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5600" windowHeight="11760" tabRatio="500"/>
  </bookViews>
  <sheets>
    <sheet name="Протоколы испытаний" sheetId="5" r:id="rId1"/>
    <sheet name="Закон X-Y" sheetId="1" r:id="rId2"/>
    <sheet name="Закон X-Z" sheetId="2" r:id="rId3"/>
    <sheet name="Закон Y-Z" sheetId="3" r:id="rId4"/>
    <sheet name="Название и список группы" sheetId="4" r:id="rId5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28" i="3"/>
  <c r="F728"/>
  <c r="E728"/>
  <c r="D728"/>
  <c r="C728"/>
  <c r="B728"/>
  <c r="H728" s="1"/>
  <c r="G727"/>
  <c r="F727"/>
  <c r="E727"/>
  <c r="D727"/>
  <c r="C727"/>
  <c r="B727"/>
  <c r="H727" s="1"/>
  <c r="G726"/>
  <c r="F726"/>
  <c r="E726"/>
  <c r="D726"/>
  <c r="C726"/>
  <c r="B726"/>
  <c r="H726" s="1"/>
  <c r="G725"/>
  <c r="F725"/>
  <c r="E725"/>
  <c r="D725"/>
  <c r="C725"/>
  <c r="B725"/>
  <c r="H725" s="1"/>
  <c r="G724"/>
  <c r="F724"/>
  <c r="E724"/>
  <c r="D724"/>
  <c r="C724"/>
  <c r="B724"/>
  <c r="H724" s="1"/>
  <c r="G723"/>
  <c r="G729" s="1"/>
  <c r="F723"/>
  <c r="F729" s="1"/>
  <c r="E723"/>
  <c r="E729" s="1"/>
  <c r="D723"/>
  <c r="D729" s="1"/>
  <c r="C723"/>
  <c r="C729" s="1"/>
  <c r="B723"/>
  <c r="B729" s="1"/>
  <c r="H729" s="1"/>
  <c r="G710"/>
  <c r="F710"/>
  <c r="E710"/>
  <c r="D710"/>
  <c r="C710"/>
  <c r="B710"/>
  <c r="H710" s="1"/>
  <c r="G709"/>
  <c r="F709"/>
  <c r="E709"/>
  <c r="D709"/>
  <c r="C709"/>
  <c r="B709"/>
  <c r="H709" s="1"/>
  <c r="G708"/>
  <c r="F708"/>
  <c r="E708"/>
  <c r="D708"/>
  <c r="C708"/>
  <c r="B708"/>
  <c r="H708" s="1"/>
  <c r="G707"/>
  <c r="F707"/>
  <c r="E707"/>
  <c r="D707"/>
  <c r="C707"/>
  <c r="B707"/>
  <c r="H707" s="1"/>
  <c r="G706"/>
  <c r="F706"/>
  <c r="E706"/>
  <c r="D706"/>
  <c r="C706"/>
  <c r="B706"/>
  <c r="H706" s="1"/>
  <c r="G705"/>
  <c r="G711" s="1"/>
  <c r="F705"/>
  <c r="F711" s="1"/>
  <c r="E705"/>
  <c r="E711" s="1"/>
  <c r="D705"/>
  <c r="D711" s="1"/>
  <c r="C705"/>
  <c r="C711" s="1"/>
  <c r="B705"/>
  <c r="B711" s="1"/>
  <c r="H711" s="1"/>
  <c r="G692"/>
  <c r="F692"/>
  <c r="E692"/>
  <c r="D692"/>
  <c r="C692"/>
  <c r="B692"/>
  <c r="H692" s="1"/>
  <c r="G691"/>
  <c r="F691"/>
  <c r="E691"/>
  <c r="D691"/>
  <c r="C691"/>
  <c r="B691"/>
  <c r="H691" s="1"/>
  <c r="G690"/>
  <c r="F690"/>
  <c r="E690"/>
  <c r="D690"/>
  <c r="C690"/>
  <c r="B690"/>
  <c r="H690" s="1"/>
  <c r="G689"/>
  <c r="F689"/>
  <c r="E689"/>
  <c r="D689"/>
  <c r="C689"/>
  <c r="B689"/>
  <c r="H689" s="1"/>
  <c r="G688"/>
  <c r="F688"/>
  <c r="E688"/>
  <c r="D688"/>
  <c r="C688"/>
  <c r="B688"/>
  <c r="H688" s="1"/>
  <c r="G687"/>
  <c r="G693" s="1"/>
  <c r="F687"/>
  <c r="F693" s="1"/>
  <c r="E687"/>
  <c r="E693" s="1"/>
  <c r="D687"/>
  <c r="D693" s="1"/>
  <c r="C687"/>
  <c r="C693" s="1"/>
  <c r="B687"/>
  <c r="B693" s="1"/>
  <c r="H693" s="1"/>
  <c r="G674"/>
  <c r="F674"/>
  <c r="E674"/>
  <c r="D674"/>
  <c r="C674"/>
  <c r="B674"/>
  <c r="H674" s="1"/>
  <c r="G673"/>
  <c r="F673"/>
  <c r="E673"/>
  <c r="D673"/>
  <c r="C673"/>
  <c r="B673"/>
  <c r="H673" s="1"/>
  <c r="G672"/>
  <c r="F672"/>
  <c r="E672"/>
  <c r="D672"/>
  <c r="C672"/>
  <c r="B672"/>
  <c r="H672" s="1"/>
  <c r="G671"/>
  <c r="F671"/>
  <c r="E671"/>
  <c r="D671"/>
  <c r="C671"/>
  <c r="B671"/>
  <c r="H671" s="1"/>
  <c r="G670"/>
  <c r="F670"/>
  <c r="E670"/>
  <c r="D670"/>
  <c r="C670"/>
  <c r="B670"/>
  <c r="H670" s="1"/>
  <c r="G669"/>
  <c r="G675" s="1"/>
  <c r="F669"/>
  <c r="F675" s="1"/>
  <c r="E669"/>
  <c r="E675" s="1"/>
  <c r="D669"/>
  <c r="D675" s="1"/>
  <c r="C669"/>
  <c r="C675" s="1"/>
  <c r="B669"/>
  <c r="B675" s="1"/>
  <c r="H675" s="1"/>
  <c r="G656"/>
  <c r="F656"/>
  <c r="E656"/>
  <c r="D656"/>
  <c r="C656"/>
  <c r="B656"/>
  <c r="H656" s="1"/>
  <c r="G655"/>
  <c r="F655"/>
  <c r="E655"/>
  <c r="D655"/>
  <c r="C655"/>
  <c r="B655"/>
  <c r="H655" s="1"/>
  <c r="G654"/>
  <c r="F654"/>
  <c r="E654"/>
  <c r="D654"/>
  <c r="C654"/>
  <c r="B654"/>
  <c r="H654" s="1"/>
  <c r="G653"/>
  <c r="F653"/>
  <c r="E653"/>
  <c r="D653"/>
  <c r="C653"/>
  <c r="B653"/>
  <c r="H653" s="1"/>
  <c r="G652"/>
  <c r="F652"/>
  <c r="E652"/>
  <c r="D652"/>
  <c r="C652"/>
  <c r="B652"/>
  <c r="H652" s="1"/>
  <c r="G651"/>
  <c r="G657" s="1"/>
  <c r="F651"/>
  <c r="F657" s="1"/>
  <c r="E651"/>
  <c r="E657" s="1"/>
  <c r="D651"/>
  <c r="D657" s="1"/>
  <c r="C651"/>
  <c r="C657" s="1"/>
  <c r="B651"/>
  <c r="B657" s="1"/>
  <c r="H657" s="1"/>
  <c r="G638"/>
  <c r="F638"/>
  <c r="E638"/>
  <c r="D638"/>
  <c r="C638"/>
  <c r="B638"/>
  <c r="H638" s="1"/>
  <c r="G637"/>
  <c r="F637"/>
  <c r="E637"/>
  <c r="D637"/>
  <c r="C637"/>
  <c r="B637"/>
  <c r="H637" s="1"/>
  <c r="G636"/>
  <c r="F636"/>
  <c r="E636"/>
  <c r="D636"/>
  <c r="C636"/>
  <c r="B636"/>
  <c r="H636" s="1"/>
  <c r="G635"/>
  <c r="F635"/>
  <c r="E635"/>
  <c r="D635"/>
  <c r="C635"/>
  <c r="B635"/>
  <c r="H635" s="1"/>
  <c r="G634"/>
  <c r="F634"/>
  <c r="E634"/>
  <c r="D634"/>
  <c r="C634"/>
  <c r="B634"/>
  <c r="H634" s="1"/>
  <c r="G633"/>
  <c r="G639" s="1"/>
  <c r="F633"/>
  <c r="F639" s="1"/>
  <c r="E633"/>
  <c r="E639" s="1"/>
  <c r="D633"/>
  <c r="D639" s="1"/>
  <c r="C633"/>
  <c r="C639" s="1"/>
  <c r="B633"/>
  <c r="B639" s="1"/>
  <c r="H639" s="1"/>
  <c r="G620"/>
  <c r="F620"/>
  <c r="E620"/>
  <c r="D620"/>
  <c r="C620"/>
  <c r="B620"/>
  <c r="H620" s="1"/>
  <c r="G619"/>
  <c r="F619"/>
  <c r="E619"/>
  <c r="D619"/>
  <c r="C619"/>
  <c r="B619"/>
  <c r="H619" s="1"/>
  <c r="G618"/>
  <c r="F618"/>
  <c r="E618"/>
  <c r="D618"/>
  <c r="C618"/>
  <c r="B618"/>
  <c r="H618" s="1"/>
  <c r="G617"/>
  <c r="F617"/>
  <c r="E617"/>
  <c r="D617"/>
  <c r="C617"/>
  <c r="B617"/>
  <c r="H617" s="1"/>
  <c r="G616"/>
  <c r="F616"/>
  <c r="E616"/>
  <c r="D616"/>
  <c r="C616"/>
  <c r="B616"/>
  <c r="H616" s="1"/>
  <c r="G615"/>
  <c r="G621" s="1"/>
  <c r="F615"/>
  <c r="F621" s="1"/>
  <c r="E615"/>
  <c r="E621" s="1"/>
  <c r="D615"/>
  <c r="D621" s="1"/>
  <c r="C615"/>
  <c r="C621" s="1"/>
  <c r="B615"/>
  <c r="B621" s="1"/>
  <c r="H621" s="1"/>
  <c r="G602"/>
  <c r="F602"/>
  <c r="E602"/>
  <c r="D602"/>
  <c r="C602"/>
  <c r="B602"/>
  <c r="H602" s="1"/>
  <c r="G601"/>
  <c r="F601"/>
  <c r="E601"/>
  <c r="D601"/>
  <c r="C601"/>
  <c r="B601"/>
  <c r="H601" s="1"/>
  <c r="G600"/>
  <c r="F600"/>
  <c r="E600"/>
  <c r="D600"/>
  <c r="C600"/>
  <c r="B600"/>
  <c r="H600" s="1"/>
  <c r="G599"/>
  <c r="F599"/>
  <c r="E599"/>
  <c r="D599"/>
  <c r="C599"/>
  <c r="B599"/>
  <c r="H599" s="1"/>
  <c r="G598"/>
  <c r="F598"/>
  <c r="E598"/>
  <c r="D598"/>
  <c r="C598"/>
  <c r="B598"/>
  <c r="H598" s="1"/>
  <c r="G597"/>
  <c r="G603" s="1"/>
  <c r="F597"/>
  <c r="F603" s="1"/>
  <c r="E597"/>
  <c r="E603" s="1"/>
  <c r="D597"/>
  <c r="D603" s="1"/>
  <c r="C597"/>
  <c r="C603" s="1"/>
  <c r="B597"/>
  <c r="B603" s="1"/>
  <c r="H603" s="1"/>
  <c r="G584"/>
  <c r="F584"/>
  <c r="E584"/>
  <c r="D584"/>
  <c r="C584"/>
  <c r="B584"/>
  <c r="H584" s="1"/>
  <c r="G583"/>
  <c r="F583"/>
  <c r="E583"/>
  <c r="D583"/>
  <c r="C583"/>
  <c r="B583"/>
  <c r="H583" s="1"/>
  <c r="G582"/>
  <c r="F582"/>
  <c r="E582"/>
  <c r="D582"/>
  <c r="C582"/>
  <c r="B582"/>
  <c r="H582" s="1"/>
  <c r="G581"/>
  <c r="F581"/>
  <c r="E581"/>
  <c r="D581"/>
  <c r="C581"/>
  <c r="B581"/>
  <c r="H581" s="1"/>
  <c r="G580"/>
  <c r="F580"/>
  <c r="E580"/>
  <c r="D580"/>
  <c r="C580"/>
  <c r="B580"/>
  <c r="H580" s="1"/>
  <c r="G579"/>
  <c r="G585" s="1"/>
  <c r="F579"/>
  <c r="F585" s="1"/>
  <c r="E579"/>
  <c r="E585" s="1"/>
  <c r="D579"/>
  <c r="D585" s="1"/>
  <c r="C579"/>
  <c r="C585" s="1"/>
  <c r="B579"/>
  <c r="B585" s="1"/>
  <c r="H585" s="1"/>
  <c r="G566"/>
  <c r="F566"/>
  <c r="E566"/>
  <c r="D566"/>
  <c r="C566"/>
  <c r="B566"/>
  <c r="H566" s="1"/>
  <c r="G565"/>
  <c r="F565"/>
  <c r="E565"/>
  <c r="D565"/>
  <c r="C565"/>
  <c r="B565"/>
  <c r="H565" s="1"/>
  <c r="G564"/>
  <c r="F564"/>
  <c r="E564"/>
  <c r="D564"/>
  <c r="C564"/>
  <c r="B564"/>
  <c r="H564" s="1"/>
  <c r="G563"/>
  <c r="F563"/>
  <c r="E563"/>
  <c r="D563"/>
  <c r="C563"/>
  <c r="B563"/>
  <c r="H563" s="1"/>
  <c r="G562"/>
  <c r="F562"/>
  <c r="E562"/>
  <c r="D562"/>
  <c r="C562"/>
  <c r="B562"/>
  <c r="H562" s="1"/>
  <c r="G561"/>
  <c r="G567" s="1"/>
  <c r="F561"/>
  <c r="F567" s="1"/>
  <c r="E561"/>
  <c r="E567" s="1"/>
  <c r="D561"/>
  <c r="D567" s="1"/>
  <c r="C561"/>
  <c r="C567" s="1"/>
  <c r="B561"/>
  <c r="B567" s="1"/>
  <c r="H567" s="1"/>
  <c r="G548"/>
  <c r="F548"/>
  <c r="E548"/>
  <c r="D548"/>
  <c r="C548"/>
  <c r="B548"/>
  <c r="H548" s="1"/>
  <c r="G547"/>
  <c r="F547"/>
  <c r="E547"/>
  <c r="D547"/>
  <c r="C547"/>
  <c r="B547"/>
  <c r="H547" s="1"/>
  <c r="G546"/>
  <c r="F546"/>
  <c r="E546"/>
  <c r="D546"/>
  <c r="C546"/>
  <c r="B546"/>
  <c r="H546" s="1"/>
  <c r="G545"/>
  <c r="F545"/>
  <c r="E545"/>
  <c r="D545"/>
  <c r="C545"/>
  <c r="B545"/>
  <c r="H545" s="1"/>
  <c r="G544"/>
  <c r="F544"/>
  <c r="E544"/>
  <c r="D544"/>
  <c r="C544"/>
  <c r="B544"/>
  <c r="H544" s="1"/>
  <c r="G543"/>
  <c r="G549" s="1"/>
  <c r="F543"/>
  <c r="F549" s="1"/>
  <c r="E543"/>
  <c r="E549" s="1"/>
  <c r="D543"/>
  <c r="D549" s="1"/>
  <c r="C543"/>
  <c r="C549" s="1"/>
  <c r="B543"/>
  <c r="B549" s="1"/>
  <c r="H549" s="1"/>
  <c r="G530"/>
  <c r="F530"/>
  <c r="E530"/>
  <c r="D530"/>
  <c r="C530"/>
  <c r="B530"/>
  <c r="H530" s="1"/>
  <c r="G529"/>
  <c r="F529"/>
  <c r="E529"/>
  <c r="D529"/>
  <c r="C529"/>
  <c r="B529"/>
  <c r="H529" s="1"/>
  <c r="G528"/>
  <c r="F528"/>
  <c r="E528"/>
  <c r="D528"/>
  <c r="C528"/>
  <c r="B528"/>
  <c r="H528" s="1"/>
  <c r="G527"/>
  <c r="F527"/>
  <c r="E527"/>
  <c r="D527"/>
  <c r="C527"/>
  <c r="B527"/>
  <c r="H527" s="1"/>
  <c r="G526"/>
  <c r="F526"/>
  <c r="E526"/>
  <c r="D526"/>
  <c r="C526"/>
  <c r="B526"/>
  <c r="H526" s="1"/>
  <c r="G525"/>
  <c r="G531" s="1"/>
  <c r="F525"/>
  <c r="F531" s="1"/>
  <c r="E525"/>
  <c r="E531" s="1"/>
  <c r="D525"/>
  <c r="D531" s="1"/>
  <c r="C525"/>
  <c r="C531" s="1"/>
  <c r="B525"/>
  <c r="B531" s="1"/>
  <c r="H531" s="1"/>
  <c r="G512"/>
  <c r="F512"/>
  <c r="E512"/>
  <c r="D512"/>
  <c r="C512"/>
  <c r="B512"/>
  <c r="H512" s="1"/>
  <c r="G511"/>
  <c r="F511"/>
  <c r="E511"/>
  <c r="D511"/>
  <c r="C511"/>
  <c r="B511"/>
  <c r="H511" s="1"/>
  <c r="G510"/>
  <c r="F510"/>
  <c r="E510"/>
  <c r="D510"/>
  <c r="C510"/>
  <c r="B510"/>
  <c r="H510" s="1"/>
  <c r="G509"/>
  <c r="F509"/>
  <c r="E509"/>
  <c r="D509"/>
  <c r="C509"/>
  <c r="B509"/>
  <c r="H509" s="1"/>
  <c r="G508"/>
  <c r="F508"/>
  <c r="E508"/>
  <c r="D508"/>
  <c r="C508"/>
  <c r="B508"/>
  <c r="H508" s="1"/>
  <c r="G507"/>
  <c r="G513" s="1"/>
  <c r="F507"/>
  <c r="F513" s="1"/>
  <c r="E507"/>
  <c r="E513" s="1"/>
  <c r="D507"/>
  <c r="D513" s="1"/>
  <c r="C507"/>
  <c r="C513" s="1"/>
  <c r="B507"/>
  <c r="B513" s="1"/>
  <c r="H513" s="1"/>
  <c r="G494"/>
  <c r="F494"/>
  <c r="E494"/>
  <c r="D494"/>
  <c r="C494"/>
  <c r="B494"/>
  <c r="H494" s="1"/>
  <c r="G493"/>
  <c r="F493"/>
  <c r="E493"/>
  <c r="D493"/>
  <c r="C493"/>
  <c r="B493"/>
  <c r="H493" s="1"/>
  <c r="G492"/>
  <c r="F492"/>
  <c r="E492"/>
  <c r="D492"/>
  <c r="C492"/>
  <c r="B492"/>
  <c r="H492" s="1"/>
  <c r="G491"/>
  <c r="F491"/>
  <c r="E491"/>
  <c r="D491"/>
  <c r="C491"/>
  <c r="B491"/>
  <c r="H491" s="1"/>
  <c r="G490"/>
  <c r="F490"/>
  <c r="E490"/>
  <c r="D490"/>
  <c r="C490"/>
  <c r="B490"/>
  <c r="H490" s="1"/>
  <c r="G489"/>
  <c r="G495" s="1"/>
  <c r="F489"/>
  <c r="F495" s="1"/>
  <c r="E489"/>
  <c r="E495" s="1"/>
  <c r="D489"/>
  <c r="D495" s="1"/>
  <c r="C489"/>
  <c r="C495" s="1"/>
  <c r="B489"/>
  <c r="B495" s="1"/>
  <c r="H495" s="1"/>
  <c r="G476"/>
  <c r="F476"/>
  <c r="E476"/>
  <c r="D476"/>
  <c r="C476"/>
  <c r="B476"/>
  <c r="H476" s="1"/>
  <c r="G475"/>
  <c r="F475"/>
  <c r="E475"/>
  <c r="D475"/>
  <c r="C475"/>
  <c r="B475"/>
  <c r="H475" s="1"/>
  <c r="G474"/>
  <c r="F474"/>
  <c r="E474"/>
  <c r="D474"/>
  <c r="C474"/>
  <c r="B474"/>
  <c r="H474" s="1"/>
  <c r="G473"/>
  <c r="F473"/>
  <c r="E473"/>
  <c r="D473"/>
  <c r="C473"/>
  <c r="B473"/>
  <c r="H473" s="1"/>
  <c r="G472"/>
  <c r="F472"/>
  <c r="E472"/>
  <c r="D472"/>
  <c r="C472"/>
  <c r="B472"/>
  <c r="H472" s="1"/>
  <c r="G471"/>
  <c r="G477" s="1"/>
  <c r="F471"/>
  <c r="F477" s="1"/>
  <c r="E471"/>
  <c r="E477" s="1"/>
  <c r="D471"/>
  <c r="D477" s="1"/>
  <c r="C471"/>
  <c r="C477" s="1"/>
  <c r="B471"/>
  <c r="B477" s="1"/>
  <c r="H477" s="1"/>
  <c r="G458"/>
  <c r="F458"/>
  <c r="E458"/>
  <c r="D458"/>
  <c r="C458"/>
  <c r="B458"/>
  <c r="H458" s="1"/>
  <c r="G457"/>
  <c r="F457"/>
  <c r="E457"/>
  <c r="D457"/>
  <c r="C457"/>
  <c r="B457"/>
  <c r="H457" s="1"/>
  <c r="G456"/>
  <c r="F456"/>
  <c r="E456"/>
  <c r="D456"/>
  <c r="C456"/>
  <c r="B456"/>
  <c r="H456" s="1"/>
  <c r="G455"/>
  <c r="F455"/>
  <c r="E455"/>
  <c r="D455"/>
  <c r="C455"/>
  <c r="B455"/>
  <c r="H455" s="1"/>
  <c r="G454"/>
  <c r="F454"/>
  <c r="E454"/>
  <c r="D454"/>
  <c r="C454"/>
  <c r="B454"/>
  <c r="H454" s="1"/>
  <c r="G453"/>
  <c r="G459" s="1"/>
  <c r="F453"/>
  <c r="F459" s="1"/>
  <c r="E453"/>
  <c r="E459" s="1"/>
  <c r="D453"/>
  <c r="D459" s="1"/>
  <c r="C453"/>
  <c r="C459" s="1"/>
  <c r="B453"/>
  <c r="B459" s="1"/>
  <c r="H459" s="1"/>
  <c r="G440"/>
  <c r="F440"/>
  <c r="E440"/>
  <c r="D440"/>
  <c r="C440"/>
  <c r="B440"/>
  <c r="H440" s="1"/>
  <c r="G439"/>
  <c r="F439"/>
  <c r="E439"/>
  <c r="D439"/>
  <c r="C439"/>
  <c r="B439"/>
  <c r="H439" s="1"/>
  <c r="G438"/>
  <c r="F438"/>
  <c r="E438"/>
  <c r="D438"/>
  <c r="C438"/>
  <c r="B438"/>
  <c r="H438" s="1"/>
  <c r="G437"/>
  <c r="F437"/>
  <c r="E437"/>
  <c r="D437"/>
  <c r="C437"/>
  <c r="B437"/>
  <c r="H437" s="1"/>
  <c r="G436"/>
  <c r="F436"/>
  <c r="E436"/>
  <c r="D436"/>
  <c r="C436"/>
  <c r="B436"/>
  <c r="H436" s="1"/>
  <c r="G435"/>
  <c r="G441" s="1"/>
  <c r="F435"/>
  <c r="F441" s="1"/>
  <c r="E435"/>
  <c r="E441" s="1"/>
  <c r="D435"/>
  <c r="D441" s="1"/>
  <c r="C435"/>
  <c r="C441" s="1"/>
  <c r="B435"/>
  <c r="B441" s="1"/>
  <c r="H441" s="1"/>
  <c r="G422"/>
  <c r="F422"/>
  <c r="E422"/>
  <c r="D422"/>
  <c r="C422"/>
  <c r="B422"/>
  <c r="H422" s="1"/>
  <c r="G421"/>
  <c r="F421"/>
  <c r="E421"/>
  <c r="D421"/>
  <c r="C421"/>
  <c r="B421"/>
  <c r="H421" s="1"/>
  <c r="G420"/>
  <c r="F420"/>
  <c r="E420"/>
  <c r="D420"/>
  <c r="C420"/>
  <c r="B420"/>
  <c r="H420" s="1"/>
  <c r="G419"/>
  <c r="F419"/>
  <c r="E419"/>
  <c r="D419"/>
  <c r="C419"/>
  <c r="B419"/>
  <c r="H419" s="1"/>
  <c r="G418"/>
  <c r="F418"/>
  <c r="E418"/>
  <c r="D418"/>
  <c r="C418"/>
  <c r="B418"/>
  <c r="H418" s="1"/>
  <c r="G417"/>
  <c r="G423" s="1"/>
  <c r="F417"/>
  <c r="F423" s="1"/>
  <c r="E417"/>
  <c r="E423" s="1"/>
  <c r="D417"/>
  <c r="D423" s="1"/>
  <c r="C417"/>
  <c r="C423" s="1"/>
  <c r="B417"/>
  <c r="B423" s="1"/>
  <c r="H423" s="1"/>
  <c r="G404"/>
  <c r="F404"/>
  <c r="E404"/>
  <c r="D404"/>
  <c r="C404"/>
  <c r="B404"/>
  <c r="H404" s="1"/>
  <c r="G403"/>
  <c r="F403"/>
  <c r="E403"/>
  <c r="D403"/>
  <c r="C403"/>
  <c r="B403"/>
  <c r="H403" s="1"/>
  <c r="G402"/>
  <c r="F402"/>
  <c r="E402"/>
  <c r="D402"/>
  <c r="C402"/>
  <c r="B402"/>
  <c r="H402" s="1"/>
  <c r="G401"/>
  <c r="F401"/>
  <c r="E401"/>
  <c r="D401"/>
  <c r="C401"/>
  <c r="B401"/>
  <c r="H401" s="1"/>
  <c r="G400"/>
  <c r="F400"/>
  <c r="E400"/>
  <c r="D400"/>
  <c r="C400"/>
  <c r="B400"/>
  <c r="H400" s="1"/>
  <c r="G399"/>
  <c r="G405" s="1"/>
  <c r="F399"/>
  <c r="F405" s="1"/>
  <c r="E399"/>
  <c r="E405" s="1"/>
  <c r="D399"/>
  <c r="D405" s="1"/>
  <c r="C399"/>
  <c r="C405" s="1"/>
  <c r="B399"/>
  <c r="B405" s="1"/>
  <c r="H405" s="1"/>
  <c r="G386"/>
  <c r="F386"/>
  <c r="E386"/>
  <c r="D386"/>
  <c r="C386"/>
  <c r="B386"/>
  <c r="H386" s="1"/>
  <c r="G385"/>
  <c r="F385"/>
  <c r="E385"/>
  <c r="D385"/>
  <c r="C385"/>
  <c r="B385"/>
  <c r="H385" s="1"/>
  <c r="G384"/>
  <c r="F384"/>
  <c r="E384"/>
  <c r="D384"/>
  <c r="C384"/>
  <c r="B384"/>
  <c r="H384" s="1"/>
  <c r="G383"/>
  <c r="F383"/>
  <c r="E383"/>
  <c r="D383"/>
  <c r="C383"/>
  <c r="B383"/>
  <c r="H383" s="1"/>
  <c r="G382"/>
  <c r="F382"/>
  <c r="E382"/>
  <c r="D382"/>
  <c r="C382"/>
  <c r="B382"/>
  <c r="H382" s="1"/>
  <c r="G381"/>
  <c r="G387" s="1"/>
  <c r="F381"/>
  <c r="F387" s="1"/>
  <c r="E381"/>
  <c r="E387" s="1"/>
  <c r="D381"/>
  <c r="D387" s="1"/>
  <c r="C381"/>
  <c r="C387" s="1"/>
  <c r="B381"/>
  <c r="B387" s="1"/>
  <c r="H387" s="1"/>
  <c r="G368"/>
  <c r="F368"/>
  <c r="E368"/>
  <c r="D368"/>
  <c r="C368"/>
  <c r="B368"/>
  <c r="H368" s="1"/>
  <c r="G367"/>
  <c r="F367"/>
  <c r="E367"/>
  <c r="D367"/>
  <c r="C367"/>
  <c r="B367"/>
  <c r="H367" s="1"/>
  <c r="G366"/>
  <c r="F366"/>
  <c r="E366"/>
  <c r="D366"/>
  <c r="C366"/>
  <c r="B366"/>
  <c r="H366" s="1"/>
  <c r="G365"/>
  <c r="F365"/>
  <c r="E365"/>
  <c r="D365"/>
  <c r="C365"/>
  <c r="B365"/>
  <c r="H365" s="1"/>
  <c r="G364"/>
  <c r="F364"/>
  <c r="E364"/>
  <c r="D364"/>
  <c r="C364"/>
  <c r="B364"/>
  <c r="H364" s="1"/>
  <c r="G363"/>
  <c r="G369" s="1"/>
  <c r="F363"/>
  <c r="F369" s="1"/>
  <c r="E363"/>
  <c r="E369" s="1"/>
  <c r="D363"/>
  <c r="D369" s="1"/>
  <c r="C363"/>
  <c r="C369" s="1"/>
  <c r="B363"/>
  <c r="B369" s="1"/>
  <c r="H369" s="1"/>
  <c r="G350"/>
  <c r="F350"/>
  <c r="E350"/>
  <c r="D350"/>
  <c r="C350"/>
  <c r="B350"/>
  <c r="H350" s="1"/>
  <c r="G349"/>
  <c r="F349"/>
  <c r="E349"/>
  <c r="D349"/>
  <c r="C349"/>
  <c r="B349"/>
  <c r="H349" s="1"/>
  <c r="G348"/>
  <c r="F348"/>
  <c r="E348"/>
  <c r="D348"/>
  <c r="C348"/>
  <c r="B348"/>
  <c r="H348" s="1"/>
  <c r="G347"/>
  <c r="F347"/>
  <c r="E347"/>
  <c r="D347"/>
  <c r="C347"/>
  <c r="B347"/>
  <c r="H347" s="1"/>
  <c r="G346"/>
  <c r="F346"/>
  <c r="E346"/>
  <c r="D346"/>
  <c r="C346"/>
  <c r="B346"/>
  <c r="H346" s="1"/>
  <c r="G345"/>
  <c r="G351" s="1"/>
  <c r="F345"/>
  <c r="F351" s="1"/>
  <c r="E345"/>
  <c r="E351" s="1"/>
  <c r="D345"/>
  <c r="D351" s="1"/>
  <c r="C345"/>
  <c r="C351" s="1"/>
  <c r="B345"/>
  <c r="B351" s="1"/>
  <c r="H351" s="1"/>
  <c r="G332"/>
  <c r="F332"/>
  <c r="E332"/>
  <c r="D332"/>
  <c r="C332"/>
  <c r="B332"/>
  <c r="H332" s="1"/>
  <c r="G331"/>
  <c r="F331"/>
  <c r="E331"/>
  <c r="D331"/>
  <c r="C331"/>
  <c r="B331"/>
  <c r="H331" s="1"/>
  <c r="G330"/>
  <c r="F330"/>
  <c r="E330"/>
  <c r="D330"/>
  <c r="C330"/>
  <c r="B330"/>
  <c r="H330" s="1"/>
  <c r="G329"/>
  <c r="F329"/>
  <c r="E329"/>
  <c r="D329"/>
  <c r="C329"/>
  <c r="B329"/>
  <c r="H329" s="1"/>
  <c r="G328"/>
  <c r="F328"/>
  <c r="E328"/>
  <c r="D328"/>
  <c r="C328"/>
  <c r="B328"/>
  <c r="H328" s="1"/>
  <c r="G327"/>
  <c r="G333" s="1"/>
  <c r="F327"/>
  <c r="F333" s="1"/>
  <c r="E327"/>
  <c r="E333" s="1"/>
  <c r="D327"/>
  <c r="D333" s="1"/>
  <c r="C327"/>
  <c r="C333" s="1"/>
  <c r="B327"/>
  <c r="B333" s="1"/>
  <c r="H333" s="1"/>
  <c r="G314"/>
  <c r="F314"/>
  <c r="E314"/>
  <c r="D314"/>
  <c r="C314"/>
  <c r="B314"/>
  <c r="H314" s="1"/>
  <c r="G313"/>
  <c r="F313"/>
  <c r="E313"/>
  <c r="D313"/>
  <c r="C313"/>
  <c r="B313"/>
  <c r="H313" s="1"/>
  <c r="G312"/>
  <c r="F312"/>
  <c r="E312"/>
  <c r="D312"/>
  <c r="C312"/>
  <c r="B312"/>
  <c r="H312" s="1"/>
  <c r="G311"/>
  <c r="F311"/>
  <c r="E311"/>
  <c r="D311"/>
  <c r="C311"/>
  <c r="B311"/>
  <c r="H311" s="1"/>
  <c r="G310"/>
  <c r="F310"/>
  <c r="E310"/>
  <c r="D310"/>
  <c r="C310"/>
  <c r="B310"/>
  <c r="H310" s="1"/>
  <c r="G309"/>
  <c r="G315" s="1"/>
  <c r="F309"/>
  <c r="F315" s="1"/>
  <c r="E309"/>
  <c r="E315" s="1"/>
  <c r="D309"/>
  <c r="D315" s="1"/>
  <c r="C309"/>
  <c r="C315" s="1"/>
  <c r="B309"/>
  <c r="B315" s="1"/>
  <c r="H315" s="1"/>
  <c r="G296"/>
  <c r="F296"/>
  <c r="E296"/>
  <c r="D296"/>
  <c r="C296"/>
  <c r="B296"/>
  <c r="H296" s="1"/>
  <c r="G295"/>
  <c r="F295"/>
  <c r="E295"/>
  <c r="D295"/>
  <c r="C295"/>
  <c r="B295"/>
  <c r="H295" s="1"/>
  <c r="G294"/>
  <c r="F294"/>
  <c r="E294"/>
  <c r="D294"/>
  <c r="C294"/>
  <c r="B294"/>
  <c r="H294" s="1"/>
  <c r="G293"/>
  <c r="F293"/>
  <c r="E293"/>
  <c r="D293"/>
  <c r="C293"/>
  <c r="B293"/>
  <c r="H293" s="1"/>
  <c r="G292"/>
  <c r="F292"/>
  <c r="E292"/>
  <c r="D292"/>
  <c r="C292"/>
  <c r="B292"/>
  <c r="H292" s="1"/>
  <c r="G291"/>
  <c r="G297" s="1"/>
  <c r="F291"/>
  <c r="F297" s="1"/>
  <c r="E291"/>
  <c r="E297" s="1"/>
  <c r="D291"/>
  <c r="D297" s="1"/>
  <c r="C291"/>
  <c r="C297" s="1"/>
  <c r="B291"/>
  <c r="B297" s="1"/>
  <c r="H297" s="1"/>
  <c r="G278"/>
  <c r="F278"/>
  <c r="E278"/>
  <c r="D278"/>
  <c r="C278"/>
  <c r="B278"/>
  <c r="H278" s="1"/>
  <c r="G277"/>
  <c r="F277"/>
  <c r="E277"/>
  <c r="D277"/>
  <c r="C277"/>
  <c r="B277"/>
  <c r="H277" s="1"/>
  <c r="G276"/>
  <c r="F276"/>
  <c r="E276"/>
  <c r="D276"/>
  <c r="C276"/>
  <c r="B276"/>
  <c r="H276" s="1"/>
  <c r="G275"/>
  <c r="F275"/>
  <c r="E275"/>
  <c r="D275"/>
  <c r="C275"/>
  <c r="B275"/>
  <c r="H275" s="1"/>
  <c r="G274"/>
  <c r="F274"/>
  <c r="E274"/>
  <c r="D274"/>
  <c r="C274"/>
  <c r="B274"/>
  <c r="H274" s="1"/>
  <c r="G273"/>
  <c r="G279" s="1"/>
  <c r="F273"/>
  <c r="F279" s="1"/>
  <c r="E273"/>
  <c r="E279" s="1"/>
  <c r="D273"/>
  <c r="D279" s="1"/>
  <c r="C273"/>
  <c r="C279" s="1"/>
  <c r="B273"/>
  <c r="B279" s="1"/>
  <c r="H279" s="1"/>
  <c r="G260"/>
  <c r="F260"/>
  <c r="E260"/>
  <c r="D260"/>
  <c r="C260"/>
  <c r="B260"/>
  <c r="H260" s="1"/>
  <c r="G259"/>
  <c r="F259"/>
  <c r="E259"/>
  <c r="D259"/>
  <c r="C259"/>
  <c r="B259"/>
  <c r="H259" s="1"/>
  <c r="G258"/>
  <c r="F258"/>
  <c r="E258"/>
  <c r="D258"/>
  <c r="C258"/>
  <c r="B258"/>
  <c r="H258" s="1"/>
  <c r="G257"/>
  <c r="F257"/>
  <c r="E257"/>
  <c r="D257"/>
  <c r="C257"/>
  <c r="B257"/>
  <c r="H257" s="1"/>
  <c r="G256"/>
  <c r="F256"/>
  <c r="E256"/>
  <c r="D256"/>
  <c r="C256"/>
  <c r="B256"/>
  <c r="H256" s="1"/>
  <c r="G255"/>
  <c r="G261" s="1"/>
  <c r="F255"/>
  <c r="F261" s="1"/>
  <c r="E255"/>
  <c r="E261" s="1"/>
  <c r="D255"/>
  <c r="D261" s="1"/>
  <c r="C255"/>
  <c r="C261" s="1"/>
  <c r="B255"/>
  <c r="B261" s="1"/>
  <c r="H261" s="1"/>
  <c r="G242"/>
  <c r="F242"/>
  <c r="E242"/>
  <c r="D242"/>
  <c r="C242"/>
  <c r="B242"/>
  <c r="H242" s="1"/>
  <c r="G241"/>
  <c r="F241"/>
  <c r="E241"/>
  <c r="D241"/>
  <c r="C241"/>
  <c r="B241"/>
  <c r="H241" s="1"/>
  <c r="G240"/>
  <c r="F240"/>
  <c r="E240"/>
  <c r="D240"/>
  <c r="C240"/>
  <c r="B240"/>
  <c r="H240" s="1"/>
  <c r="G239"/>
  <c r="F239"/>
  <c r="E239"/>
  <c r="D239"/>
  <c r="C239"/>
  <c r="B239"/>
  <c r="H239" s="1"/>
  <c r="G238"/>
  <c r="F238"/>
  <c r="E238"/>
  <c r="D238"/>
  <c r="C238"/>
  <c r="B238"/>
  <c r="H238" s="1"/>
  <c r="G237"/>
  <c r="G243" s="1"/>
  <c r="F237"/>
  <c r="F243" s="1"/>
  <c r="E237"/>
  <c r="E243" s="1"/>
  <c r="D237"/>
  <c r="D243" s="1"/>
  <c r="C237"/>
  <c r="C243" s="1"/>
  <c r="B237"/>
  <c r="B243" s="1"/>
  <c r="H243" s="1"/>
  <c r="G224"/>
  <c r="F224"/>
  <c r="E224"/>
  <c r="D224"/>
  <c r="C224"/>
  <c r="B224"/>
  <c r="H224" s="1"/>
  <c r="G223"/>
  <c r="F223"/>
  <c r="E223"/>
  <c r="D223"/>
  <c r="C223"/>
  <c r="B223"/>
  <c r="H223" s="1"/>
  <c r="G222"/>
  <c r="F222"/>
  <c r="E222"/>
  <c r="D222"/>
  <c r="C222"/>
  <c r="B222"/>
  <c r="H222" s="1"/>
  <c r="G221"/>
  <c r="F221"/>
  <c r="E221"/>
  <c r="D221"/>
  <c r="C221"/>
  <c r="B221"/>
  <c r="H221" s="1"/>
  <c r="G220"/>
  <c r="F220"/>
  <c r="E220"/>
  <c r="D220"/>
  <c r="C220"/>
  <c r="B220"/>
  <c r="H220" s="1"/>
  <c r="G219"/>
  <c r="G225" s="1"/>
  <c r="F219"/>
  <c r="F225" s="1"/>
  <c r="E219"/>
  <c r="E225" s="1"/>
  <c r="D219"/>
  <c r="D225" s="1"/>
  <c r="C219"/>
  <c r="C225" s="1"/>
  <c r="B219"/>
  <c r="B225" s="1"/>
  <c r="H225" s="1"/>
  <c r="G206"/>
  <c r="F206"/>
  <c r="E206"/>
  <c r="D206"/>
  <c r="C206"/>
  <c r="B206"/>
  <c r="H206" s="1"/>
  <c r="G205"/>
  <c r="F205"/>
  <c r="E205"/>
  <c r="D205"/>
  <c r="C205"/>
  <c r="B205"/>
  <c r="H205" s="1"/>
  <c r="G204"/>
  <c r="F204"/>
  <c r="E204"/>
  <c r="D204"/>
  <c r="C204"/>
  <c r="B204"/>
  <c r="H204" s="1"/>
  <c r="G203"/>
  <c r="F203"/>
  <c r="E203"/>
  <c r="D203"/>
  <c r="C203"/>
  <c r="B203"/>
  <c r="H203" s="1"/>
  <c r="G202"/>
  <c r="F202"/>
  <c r="E202"/>
  <c r="D202"/>
  <c r="C202"/>
  <c r="B202"/>
  <c r="H202" s="1"/>
  <c r="G201"/>
  <c r="G207" s="1"/>
  <c r="F201"/>
  <c r="F207" s="1"/>
  <c r="E201"/>
  <c r="E207" s="1"/>
  <c r="D201"/>
  <c r="D207" s="1"/>
  <c r="C201"/>
  <c r="C207" s="1"/>
  <c r="B201"/>
  <c r="B207" s="1"/>
  <c r="H207" s="1"/>
  <c r="G188"/>
  <c r="F188"/>
  <c r="E188"/>
  <c r="D188"/>
  <c r="C188"/>
  <c r="B188"/>
  <c r="H188" s="1"/>
  <c r="G187"/>
  <c r="F187"/>
  <c r="E187"/>
  <c r="D187"/>
  <c r="C187"/>
  <c r="B187"/>
  <c r="H187" s="1"/>
  <c r="G186"/>
  <c r="F186"/>
  <c r="E186"/>
  <c r="D186"/>
  <c r="C186"/>
  <c r="B186"/>
  <c r="H186" s="1"/>
  <c r="G185"/>
  <c r="F185"/>
  <c r="E185"/>
  <c r="D185"/>
  <c r="C185"/>
  <c r="B185"/>
  <c r="H185" s="1"/>
  <c r="G184"/>
  <c r="F184"/>
  <c r="E184"/>
  <c r="D184"/>
  <c r="C184"/>
  <c r="B184"/>
  <c r="H184" s="1"/>
  <c r="G183"/>
  <c r="G189" s="1"/>
  <c r="F183"/>
  <c r="F189" s="1"/>
  <c r="E183"/>
  <c r="E189" s="1"/>
  <c r="D183"/>
  <c r="D189" s="1"/>
  <c r="C183"/>
  <c r="C189" s="1"/>
  <c r="B183"/>
  <c r="B189" s="1"/>
  <c r="H189" s="1"/>
  <c r="G170"/>
  <c r="F170"/>
  <c r="E170"/>
  <c r="D170"/>
  <c r="C170"/>
  <c r="B170"/>
  <c r="H170" s="1"/>
  <c r="G169"/>
  <c r="F169"/>
  <c r="E169"/>
  <c r="D169"/>
  <c r="C169"/>
  <c r="B169"/>
  <c r="H169" s="1"/>
  <c r="G168"/>
  <c r="F168"/>
  <c r="E168"/>
  <c r="D168"/>
  <c r="C168"/>
  <c r="B168"/>
  <c r="H168" s="1"/>
  <c r="G167"/>
  <c r="F167"/>
  <c r="E167"/>
  <c r="D167"/>
  <c r="C167"/>
  <c r="B167"/>
  <c r="H167" s="1"/>
  <c r="G166"/>
  <c r="F166"/>
  <c r="E166"/>
  <c r="D166"/>
  <c r="C166"/>
  <c r="B166"/>
  <c r="H166" s="1"/>
  <c r="G165"/>
  <c r="G171" s="1"/>
  <c r="F165"/>
  <c r="F171" s="1"/>
  <c r="E165"/>
  <c r="E171" s="1"/>
  <c r="D165"/>
  <c r="D171" s="1"/>
  <c r="C165"/>
  <c r="C171" s="1"/>
  <c r="B165"/>
  <c r="B171" s="1"/>
  <c r="H171" s="1"/>
  <c r="G152"/>
  <c r="F152"/>
  <c r="E152"/>
  <c r="D152"/>
  <c r="C152"/>
  <c r="B152"/>
  <c r="H152" s="1"/>
  <c r="G151"/>
  <c r="F151"/>
  <c r="E151"/>
  <c r="D151"/>
  <c r="C151"/>
  <c r="B151"/>
  <c r="H151" s="1"/>
  <c r="G150"/>
  <c r="F150"/>
  <c r="E150"/>
  <c r="D150"/>
  <c r="C150"/>
  <c r="B150"/>
  <c r="H150" s="1"/>
  <c r="G149"/>
  <c r="F149"/>
  <c r="E149"/>
  <c r="D149"/>
  <c r="C149"/>
  <c r="B149"/>
  <c r="H149" s="1"/>
  <c r="G148"/>
  <c r="F148"/>
  <c r="E148"/>
  <c r="D148"/>
  <c r="C148"/>
  <c r="B148"/>
  <c r="H148" s="1"/>
  <c r="G147"/>
  <c r="G153" s="1"/>
  <c r="F147"/>
  <c r="F153" s="1"/>
  <c r="E147"/>
  <c r="E153" s="1"/>
  <c r="D147"/>
  <c r="D153" s="1"/>
  <c r="C147"/>
  <c r="C153" s="1"/>
  <c r="B147"/>
  <c r="B153" s="1"/>
  <c r="H153" s="1"/>
  <c r="G134"/>
  <c r="F134"/>
  <c r="E134"/>
  <c r="D134"/>
  <c r="C134"/>
  <c r="B134"/>
  <c r="H134" s="1"/>
  <c r="G133"/>
  <c r="F133"/>
  <c r="E133"/>
  <c r="D133"/>
  <c r="C133"/>
  <c r="B133"/>
  <c r="H133" s="1"/>
  <c r="G132"/>
  <c r="F132"/>
  <c r="E132"/>
  <c r="D132"/>
  <c r="C132"/>
  <c r="B132"/>
  <c r="H132" s="1"/>
  <c r="G131"/>
  <c r="F131"/>
  <c r="E131"/>
  <c r="D131"/>
  <c r="C131"/>
  <c r="B131"/>
  <c r="H131" s="1"/>
  <c r="G130"/>
  <c r="F130"/>
  <c r="E130"/>
  <c r="D130"/>
  <c r="C130"/>
  <c r="B130"/>
  <c r="H130" s="1"/>
  <c r="G129"/>
  <c r="G135" s="1"/>
  <c r="F129"/>
  <c r="F135" s="1"/>
  <c r="E129"/>
  <c r="E135" s="1"/>
  <c r="D129"/>
  <c r="D135" s="1"/>
  <c r="C129"/>
  <c r="C135" s="1"/>
  <c r="B129"/>
  <c r="B135" s="1"/>
  <c r="H135" s="1"/>
  <c r="G116"/>
  <c r="F116"/>
  <c r="E116"/>
  <c r="D116"/>
  <c r="C116"/>
  <c r="B116"/>
  <c r="H116" s="1"/>
  <c r="G115"/>
  <c r="F115"/>
  <c r="E115"/>
  <c r="D115"/>
  <c r="C115"/>
  <c r="B115"/>
  <c r="H115" s="1"/>
  <c r="G114"/>
  <c r="F114"/>
  <c r="E114"/>
  <c r="D114"/>
  <c r="C114"/>
  <c r="B114"/>
  <c r="H114" s="1"/>
  <c r="G113"/>
  <c r="F113"/>
  <c r="E113"/>
  <c r="D113"/>
  <c r="C113"/>
  <c r="B113"/>
  <c r="H113" s="1"/>
  <c r="G112"/>
  <c r="F112"/>
  <c r="E112"/>
  <c r="D112"/>
  <c r="C112"/>
  <c r="B112"/>
  <c r="H112" s="1"/>
  <c r="G111"/>
  <c r="G117" s="1"/>
  <c r="F111"/>
  <c r="F117" s="1"/>
  <c r="E111"/>
  <c r="E117" s="1"/>
  <c r="D111"/>
  <c r="D117" s="1"/>
  <c r="C111"/>
  <c r="C117" s="1"/>
  <c r="B111"/>
  <c r="B117" s="1"/>
  <c r="H117" s="1"/>
  <c r="G98"/>
  <c r="F98"/>
  <c r="E98"/>
  <c r="D98"/>
  <c r="C98"/>
  <c r="B98"/>
  <c r="H98" s="1"/>
  <c r="G97"/>
  <c r="F97"/>
  <c r="E97"/>
  <c r="D97"/>
  <c r="C97"/>
  <c r="B97"/>
  <c r="H97" s="1"/>
  <c r="G96"/>
  <c r="F96"/>
  <c r="E96"/>
  <c r="D96"/>
  <c r="C96"/>
  <c r="B96"/>
  <c r="H96" s="1"/>
  <c r="G95"/>
  <c r="F95"/>
  <c r="E95"/>
  <c r="D95"/>
  <c r="C95"/>
  <c r="B95"/>
  <c r="H95" s="1"/>
  <c r="G94"/>
  <c r="F94"/>
  <c r="E94"/>
  <c r="D94"/>
  <c r="C94"/>
  <c r="B94"/>
  <c r="H94" s="1"/>
  <c r="G93"/>
  <c r="G99" s="1"/>
  <c r="F93"/>
  <c r="F99" s="1"/>
  <c r="E93"/>
  <c r="E99" s="1"/>
  <c r="D93"/>
  <c r="D99" s="1"/>
  <c r="C93"/>
  <c r="C99" s="1"/>
  <c r="B93"/>
  <c r="B99" s="1"/>
  <c r="H99" s="1"/>
  <c r="G80"/>
  <c r="F80"/>
  <c r="E80"/>
  <c r="D80"/>
  <c r="C80"/>
  <c r="B80"/>
  <c r="H80" s="1"/>
  <c r="G79"/>
  <c r="F79"/>
  <c r="E79"/>
  <c r="D79"/>
  <c r="C79"/>
  <c r="B79"/>
  <c r="H79" s="1"/>
  <c r="G78"/>
  <c r="F78"/>
  <c r="E78"/>
  <c r="D78"/>
  <c r="C78"/>
  <c r="B78"/>
  <c r="H78" s="1"/>
  <c r="G77"/>
  <c r="F77"/>
  <c r="E77"/>
  <c r="D77"/>
  <c r="C77"/>
  <c r="B77"/>
  <c r="H77" s="1"/>
  <c r="G76"/>
  <c r="F76"/>
  <c r="E76"/>
  <c r="D76"/>
  <c r="C76"/>
  <c r="B76"/>
  <c r="H76" s="1"/>
  <c r="G75"/>
  <c r="G81" s="1"/>
  <c r="F75"/>
  <c r="F81" s="1"/>
  <c r="E75"/>
  <c r="E81" s="1"/>
  <c r="D75"/>
  <c r="D81" s="1"/>
  <c r="C75"/>
  <c r="C81" s="1"/>
  <c r="B75"/>
  <c r="B81" s="1"/>
  <c r="H81" s="1"/>
  <c r="G62"/>
  <c r="F62"/>
  <c r="E62"/>
  <c r="D62"/>
  <c r="C62"/>
  <c r="B62"/>
  <c r="H62" s="1"/>
  <c r="G61"/>
  <c r="F61"/>
  <c r="E61"/>
  <c r="D61"/>
  <c r="C61"/>
  <c r="B61"/>
  <c r="H61" s="1"/>
  <c r="G60"/>
  <c r="F60"/>
  <c r="E60"/>
  <c r="D60"/>
  <c r="C60"/>
  <c r="B60"/>
  <c r="H60" s="1"/>
  <c r="G59"/>
  <c r="F59"/>
  <c r="E59"/>
  <c r="D59"/>
  <c r="C59"/>
  <c r="B59"/>
  <c r="H59" s="1"/>
  <c r="G58"/>
  <c r="F58"/>
  <c r="E58"/>
  <c r="D58"/>
  <c r="C58"/>
  <c r="B58"/>
  <c r="H58" s="1"/>
  <c r="G57"/>
  <c r="G63" s="1"/>
  <c r="F57"/>
  <c r="F63" s="1"/>
  <c r="E57"/>
  <c r="E63" s="1"/>
  <c r="D57"/>
  <c r="D63" s="1"/>
  <c r="C57"/>
  <c r="C63" s="1"/>
  <c r="B57"/>
  <c r="B63" s="1"/>
  <c r="H63" s="1"/>
  <c r="G44"/>
  <c r="F44"/>
  <c r="E44"/>
  <c r="D44"/>
  <c r="C44"/>
  <c r="B44"/>
  <c r="H44" s="1"/>
  <c r="G43"/>
  <c r="F43"/>
  <c r="E43"/>
  <c r="D43"/>
  <c r="C43"/>
  <c r="B43"/>
  <c r="H43" s="1"/>
  <c r="G42"/>
  <c r="F42"/>
  <c r="E42"/>
  <c r="D42"/>
  <c r="C42"/>
  <c r="B42"/>
  <c r="H42" s="1"/>
  <c r="G41"/>
  <c r="F41"/>
  <c r="E41"/>
  <c r="D41"/>
  <c r="C41"/>
  <c r="B41"/>
  <c r="H41" s="1"/>
  <c r="G40"/>
  <c r="F40"/>
  <c r="E40"/>
  <c r="D40"/>
  <c r="C40"/>
  <c r="B40"/>
  <c r="H40" s="1"/>
  <c r="G39"/>
  <c r="G45" s="1"/>
  <c r="F39"/>
  <c r="F45" s="1"/>
  <c r="E39"/>
  <c r="E45" s="1"/>
  <c r="D39"/>
  <c r="D45" s="1"/>
  <c r="C39"/>
  <c r="C45" s="1"/>
  <c r="B39"/>
  <c r="B45" s="1"/>
  <c r="H45" s="1"/>
  <c r="G26"/>
  <c r="F26"/>
  <c r="E26"/>
  <c r="D26"/>
  <c r="C26"/>
  <c r="B26"/>
  <c r="H26" s="1"/>
  <c r="G25"/>
  <c r="F25"/>
  <c r="E25"/>
  <c r="D25"/>
  <c r="C25"/>
  <c r="B25"/>
  <c r="H25" s="1"/>
  <c r="G24"/>
  <c r="F24"/>
  <c r="E24"/>
  <c r="D24"/>
  <c r="C24"/>
  <c r="B24"/>
  <c r="H24" s="1"/>
  <c r="G23"/>
  <c r="F23"/>
  <c r="E23"/>
  <c r="D23"/>
  <c r="C23"/>
  <c r="B23"/>
  <c r="H23" s="1"/>
  <c r="G22"/>
  <c r="F22"/>
  <c r="E22"/>
  <c r="D22"/>
  <c r="C22"/>
  <c r="B22"/>
  <c r="H22" s="1"/>
  <c r="G21"/>
  <c r="G27" s="1"/>
  <c r="F21"/>
  <c r="F27" s="1"/>
  <c r="E21"/>
  <c r="E27" s="1"/>
  <c r="D21"/>
  <c r="D27" s="1"/>
  <c r="C21"/>
  <c r="C27" s="1"/>
  <c r="B21"/>
  <c r="B27" s="1"/>
  <c r="H27" s="1"/>
  <c r="G728" i="2"/>
  <c r="F728"/>
  <c r="E728"/>
  <c r="D728"/>
  <c r="C728"/>
  <c r="B728"/>
  <c r="H728" s="1"/>
  <c r="G727"/>
  <c r="F727"/>
  <c r="E727"/>
  <c r="D727"/>
  <c r="C727"/>
  <c r="B727"/>
  <c r="H727" s="1"/>
  <c r="G726"/>
  <c r="F726"/>
  <c r="E726"/>
  <c r="D726"/>
  <c r="C726"/>
  <c r="B726"/>
  <c r="H726" s="1"/>
  <c r="G725"/>
  <c r="F725"/>
  <c r="E725"/>
  <c r="D725"/>
  <c r="C725"/>
  <c r="B725"/>
  <c r="H725" s="1"/>
  <c r="G724"/>
  <c r="F724"/>
  <c r="E724"/>
  <c r="D724"/>
  <c r="C724"/>
  <c r="B724"/>
  <c r="H724" s="1"/>
  <c r="G723"/>
  <c r="G729" s="1"/>
  <c r="F723"/>
  <c r="F729" s="1"/>
  <c r="E723"/>
  <c r="E729" s="1"/>
  <c r="D723"/>
  <c r="D729" s="1"/>
  <c r="C723"/>
  <c r="C729" s="1"/>
  <c r="B723"/>
  <c r="B729" s="1"/>
  <c r="H729" s="1"/>
  <c r="G710"/>
  <c r="F710"/>
  <c r="E710"/>
  <c r="D710"/>
  <c r="C710"/>
  <c r="B710"/>
  <c r="H710" s="1"/>
  <c r="G709"/>
  <c r="F709"/>
  <c r="E709"/>
  <c r="D709"/>
  <c r="C709"/>
  <c r="B709"/>
  <c r="H709" s="1"/>
  <c r="G708"/>
  <c r="F708"/>
  <c r="E708"/>
  <c r="D708"/>
  <c r="C708"/>
  <c r="B708"/>
  <c r="H708" s="1"/>
  <c r="G707"/>
  <c r="F707"/>
  <c r="E707"/>
  <c r="D707"/>
  <c r="C707"/>
  <c r="B707"/>
  <c r="H707" s="1"/>
  <c r="G706"/>
  <c r="F706"/>
  <c r="E706"/>
  <c r="D706"/>
  <c r="C706"/>
  <c r="B706"/>
  <c r="H706" s="1"/>
  <c r="G705"/>
  <c r="G711" s="1"/>
  <c r="F705"/>
  <c r="F711" s="1"/>
  <c r="E705"/>
  <c r="E711" s="1"/>
  <c r="D705"/>
  <c r="D711" s="1"/>
  <c r="C705"/>
  <c r="C711" s="1"/>
  <c r="B705"/>
  <c r="B711" s="1"/>
  <c r="H711" s="1"/>
  <c r="G692"/>
  <c r="F692"/>
  <c r="E692"/>
  <c r="D692"/>
  <c r="C692"/>
  <c r="B692"/>
  <c r="H692" s="1"/>
  <c r="G691"/>
  <c r="F691"/>
  <c r="E691"/>
  <c r="D691"/>
  <c r="C691"/>
  <c r="B691"/>
  <c r="H691" s="1"/>
  <c r="G690"/>
  <c r="F690"/>
  <c r="E690"/>
  <c r="D690"/>
  <c r="C690"/>
  <c r="B690"/>
  <c r="H690" s="1"/>
  <c r="G689"/>
  <c r="F689"/>
  <c r="E689"/>
  <c r="D689"/>
  <c r="C689"/>
  <c r="B689"/>
  <c r="H689" s="1"/>
  <c r="G688"/>
  <c r="F688"/>
  <c r="E688"/>
  <c r="D688"/>
  <c r="C688"/>
  <c r="B688"/>
  <c r="H688" s="1"/>
  <c r="G687"/>
  <c r="G693" s="1"/>
  <c r="F687"/>
  <c r="F693" s="1"/>
  <c r="E687"/>
  <c r="E693" s="1"/>
  <c r="D687"/>
  <c r="D693" s="1"/>
  <c r="C687"/>
  <c r="C693" s="1"/>
  <c r="B687"/>
  <c r="B693" s="1"/>
  <c r="H693" s="1"/>
  <c r="G674"/>
  <c r="F674"/>
  <c r="E674"/>
  <c r="D674"/>
  <c r="C674"/>
  <c r="B674"/>
  <c r="H674" s="1"/>
  <c r="G673"/>
  <c r="F673"/>
  <c r="E673"/>
  <c r="D673"/>
  <c r="C673"/>
  <c r="B673"/>
  <c r="H673" s="1"/>
  <c r="G672"/>
  <c r="F672"/>
  <c r="E672"/>
  <c r="D672"/>
  <c r="C672"/>
  <c r="B672"/>
  <c r="H672" s="1"/>
  <c r="G671"/>
  <c r="F671"/>
  <c r="E671"/>
  <c r="D671"/>
  <c r="C671"/>
  <c r="B671"/>
  <c r="H671" s="1"/>
  <c r="G670"/>
  <c r="F670"/>
  <c r="E670"/>
  <c r="D670"/>
  <c r="C670"/>
  <c r="B670"/>
  <c r="H670" s="1"/>
  <c r="G669"/>
  <c r="G675" s="1"/>
  <c r="F669"/>
  <c r="F675" s="1"/>
  <c r="E669"/>
  <c r="E675" s="1"/>
  <c r="D669"/>
  <c r="D675" s="1"/>
  <c r="C669"/>
  <c r="C675" s="1"/>
  <c r="B669"/>
  <c r="B675" s="1"/>
  <c r="H675" s="1"/>
  <c r="G656"/>
  <c r="F656"/>
  <c r="E656"/>
  <c r="D656"/>
  <c r="C656"/>
  <c r="B656"/>
  <c r="H656" s="1"/>
  <c r="G655"/>
  <c r="F655"/>
  <c r="E655"/>
  <c r="D655"/>
  <c r="C655"/>
  <c r="B655"/>
  <c r="H655" s="1"/>
  <c r="G654"/>
  <c r="F654"/>
  <c r="E654"/>
  <c r="D654"/>
  <c r="C654"/>
  <c r="B654"/>
  <c r="H654" s="1"/>
  <c r="G653"/>
  <c r="F653"/>
  <c r="E653"/>
  <c r="D653"/>
  <c r="C653"/>
  <c r="B653"/>
  <c r="H653" s="1"/>
  <c r="G652"/>
  <c r="F652"/>
  <c r="E652"/>
  <c r="D652"/>
  <c r="C652"/>
  <c r="B652"/>
  <c r="H652" s="1"/>
  <c r="G651"/>
  <c r="G657" s="1"/>
  <c r="F651"/>
  <c r="F657" s="1"/>
  <c r="E651"/>
  <c r="E657" s="1"/>
  <c r="D651"/>
  <c r="D657" s="1"/>
  <c r="C651"/>
  <c r="C657" s="1"/>
  <c r="B651"/>
  <c r="B657" s="1"/>
  <c r="H657" s="1"/>
  <c r="G638"/>
  <c r="F638"/>
  <c r="E638"/>
  <c r="D638"/>
  <c r="C638"/>
  <c r="B638"/>
  <c r="H638" s="1"/>
  <c r="G637"/>
  <c r="F637"/>
  <c r="E637"/>
  <c r="D637"/>
  <c r="C637"/>
  <c r="B637"/>
  <c r="H637" s="1"/>
  <c r="G636"/>
  <c r="F636"/>
  <c r="E636"/>
  <c r="D636"/>
  <c r="C636"/>
  <c r="B636"/>
  <c r="H636" s="1"/>
  <c r="G635"/>
  <c r="F635"/>
  <c r="E635"/>
  <c r="D635"/>
  <c r="C635"/>
  <c r="B635"/>
  <c r="H635" s="1"/>
  <c r="G634"/>
  <c r="F634"/>
  <c r="E634"/>
  <c r="D634"/>
  <c r="C634"/>
  <c r="B634"/>
  <c r="H634" s="1"/>
  <c r="G633"/>
  <c r="G639" s="1"/>
  <c r="F633"/>
  <c r="F639" s="1"/>
  <c r="E633"/>
  <c r="E639" s="1"/>
  <c r="D633"/>
  <c r="D639" s="1"/>
  <c r="C633"/>
  <c r="C639" s="1"/>
  <c r="B633"/>
  <c r="B639" s="1"/>
  <c r="H639" s="1"/>
  <c r="G620"/>
  <c r="F620"/>
  <c r="E620"/>
  <c r="D620"/>
  <c r="C620"/>
  <c r="B620"/>
  <c r="H620" s="1"/>
  <c r="G619"/>
  <c r="F619"/>
  <c r="E619"/>
  <c r="D619"/>
  <c r="C619"/>
  <c r="B619"/>
  <c r="H619" s="1"/>
  <c r="G618"/>
  <c r="F618"/>
  <c r="E618"/>
  <c r="D618"/>
  <c r="C618"/>
  <c r="B618"/>
  <c r="H618" s="1"/>
  <c r="G617"/>
  <c r="F617"/>
  <c r="E617"/>
  <c r="D617"/>
  <c r="C617"/>
  <c r="B617"/>
  <c r="H617" s="1"/>
  <c r="G616"/>
  <c r="F616"/>
  <c r="E616"/>
  <c r="D616"/>
  <c r="C616"/>
  <c r="B616"/>
  <c r="H616" s="1"/>
  <c r="G615"/>
  <c r="G621" s="1"/>
  <c r="F615"/>
  <c r="F621" s="1"/>
  <c r="E615"/>
  <c r="E621" s="1"/>
  <c r="D615"/>
  <c r="D621" s="1"/>
  <c r="C615"/>
  <c r="C621" s="1"/>
  <c r="B615"/>
  <c r="B621" s="1"/>
  <c r="H621" s="1"/>
  <c r="G602"/>
  <c r="F602"/>
  <c r="E602"/>
  <c r="D602"/>
  <c r="C602"/>
  <c r="B602"/>
  <c r="H602" s="1"/>
  <c r="G601"/>
  <c r="F601"/>
  <c r="E601"/>
  <c r="D601"/>
  <c r="C601"/>
  <c r="B601"/>
  <c r="H601" s="1"/>
  <c r="G600"/>
  <c r="F600"/>
  <c r="E600"/>
  <c r="D600"/>
  <c r="C600"/>
  <c r="B600"/>
  <c r="H600" s="1"/>
  <c r="G599"/>
  <c r="F599"/>
  <c r="E599"/>
  <c r="D599"/>
  <c r="C599"/>
  <c r="B599"/>
  <c r="H599" s="1"/>
  <c r="G598"/>
  <c r="F598"/>
  <c r="E598"/>
  <c r="D598"/>
  <c r="C598"/>
  <c r="B598"/>
  <c r="H598" s="1"/>
  <c r="G597"/>
  <c r="G603" s="1"/>
  <c r="F597"/>
  <c r="F603" s="1"/>
  <c r="E597"/>
  <c r="E603" s="1"/>
  <c r="D597"/>
  <c r="D603" s="1"/>
  <c r="C597"/>
  <c r="C603" s="1"/>
  <c r="B597"/>
  <c r="B603" s="1"/>
  <c r="H603" s="1"/>
  <c r="G584"/>
  <c r="F584"/>
  <c r="E584"/>
  <c r="D584"/>
  <c r="C584"/>
  <c r="B584"/>
  <c r="H584" s="1"/>
  <c r="G583"/>
  <c r="F583"/>
  <c r="E583"/>
  <c r="D583"/>
  <c r="C583"/>
  <c r="B583"/>
  <c r="H583" s="1"/>
  <c r="G582"/>
  <c r="F582"/>
  <c r="E582"/>
  <c r="D582"/>
  <c r="C582"/>
  <c r="B582"/>
  <c r="H582" s="1"/>
  <c r="G581"/>
  <c r="F581"/>
  <c r="E581"/>
  <c r="D581"/>
  <c r="C581"/>
  <c r="B581"/>
  <c r="H581" s="1"/>
  <c r="G580"/>
  <c r="F580"/>
  <c r="E580"/>
  <c r="D580"/>
  <c r="C580"/>
  <c r="B580"/>
  <c r="H580" s="1"/>
  <c r="G579"/>
  <c r="G585" s="1"/>
  <c r="F579"/>
  <c r="F585" s="1"/>
  <c r="E579"/>
  <c r="E585" s="1"/>
  <c r="D579"/>
  <c r="D585" s="1"/>
  <c r="C579"/>
  <c r="C585" s="1"/>
  <c r="B579"/>
  <c r="B585" s="1"/>
  <c r="H585" s="1"/>
  <c r="G566"/>
  <c r="F566"/>
  <c r="E566"/>
  <c r="D566"/>
  <c r="C566"/>
  <c r="B566"/>
  <c r="H566" s="1"/>
  <c r="G565"/>
  <c r="F565"/>
  <c r="E565"/>
  <c r="D565"/>
  <c r="C565"/>
  <c r="B565"/>
  <c r="H565" s="1"/>
  <c r="G564"/>
  <c r="F564"/>
  <c r="E564"/>
  <c r="D564"/>
  <c r="C564"/>
  <c r="B564"/>
  <c r="H564" s="1"/>
  <c r="G563"/>
  <c r="F563"/>
  <c r="E563"/>
  <c r="D563"/>
  <c r="C563"/>
  <c r="B563"/>
  <c r="H563" s="1"/>
  <c r="G562"/>
  <c r="F562"/>
  <c r="E562"/>
  <c r="D562"/>
  <c r="C562"/>
  <c r="B562"/>
  <c r="H562" s="1"/>
  <c r="G561"/>
  <c r="G567" s="1"/>
  <c r="F561"/>
  <c r="F567" s="1"/>
  <c r="E561"/>
  <c r="E567" s="1"/>
  <c r="D561"/>
  <c r="D567" s="1"/>
  <c r="C561"/>
  <c r="C567" s="1"/>
  <c r="B561"/>
  <c r="B567" s="1"/>
  <c r="H567" s="1"/>
  <c r="G548"/>
  <c r="F548"/>
  <c r="E548"/>
  <c r="D548"/>
  <c r="C548"/>
  <c r="B548"/>
  <c r="H548" s="1"/>
  <c r="G547"/>
  <c r="F547"/>
  <c r="E547"/>
  <c r="D547"/>
  <c r="C547"/>
  <c r="B547"/>
  <c r="H547" s="1"/>
  <c r="G546"/>
  <c r="F546"/>
  <c r="E546"/>
  <c r="D546"/>
  <c r="C546"/>
  <c r="B546"/>
  <c r="H546" s="1"/>
  <c r="G545"/>
  <c r="F545"/>
  <c r="E545"/>
  <c r="D545"/>
  <c r="C545"/>
  <c r="B545"/>
  <c r="H545" s="1"/>
  <c r="G544"/>
  <c r="F544"/>
  <c r="E544"/>
  <c r="D544"/>
  <c r="C544"/>
  <c r="B544"/>
  <c r="H544" s="1"/>
  <c r="G543"/>
  <c r="G549" s="1"/>
  <c r="F543"/>
  <c r="F549" s="1"/>
  <c r="E543"/>
  <c r="E549" s="1"/>
  <c r="D543"/>
  <c r="D549" s="1"/>
  <c r="C543"/>
  <c r="C549" s="1"/>
  <c r="B543"/>
  <c r="B549" s="1"/>
  <c r="H549" s="1"/>
  <c r="G530"/>
  <c r="F530"/>
  <c r="E530"/>
  <c r="D530"/>
  <c r="C530"/>
  <c r="B530"/>
  <c r="H530" s="1"/>
  <c r="G529"/>
  <c r="F529"/>
  <c r="E529"/>
  <c r="D529"/>
  <c r="C529"/>
  <c r="B529"/>
  <c r="H529" s="1"/>
  <c r="G528"/>
  <c r="F528"/>
  <c r="E528"/>
  <c r="D528"/>
  <c r="C528"/>
  <c r="B528"/>
  <c r="H528" s="1"/>
  <c r="G527"/>
  <c r="F527"/>
  <c r="E527"/>
  <c r="D527"/>
  <c r="C527"/>
  <c r="B527"/>
  <c r="H527" s="1"/>
  <c r="G526"/>
  <c r="F526"/>
  <c r="E526"/>
  <c r="D526"/>
  <c r="C526"/>
  <c r="B526"/>
  <c r="H526" s="1"/>
  <c r="G525"/>
  <c r="G531" s="1"/>
  <c r="F525"/>
  <c r="F531" s="1"/>
  <c r="E525"/>
  <c r="E531" s="1"/>
  <c r="D525"/>
  <c r="D531" s="1"/>
  <c r="C525"/>
  <c r="C531" s="1"/>
  <c r="B525"/>
  <c r="B531" s="1"/>
  <c r="H531" s="1"/>
  <c r="G512"/>
  <c r="F512"/>
  <c r="E512"/>
  <c r="D512"/>
  <c r="C512"/>
  <c r="B512"/>
  <c r="H512" s="1"/>
  <c r="G511"/>
  <c r="F511"/>
  <c r="E511"/>
  <c r="D511"/>
  <c r="C511"/>
  <c r="B511"/>
  <c r="H511" s="1"/>
  <c r="G510"/>
  <c r="F510"/>
  <c r="E510"/>
  <c r="D510"/>
  <c r="C510"/>
  <c r="B510"/>
  <c r="H510" s="1"/>
  <c r="G509"/>
  <c r="F509"/>
  <c r="E509"/>
  <c r="D509"/>
  <c r="C509"/>
  <c r="B509"/>
  <c r="H509" s="1"/>
  <c r="G508"/>
  <c r="F508"/>
  <c r="E508"/>
  <c r="D508"/>
  <c r="C508"/>
  <c r="B508"/>
  <c r="H508" s="1"/>
  <c r="G507"/>
  <c r="G513" s="1"/>
  <c r="F507"/>
  <c r="F513" s="1"/>
  <c r="E507"/>
  <c r="E513" s="1"/>
  <c r="D507"/>
  <c r="D513" s="1"/>
  <c r="C507"/>
  <c r="C513" s="1"/>
  <c r="B507"/>
  <c r="B513" s="1"/>
  <c r="H513" s="1"/>
  <c r="G494"/>
  <c r="F494"/>
  <c r="E494"/>
  <c r="D494"/>
  <c r="C494"/>
  <c r="B494"/>
  <c r="H494" s="1"/>
  <c r="G493"/>
  <c r="F493"/>
  <c r="E493"/>
  <c r="D493"/>
  <c r="C493"/>
  <c r="B493"/>
  <c r="H493" s="1"/>
  <c r="G492"/>
  <c r="F492"/>
  <c r="E492"/>
  <c r="D492"/>
  <c r="C492"/>
  <c r="B492"/>
  <c r="H492" s="1"/>
  <c r="G491"/>
  <c r="F491"/>
  <c r="E491"/>
  <c r="D491"/>
  <c r="C491"/>
  <c r="B491"/>
  <c r="H491" s="1"/>
  <c r="G490"/>
  <c r="F490"/>
  <c r="E490"/>
  <c r="D490"/>
  <c r="C490"/>
  <c r="B490"/>
  <c r="H490" s="1"/>
  <c r="G489"/>
  <c r="G495" s="1"/>
  <c r="F489"/>
  <c r="F495" s="1"/>
  <c r="E489"/>
  <c r="E495" s="1"/>
  <c r="D489"/>
  <c r="D495" s="1"/>
  <c r="C489"/>
  <c r="C495" s="1"/>
  <c r="B489"/>
  <c r="B495" s="1"/>
  <c r="H495" s="1"/>
  <c r="G476"/>
  <c r="F476"/>
  <c r="E476"/>
  <c r="D476"/>
  <c r="C476"/>
  <c r="B476"/>
  <c r="H476" s="1"/>
  <c r="G475"/>
  <c r="F475"/>
  <c r="E475"/>
  <c r="D475"/>
  <c r="C475"/>
  <c r="B475"/>
  <c r="H475" s="1"/>
  <c r="G474"/>
  <c r="F474"/>
  <c r="E474"/>
  <c r="D474"/>
  <c r="C474"/>
  <c r="B474"/>
  <c r="H474" s="1"/>
  <c r="G473"/>
  <c r="F473"/>
  <c r="E473"/>
  <c r="D473"/>
  <c r="C473"/>
  <c r="B473"/>
  <c r="H473" s="1"/>
  <c r="G472"/>
  <c r="F472"/>
  <c r="E472"/>
  <c r="D472"/>
  <c r="C472"/>
  <c r="B472"/>
  <c r="H472" s="1"/>
  <c r="G471"/>
  <c r="G477" s="1"/>
  <c r="F471"/>
  <c r="F477" s="1"/>
  <c r="E471"/>
  <c r="E477" s="1"/>
  <c r="D471"/>
  <c r="D477" s="1"/>
  <c r="C471"/>
  <c r="C477" s="1"/>
  <c r="B471"/>
  <c r="B477" s="1"/>
  <c r="H477" s="1"/>
  <c r="G458"/>
  <c r="F458"/>
  <c r="E458"/>
  <c r="D458"/>
  <c r="C458"/>
  <c r="B458"/>
  <c r="H458" s="1"/>
  <c r="G457"/>
  <c r="F457"/>
  <c r="E457"/>
  <c r="D457"/>
  <c r="C457"/>
  <c r="B457"/>
  <c r="H457" s="1"/>
  <c r="G456"/>
  <c r="F456"/>
  <c r="E456"/>
  <c r="D456"/>
  <c r="C456"/>
  <c r="B456"/>
  <c r="H456" s="1"/>
  <c r="G455"/>
  <c r="F455"/>
  <c r="E455"/>
  <c r="D455"/>
  <c r="C455"/>
  <c r="B455"/>
  <c r="H455" s="1"/>
  <c r="G454"/>
  <c r="F454"/>
  <c r="E454"/>
  <c r="D454"/>
  <c r="C454"/>
  <c r="B454"/>
  <c r="H454" s="1"/>
  <c r="G453"/>
  <c r="G459" s="1"/>
  <c r="F453"/>
  <c r="F459" s="1"/>
  <c r="E453"/>
  <c r="E459" s="1"/>
  <c r="D453"/>
  <c r="D459" s="1"/>
  <c r="C453"/>
  <c r="C459" s="1"/>
  <c r="B453"/>
  <c r="B459" s="1"/>
  <c r="H459" s="1"/>
  <c r="G440"/>
  <c r="F440"/>
  <c r="E440"/>
  <c r="D440"/>
  <c r="C440"/>
  <c r="B440"/>
  <c r="H440" s="1"/>
  <c r="G439"/>
  <c r="F439"/>
  <c r="E439"/>
  <c r="D439"/>
  <c r="C439"/>
  <c r="B439"/>
  <c r="H439" s="1"/>
  <c r="G438"/>
  <c r="F438"/>
  <c r="E438"/>
  <c r="D438"/>
  <c r="C438"/>
  <c r="B438"/>
  <c r="H438" s="1"/>
  <c r="G437"/>
  <c r="F437"/>
  <c r="E437"/>
  <c r="D437"/>
  <c r="C437"/>
  <c r="B437"/>
  <c r="H437" s="1"/>
  <c r="G436"/>
  <c r="F436"/>
  <c r="E436"/>
  <c r="D436"/>
  <c r="C436"/>
  <c r="B436"/>
  <c r="H436" s="1"/>
  <c r="G435"/>
  <c r="G441" s="1"/>
  <c r="F435"/>
  <c r="F441" s="1"/>
  <c r="E435"/>
  <c r="E441" s="1"/>
  <c r="D435"/>
  <c r="D441" s="1"/>
  <c r="C435"/>
  <c r="C441" s="1"/>
  <c r="B435"/>
  <c r="B441" s="1"/>
  <c r="H441" s="1"/>
  <c r="G422"/>
  <c r="F422"/>
  <c r="E422"/>
  <c r="D422"/>
  <c r="C422"/>
  <c r="B422"/>
  <c r="H422" s="1"/>
  <c r="G421"/>
  <c r="F421"/>
  <c r="E421"/>
  <c r="D421"/>
  <c r="C421"/>
  <c r="B421"/>
  <c r="H421" s="1"/>
  <c r="G420"/>
  <c r="F420"/>
  <c r="E420"/>
  <c r="D420"/>
  <c r="C420"/>
  <c r="B420"/>
  <c r="H420" s="1"/>
  <c r="G419"/>
  <c r="F419"/>
  <c r="E419"/>
  <c r="D419"/>
  <c r="C419"/>
  <c r="B419"/>
  <c r="H419" s="1"/>
  <c r="G418"/>
  <c r="F418"/>
  <c r="E418"/>
  <c r="D418"/>
  <c r="C418"/>
  <c r="B418"/>
  <c r="H418" s="1"/>
  <c r="G417"/>
  <c r="G423" s="1"/>
  <c r="F417"/>
  <c r="F423" s="1"/>
  <c r="E417"/>
  <c r="E423" s="1"/>
  <c r="D417"/>
  <c r="D423" s="1"/>
  <c r="C417"/>
  <c r="C423" s="1"/>
  <c r="B417"/>
  <c r="B423" s="1"/>
  <c r="H423" s="1"/>
  <c r="G404"/>
  <c r="F404"/>
  <c r="E404"/>
  <c r="D404"/>
  <c r="C404"/>
  <c r="B404"/>
  <c r="H404" s="1"/>
  <c r="G403"/>
  <c r="F403"/>
  <c r="E403"/>
  <c r="D403"/>
  <c r="C403"/>
  <c r="B403"/>
  <c r="H403" s="1"/>
  <c r="G402"/>
  <c r="F402"/>
  <c r="E402"/>
  <c r="D402"/>
  <c r="C402"/>
  <c r="B402"/>
  <c r="H402" s="1"/>
  <c r="G401"/>
  <c r="F401"/>
  <c r="E401"/>
  <c r="D401"/>
  <c r="C401"/>
  <c r="B401"/>
  <c r="H401" s="1"/>
  <c r="G400"/>
  <c r="F400"/>
  <c r="E400"/>
  <c r="D400"/>
  <c r="C400"/>
  <c r="B400"/>
  <c r="H400" s="1"/>
  <c r="G399"/>
  <c r="G405" s="1"/>
  <c r="F399"/>
  <c r="F405" s="1"/>
  <c r="E399"/>
  <c r="E405" s="1"/>
  <c r="D399"/>
  <c r="D405" s="1"/>
  <c r="C399"/>
  <c r="C405" s="1"/>
  <c r="B399"/>
  <c r="B405" s="1"/>
  <c r="H405" s="1"/>
  <c r="G386"/>
  <c r="F386"/>
  <c r="E386"/>
  <c r="D386"/>
  <c r="C386"/>
  <c r="B386"/>
  <c r="H386" s="1"/>
  <c r="G385"/>
  <c r="F385"/>
  <c r="E385"/>
  <c r="D385"/>
  <c r="C385"/>
  <c r="B385"/>
  <c r="H385" s="1"/>
  <c r="G384"/>
  <c r="F384"/>
  <c r="E384"/>
  <c r="D384"/>
  <c r="C384"/>
  <c r="B384"/>
  <c r="H384" s="1"/>
  <c r="G383"/>
  <c r="F383"/>
  <c r="E383"/>
  <c r="D383"/>
  <c r="C383"/>
  <c r="B383"/>
  <c r="H383" s="1"/>
  <c r="G382"/>
  <c r="F382"/>
  <c r="E382"/>
  <c r="D382"/>
  <c r="C382"/>
  <c r="B382"/>
  <c r="H382" s="1"/>
  <c r="G381"/>
  <c r="G387" s="1"/>
  <c r="F381"/>
  <c r="F387" s="1"/>
  <c r="E381"/>
  <c r="E387" s="1"/>
  <c r="D381"/>
  <c r="D387" s="1"/>
  <c r="C381"/>
  <c r="C387" s="1"/>
  <c r="B381"/>
  <c r="B387" s="1"/>
  <c r="H387" s="1"/>
  <c r="G368"/>
  <c r="F368"/>
  <c r="E368"/>
  <c r="D368"/>
  <c r="C368"/>
  <c r="B368"/>
  <c r="H368" s="1"/>
  <c r="G367"/>
  <c r="F367"/>
  <c r="E367"/>
  <c r="D367"/>
  <c r="C367"/>
  <c r="B367"/>
  <c r="H367" s="1"/>
  <c r="G366"/>
  <c r="F366"/>
  <c r="E366"/>
  <c r="D366"/>
  <c r="C366"/>
  <c r="B366"/>
  <c r="H366" s="1"/>
  <c r="G365"/>
  <c r="F365"/>
  <c r="E365"/>
  <c r="D365"/>
  <c r="C365"/>
  <c r="B365"/>
  <c r="H365" s="1"/>
  <c r="G364"/>
  <c r="F364"/>
  <c r="E364"/>
  <c r="D364"/>
  <c r="C364"/>
  <c r="B364"/>
  <c r="H364" s="1"/>
  <c r="G363"/>
  <c r="G369" s="1"/>
  <c r="F363"/>
  <c r="F369" s="1"/>
  <c r="E363"/>
  <c r="E369" s="1"/>
  <c r="D363"/>
  <c r="D369" s="1"/>
  <c r="C363"/>
  <c r="C369" s="1"/>
  <c r="B363"/>
  <c r="B369" s="1"/>
  <c r="H369" s="1"/>
  <c r="G350"/>
  <c r="F350"/>
  <c r="E350"/>
  <c r="D350"/>
  <c r="C350"/>
  <c r="B350"/>
  <c r="H350" s="1"/>
  <c r="G349"/>
  <c r="F349"/>
  <c r="E349"/>
  <c r="D349"/>
  <c r="C349"/>
  <c r="B349"/>
  <c r="H349" s="1"/>
  <c r="G348"/>
  <c r="F348"/>
  <c r="E348"/>
  <c r="D348"/>
  <c r="C348"/>
  <c r="B348"/>
  <c r="H348" s="1"/>
  <c r="G347"/>
  <c r="F347"/>
  <c r="E347"/>
  <c r="D347"/>
  <c r="C347"/>
  <c r="B347"/>
  <c r="H347" s="1"/>
  <c r="G346"/>
  <c r="F346"/>
  <c r="E346"/>
  <c r="D346"/>
  <c r="C346"/>
  <c r="B346"/>
  <c r="H346" s="1"/>
  <c r="G345"/>
  <c r="G351" s="1"/>
  <c r="F345"/>
  <c r="F351" s="1"/>
  <c r="E345"/>
  <c r="E351" s="1"/>
  <c r="D345"/>
  <c r="D351" s="1"/>
  <c r="C345"/>
  <c r="C351" s="1"/>
  <c r="B345"/>
  <c r="B351" s="1"/>
  <c r="H351" s="1"/>
  <c r="G332"/>
  <c r="F332"/>
  <c r="E332"/>
  <c r="D332"/>
  <c r="C332"/>
  <c r="B332"/>
  <c r="H332" s="1"/>
  <c r="G331"/>
  <c r="F331"/>
  <c r="E331"/>
  <c r="D331"/>
  <c r="C331"/>
  <c r="B331"/>
  <c r="H331" s="1"/>
  <c r="G330"/>
  <c r="F330"/>
  <c r="E330"/>
  <c r="D330"/>
  <c r="C330"/>
  <c r="B330"/>
  <c r="H330" s="1"/>
  <c r="G329"/>
  <c r="F329"/>
  <c r="E329"/>
  <c r="D329"/>
  <c r="C329"/>
  <c r="B329"/>
  <c r="H329" s="1"/>
  <c r="G328"/>
  <c r="F328"/>
  <c r="E328"/>
  <c r="D328"/>
  <c r="C328"/>
  <c r="B328"/>
  <c r="H328" s="1"/>
  <c r="G327"/>
  <c r="G333" s="1"/>
  <c r="F327"/>
  <c r="F333" s="1"/>
  <c r="E327"/>
  <c r="E333" s="1"/>
  <c r="D327"/>
  <c r="D333" s="1"/>
  <c r="C327"/>
  <c r="C333" s="1"/>
  <c r="B327"/>
  <c r="B333" s="1"/>
  <c r="H333" s="1"/>
  <c r="G314"/>
  <c r="F314"/>
  <c r="E314"/>
  <c r="D314"/>
  <c r="C314"/>
  <c r="B314"/>
  <c r="H314" s="1"/>
  <c r="G313"/>
  <c r="F313"/>
  <c r="E313"/>
  <c r="D313"/>
  <c r="C313"/>
  <c r="B313"/>
  <c r="H313" s="1"/>
  <c r="G312"/>
  <c r="F312"/>
  <c r="E312"/>
  <c r="D312"/>
  <c r="C312"/>
  <c r="B312"/>
  <c r="H312" s="1"/>
  <c r="G311"/>
  <c r="F311"/>
  <c r="E311"/>
  <c r="D311"/>
  <c r="C311"/>
  <c r="B311"/>
  <c r="H311" s="1"/>
  <c r="G310"/>
  <c r="F310"/>
  <c r="E310"/>
  <c r="D310"/>
  <c r="C310"/>
  <c r="B310"/>
  <c r="H310" s="1"/>
  <c r="G309"/>
  <c r="G315" s="1"/>
  <c r="F309"/>
  <c r="F315" s="1"/>
  <c r="E309"/>
  <c r="E315" s="1"/>
  <c r="D309"/>
  <c r="D315" s="1"/>
  <c r="C309"/>
  <c r="C315" s="1"/>
  <c r="B309"/>
  <c r="B315" s="1"/>
  <c r="H315" s="1"/>
  <c r="G296"/>
  <c r="F296"/>
  <c r="E296"/>
  <c r="D296"/>
  <c r="C296"/>
  <c r="B296"/>
  <c r="H296" s="1"/>
  <c r="G295"/>
  <c r="F295"/>
  <c r="E295"/>
  <c r="D295"/>
  <c r="C295"/>
  <c r="B295"/>
  <c r="H295" s="1"/>
  <c r="G294"/>
  <c r="F294"/>
  <c r="E294"/>
  <c r="D294"/>
  <c r="C294"/>
  <c r="B294"/>
  <c r="H294" s="1"/>
  <c r="G293"/>
  <c r="F293"/>
  <c r="E293"/>
  <c r="D293"/>
  <c r="C293"/>
  <c r="B293"/>
  <c r="H293" s="1"/>
  <c r="G292"/>
  <c r="F292"/>
  <c r="E292"/>
  <c r="D292"/>
  <c r="C292"/>
  <c r="B292"/>
  <c r="H292" s="1"/>
  <c r="G291"/>
  <c r="G297" s="1"/>
  <c r="F291"/>
  <c r="F297" s="1"/>
  <c r="E291"/>
  <c r="E297" s="1"/>
  <c r="D291"/>
  <c r="D297" s="1"/>
  <c r="C291"/>
  <c r="C297" s="1"/>
  <c r="B291"/>
  <c r="B297" s="1"/>
  <c r="H297" s="1"/>
  <c r="G278"/>
  <c r="F278"/>
  <c r="E278"/>
  <c r="D278"/>
  <c r="C278"/>
  <c r="B278"/>
  <c r="H278" s="1"/>
  <c r="G277"/>
  <c r="F277"/>
  <c r="E277"/>
  <c r="D277"/>
  <c r="C277"/>
  <c r="B277"/>
  <c r="H277" s="1"/>
  <c r="G276"/>
  <c r="F276"/>
  <c r="E276"/>
  <c r="D276"/>
  <c r="C276"/>
  <c r="B276"/>
  <c r="H276" s="1"/>
  <c r="G275"/>
  <c r="F275"/>
  <c r="E275"/>
  <c r="D275"/>
  <c r="C275"/>
  <c r="B275"/>
  <c r="H275" s="1"/>
  <c r="G274"/>
  <c r="F274"/>
  <c r="E274"/>
  <c r="D274"/>
  <c r="C274"/>
  <c r="B274"/>
  <c r="H274" s="1"/>
  <c r="G273"/>
  <c r="G279" s="1"/>
  <c r="F273"/>
  <c r="F279" s="1"/>
  <c r="E273"/>
  <c r="E279" s="1"/>
  <c r="D273"/>
  <c r="D279" s="1"/>
  <c r="C273"/>
  <c r="C279" s="1"/>
  <c r="B273"/>
  <c r="B279" s="1"/>
  <c r="H279" s="1"/>
  <c r="G260"/>
  <c r="F260"/>
  <c r="E260"/>
  <c r="D260"/>
  <c r="C260"/>
  <c r="B260"/>
  <c r="H260" s="1"/>
  <c r="G259"/>
  <c r="F259"/>
  <c r="E259"/>
  <c r="D259"/>
  <c r="C259"/>
  <c r="B259"/>
  <c r="H259" s="1"/>
  <c r="G258"/>
  <c r="F258"/>
  <c r="E258"/>
  <c r="D258"/>
  <c r="C258"/>
  <c r="B258"/>
  <c r="H258" s="1"/>
  <c r="G257"/>
  <c r="F257"/>
  <c r="E257"/>
  <c r="D257"/>
  <c r="C257"/>
  <c r="B257"/>
  <c r="H257" s="1"/>
  <c r="G256"/>
  <c r="F256"/>
  <c r="E256"/>
  <c r="D256"/>
  <c r="C256"/>
  <c r="B256"/>
  <c r="H256" s="1"/>
  <c r="G255"/>
  <c r="G261" s="1"/>
  <c r="F255"/>
  <c r="F261" s="1"/>
  <c r="E255"/>
  <c r="E261" s="1"/>
  <c r="D255"/>
  <c r="D261" s="1"/>
  <c r="C255"/>
  <c r="C261" s="1"/>
  <c r="B255"/>
  <c r="B261" s="1"/>
  <c r="H261" s="1"/>
  <c r="G242"/>
  <c r="F242"/>
  <c r="E242"/>
  <c r="D242"/>
  <c r="C242"/>
  <c r="B242"/>
  <c r="H242" s="1"/>
  <c r="G241"/>
  <c r="F241"/>
  <c r="E241"/>
  <c r="D241"/>
  <c r="C241"/>
  <c r="B241"/>
  <c r="H241" s="1"/>
  <c r="G240"/>
  <c r="F240"/>
  <c r="E240"/>
  <c r="D240"/>
  <c r="C240"/>
  <c r="B240"/>
  <c r="H240" s="1"/>
  <c r="G239"/>
  <c r="F239"/>
  <c r="E239"/>
  <c r="D239"/>
  <c r="C239"/>
  <c r="B239"/>
  <c r="H239" s="1"/>
  <c r="G238"/>
  <c r="F238"/>
  <c r="E238"/>
  <c r="D238"/>
  <c r="C238"/>
  <c r="B238"/>
  <c r="H238" s="1"/>
  <c r="G237"/>
  <c r="G243" s="1"/>
  <c r="F237"/>
  <c r="F243" s="1"/>
  <c r="E237"/>
  <c r="E243" s="1"/>
  <c r="D237"/>
  <c r="D243" s="1"/>
  <c r="C237"/>
  <c r="C243" s="1"/>
  <c r="B237"/>
  <c r="B243" s="1"/>
  <c r="H243" s="1"/>
  <c r="G224"/>
  <c r="F224"/>
  <c r="E224"/>
  <c r="D224"/>
  <c r="C224"/>
  <c r="B224"/>
  <c r="H224" s="1"/>
  <c r="G223"/>
  <c r="F223"/>
  <c r="E223"/>
  <c r="D223"/>
  <c r="C223"/>
  <c r="B223"/>
  <c r="H223" s="1"/>
  <c r="G222"/>
  <c r="F222"/>
  <c r="E222"/>
  <c r="D222"/>
  <c r="C222"/>
  <c r="B222"/>
  <c r="H222" s="1"/>
  <c r="G221"/>
  <c r="F221"/>
  <c r="E221"/>
  <c r="D221"/>
  <c r="C221"/>
  <c r="B221"/>
  <c r="H221" s="1"/>
  <c r="G220"/>
  <c r="F220"/>
  <c r="E220"/>
  <c r="D220"/>
  <c r="C220"/>
  <c r="B220"/>
  <c r="H220" s="1"/>
  <c r="G219"/>
  <c r="G225" s="1"/>
  <c r="F219"/>
  <c r="F225" s="1"/>
  <c r="E219"/>
  <c r="E225" s="1"/>
  <c r="D219"/>
  <c r="D225" s="1"/>
  <c r="C219"/>
  <c r="C225" s="1"/>
  <c r="B219"/>
  <c r="B225" s="1"/>
  <c r="H225" s="1"/>
  <c r="G206"/>
  <c r="F206"/>
  <c r="E206"/>
  <c r="D206"/>
  <c r="C206"/>
  <c r="B206"/>
  <c r="H206" s="1"/>
  <c r="G205"/>
  <c r="F205"/>
  <c r="E205"/>
  <c r="D205"/>
  <c r="C205"/>
  <c r="B205"/>
  <c r="H205" s="1"/>
  <c r="G204"/>
  <c r="F204"/>
  <c r="E204"/>
  <c r="D204"/>
  <c r="C204"/>
  <c r="B204"/>
  <c r="H204" s="1"/>
  <c r="G203"/>
  <c r="F203"/>
  <c r="E203"/>
  <c r="D203"/>
  <c r="C203"/>
  <c r="B203"/>
  <c r="H203" s="1"/>
  <c r="G202"/>
  <c r="F202"/>
  <c r="E202"/>
  <c r="D202"/>
  <c r="C202"/>
  <c r="B202"/>
  <c r="H202" s="1"/>
  <c r="G201"/>
  <c r="G207" s="1"/>
  <c r="F201"/>
  <c r="F207" s="1"/>
  <c r="E201"/>
  <c r="E207" s="1"/>
  <c r="D201"/>
  <c r="D207" s="1"/>
  <c r="C201"/>
  <c r="C207" s="1"/>
  <c r="B201"/>
  <c r="B207" s="1"/>
  <c r="H207" s="1"/>
  <c r="G188"/>
  <c r="F188"/>
  <c r="E188"/>
  <c r="D188"/>
  <c r="C188"/>
  <c r="B188"/>
  <c r="H188" s="1"/>
  <c r="G187"/>
  <c r="F187"/>
  <c r="E187"/>
  <c r="D187"/>
  <c r="C187"/>
  <c r="B187"/>
  <c r="H187" s="1"/>
  <c r="G186"/>
  <c r="F186"/>
  <c r="E186"/>
  <c r="D186"/>
  <c r="C186"/>
  <c r="B186"/>
  <c r="H186" s="1"/>
  <c r="G185"/>
  <c r="F185"/>
  <c r="E185"/>
  <c r="D185"/>
  <c r="C185"/>
  <c r="B185"/>
  <c r="H185" s="1"/>
  <c r="G184"/>
  <c r="F184"/>
  <c r="E184"/>
  <c r="D184"/>
  <c r="C184"/>
  <c r="B184"/>
  <c r="H184" s="1"/>
  <c r="G183"/>
  <c r="G189" s="1"/>
  <c r="F183"/>
  <c r="F189" s="1"/>
  <c r="E183"/>
  <c r="E189" s="1"/>
  <c r="D183"/>
  <c r="D189" s="1"/>
  <c r="C183"/>
  <c r="C189" s="1"/>
  <c r="B183"/>
  <c r="B189" s="1"/>
  <c r="H189" s="1"/>
  <c r="G170"/>
  <c r="F170"/>
  <c r="E170"/>
  <c r="D170"/>
  <c r="C170"/>
  <c r="B170"/>
  <c r="H170" s="1"/>
  <c r="G169"/>
  <c r="F169"/>
  <c r="E169"/>
  <c r="D169"/>
  <c r="C169"/>
  <c r="B169"/>
  <c r="H169" s="1"/>
  <c r="G168"/>
  <c r="F168"/>
  <c r="E168"/>
  <c r="D168"/>
  <c r="C168"/>
  <c r="B168"/>
  <c r="H168" s="1"/>
  <c r="G167"/>
  <c r="F167"/>
  <c r="E167"/>
  <c r="D167"/>
  <c r="C167"/>
  <c r="B167"/>
  <c r="H167" s="1"/>
  <c r="G166"/>
  <c r="F166"/>
  <c r="E166"/>
  <c r="D166"/>
  <c r="C166"/>
  <c r="B166"/>
  <c r="H166" s="1"/>
  <c r="G165"/>
  <c r="G171" s="1"/>
  <c r="F165"/>
  <c r="F171" s="1"/>
  <c r="E165"/>
  <c r="E171" s="1"/>
  <c r="D165"/>
  <c r="D171" s="1"/>
  <c r="C165"/>
  <c r="C171" s="1"/>
  <c r="B165"/>
  <c r="B171" s="1"/>
  <c r="H171" s="1"/>
  <c r="G152"/>
  <c r="F152"/>
  <c r="E152"/>
  <c r="D152"/>
  <c r="C152"/>
  <c r="B152"/>
  <c r="H152" s="1"/>
  <c r="G151"/>
  <c r="F151"/>
  <c r="E151"/>
  <c r="D151"/>
  <c r="C151"/>
  <c r="B151"/>
  <c r="H151" s="1"/>
  <c r="G150"/>
  <c r="F150"/>
  <c r="E150"/>
  <c r="D150"/>
  <c r="C150"/>
  <c r="B150"/>
  <c r="H150" s="1"/>
  <c r="G149"/>
  <c r="F149"/>
  <c r="E149"/>
  <c r="D149"/>
  <c r="C149"/>
  <c r="B149"/>
  <c r="H149" s="1"/>
  <c r="G148"/>
  <c r="F148"/>
  <c r="E148"/>
  <c r="D148"/>
  <c r="C148"/>
  <c r="B148"/>
  <c r="H148" s="1"/>
  <c r="G147"/>
  <c r="G153" s="1"/>
  <c r="F147"/>
  <c r="F153" s="1"/>
  <c r="E147"/>
  <c r="E153" s="1"/>
  <c r="D147"/>
  <c r="D153" s="1"/>
  <c r="C147"/>
  <c r="C153" s="1"/>
  <c r="B147"/>
  <c r="B153" s="1"/>
  <c r="H153" s="1"/>
  <c r="G134"/>
  <c r="F134"/>
  <c r="E134"/>
  <c r="D134"/>
  <c r="C134"/>
  <c r="B134"/>
  <c r="H134" s="1"/>
  <c r="G133"/>
  <c r="F133"/>
  <c r="E133"/>
  <c r="D133"/>
  <c r="C133"/>
  <c r="B133"/>
  <c r="H133" s="1"/>
  <c r="G132"/>
  <c r="F132"/>
  <c r="E132"/>
  <c r="D132"/>
  <c r="C132"/>
  <c r="B132"/>
  <c r="H132" s="1"/>
  <c r="G131"/>
  <c r="F131"/>
  <c r="E131"/>
  <c r="D131"/>
  <c r="C131"/>
  <c r="B131"/>
  <c r="H131" s="1"/>
  <c r="G130"/>
  <c r="F130"/>
  <c r="E130"/>
  <c r="D130"/>
  <c r="C130"/>
  <c r="B130"/>
  <c r="H130" s="1"/>
  <c r="G129"/>
  <c r="G135" s="1"/>
  <c r="F129"/>
  <c r="F135" s="1"/>
  <c r="E129"/>
  <c r="E135" s="1"/>
  <c r="D129"/>
  <c r="D135" s="1"/>
  <c r="C129"/>
  <c r="C135" s="1"/>
  <c r="B129"/>
  <c r="B135" s="1"/>
  <c r="H135" s="1"/>
  <c r="G116"/>
  <c r="F116"/>
  <c r="E116"/>
  <c r="D116"/>
  <c r="C116"/>
  <c r="B116"/>
  <c r="H116" s="1"/>
  <c r="G115"/>
  <c r="F115"/>
  <c r="E115"/>
  <c r="D115"/>
  <c r="C115"/>
  <c r="B115"/>
  <c r="H115" s="1"/>
  <c r="G114"/>
  <c r="F114"/>
  <c r="E114"/>
  <c r="D114"/>
  <c r="C114"/>
  <c r="B114"/>
  <c r="H114" s="1"/>
  <c r="G113"/>
  <c r="F113"/>
  <c r="E113"/>
  <c r="D113"/>
  <c r="C113"/>
  <c r="B113"/>
  <c r="H113" s="1"/>
  <c r="G112"/>
  <c r="F112"/>
  <c r="E112"/>
  <c r="D112"/>
  <c r="C112"/>
  <c r="B112"/>
  <c r="H112" s="1"/>
  <c r="G111"/>
  <c r="G117" s="1"/>
  <c r="F111"/>
  <c r="F117" s="1"/>
  <c r="E111"/>
  <c r="E117" s="1"/>
  <c r="D111"/>
  <c r="D117" s="1"/>
  <c r="C111"/>
  <c r="C117" s="1"/>
  <c r="B111"/>
  <c r="B117" s="1"/>
  <c r="H117" s="1"/>
  <c r="G98"/>
  <c r="F98"/>
  <c r="E98"/>
  <c r="D98"/>
  <c r="C98"/>
  <c r="B98"/>
  <c r="H98" s="1"/>
  <c r="G97"/>
  <c r="F97"/>
  <c r="E97"/>
  <c r="D97"/>
  <c r="C97"/>
  <c r="B97"/>
  <c r="H97" s="1"/>
  <c r="G96"/>
  <c r="F96"/>
  <c r="E96"/>
  <c r="D96"/>
  <c r="C96"/>
  <c r="B96"/>
  <c r="H96" s="1"/>
  <c r="G95"/>
  <c r="F95"/>
  <c r="E95"/>
  <c r="D95"/>
  <c r="C95"/>
  <c r="B95"/>
  <c r="H95" s="1"/>
  <c r="G94"/>
  <c r="F94"/>
  <c r="E94"/>
  <c r="D94"/>
  <c r="C94"/>
  <c r="B94"/>
  <c r="H94" s="1"/>
  <c r="G93"/>
  <c r="G99" s="1"/>
  <c r="F93"/>
  <c r="F99" s="1"/>
  <c r="E93"/>
  <c r="E99" s="1"/>
  <c r="D93"/>
  <c r="D99" s="1"/>
  <c r="C93"/>
  <c r="C99" s="1"/>
  <c r="B93"/>
  <c r="B99" s="1"/>
  <c r="H99" s="1"/>
  <c r="G80"/>
  <c r="F80"/>
  <c r="E80"/>
  <c r="D80"/>
  <c r="C80"/>
  <c r="B80"/>
  <c r="H80" s="1"/>
  <c r="G79"/>
  <c r="F79"/>
  <c r="E79"/>
  <c r="D79"/>
  <c r="C79"/>
  <c r="B79"/>
  <c r="H79" s="1"/>
  <c r="G78"/>
  <c r="F78"/>
  <c r="E78"/>
  <c r="D78"/>
  <c r="C78"/>
  <c r="B78"/>
  <c r="H78" s="1"/>
  <c r="G77"/>
  <c r="F77"/>
  <c r="E77"/>
  <c r="D77"/>
  <c r="C77"/>
  <c r="B77"/>
  <c r="H77" s="1"/>
  <c r="G76"/>
  <c r="F76"/>
  <c r="E76"/>
  <c r="D76"/>
  <c r="C76"/>
  <c r="B76"/>
  <c r="H76" s="1"/>
  <c r="G75"/>
  <c r="G81" s="1"/>
  <c r="F75"/>
  <c r="F81" s="1"/>
  <c r="E75"/>
  <c r="E81" s="1"/>
  <c r="D75"/>
  <c r="D81" s="1"/>
  <c r="C75"/>
  <c r="C81" s="1"/>
  <c r="B75"/>
  <c r="B81" s="1"/>
  <c r="H81" s="1"/>
  <c r="G62"/>
  <c r="F62"/>
  <c r="E62"/>
  <c r="D62"/>
  <c r="C62"/>
  <c r="B62"/>
  <c r="H62" s="1"/>
  <c r="G61"/>
  <c r="F61"/>
  <c r="E61"/>
  <c r="D61"/>
  <c r="C61"/>
  <c r="B61"/>
  <c r="H61" s="1"/>
  <c r="G60"/>
  <c r="F60"/>
  <c r="E60"/>
  <c r="D60"/>
  <c r="C60"/>
  <c r="B60"/>
  <c r="H60" s="1"/>
  <c r="G59"/>
  <c r="F59"/>
  <c r="E59"/>
  <c r="D59"/>
  <c r="C59"/>
  <c r="B59"/>
  <c r="H59" s="1"/>
  <c r="G58"/>
  <c r="F58"/>
  <c r="E58"/>
  <c r="D58"/>
  <c r="C58"/>
  <c r="B58"/>
  <c r="H58" s="1"/>
  <c r="G57"/>
  <c r="G63" s="1"/>
  <c r="F57"/>
  <c r="F63" s="1"/>
  <c r="E57"/>
  <c r="E63" s="1"/>
  <c r="D57"/>
  <c r="D63" s="1"/>
  <c r="C57"/>
  <c r="C63" s="1"/>
  <c r="B57"/>
  <c r="B63" s="1"/>
  <c r="H63" s="1"/>
  <c r="G44"/>
  <c r="F44"/>
  <c r="E44"/>
  <c r="D44"/>
  <c r="C44"/>
  <c r="B44"/>
  <c r="H44" s="1"/>
  <c r="G43"/>
  <c r="F43"/>
  <c r="E43"/>
  <c r="D43"/>
  <c r="C43"/>
  <c r="B43"/>
  <c r="H43" s="1"/>
  <c r="G42"/>
  <c r="F42"/>
  <c r="E42"/>
  <c r="D42"/>
  <c r="C42"/>
  <c r="B42"/>
  <c r="H42" s="1"/>
  <c r="G41"/>
  <c r="F41"/>
  <c r="E41"/>
  <c r="D41"/>
  <c r="C41"/>
  <c r="B41"/>
  <c r="H41" s="1"/>
  <c r="G40"/>
  <c r="F40"/>
  <c r="E40"/>
  <c r="D40"/>
  <c r="C40"/>
  <c r="B40"/>
  <c r="H40" s="1"/>
  <c r="G39"/>
  <c r="G45" s="1"/>
  <c r="F39"/>
  <c r="F45" s="1"/>
  <c r="E39"/>
  <c r="E45" s="1"/>
  <c r="D39"/>
  <c r="D45" s="1"/>
  <c r="C39"/>
  <c r="C45" s="1"/>
  <c r="B39"/>
  <c r="B45" s="1"/>
  <c r="H45" s="1"/>
  <c r="G26"/>
  <c r="F26"/>
  <c r="E26"/>
  <c r="D26"/>
  <c r="C26"/>
  <c r="B26"/>
  <c r="H26" s="1"/>
  <c r="G25"/>
  <c r="F25"/>
  <c r="E25"/>
  <c r="D25"/>
  <c r="C25"/>
  <c r="B25"/>
  <c r="H25" s="1"/>
  <c r="G24"/>
  <c r="F24"/>
  <c r="E24"/>
  <c r="D24"/>
  <c r="C24"/>
  <c r="B24"/>
  <c r="H24" s="1"/>
  <c r="G23"/>
  <c r="F23"/>
  <c r="E23"/>
  <c r="D23"/>
  <c r="C23"/>
  <c r="B23"/>
  <c r="H23" s="1"/>
  <c r="G22"/>
  <c r="F22"/>
  <c r="E22"/>
  <c r="D22"/>
  <c r="C22"/>
  <c r="B22"/>
  <c r="H22" s="1"/>
  <c r="G21"/>
  <c r="G27" s="1"/>
  <c r="F21"/>
  <c r="F27" s="1"/>
  <c r="E21"/>
  <c r="E27" s="1"/>
  <c r="D21"/>
  <c r="D27" s="1"/>
  <c r="C21"/>
  <c r="C27" s="1"/>
  <c r="B21"/>
  <c r="B27" s="1"/>
  <c r="H27" s="1"/>
  <c r="G728" i="1"/>
  <c r="F728"/>
  <c r="E728"/>
  <c r="D728"/>
  <c r="C728"/>
  <c r="B728"/>
  <c r="H728" s="1"/>
  <c r="G727"/>
  <c r="F727"/>
  <c r="E727"/>
  <c r="D727"/>
  <c r="C727"/>
  <c r="B727"/>
  <c r="H727" s="1"/>
  <c r="G726"/>
  <c r="F726"/>
  <c r="E726"/>
  <c r="D726"/>
  <c r="C726"/>
  <c r="B726"/>
  <c r="H726" s="1"/>
  <c r="G725"/>
  <c r="F725"/>
  <c r="E725"/>
  <c r="D725"/>
  <c r="C725"/>
  <c r="B725"/>
  <c r="H725" s="1"/>
  <c r="G724"/>
  <c r="F724"/>
  <c r="E724"/>
  <c r="D724"/>
  <c r="C724"/>
  <c r="B724"/>
  <c r="H724" s="1"/>
  <c r="G723"/>
  <c r="G729" s="1"/>
  <c r="F723"/>
  <c r="F729" s="1"/>
  <c r="E723"/>
  <c r="E729" s="1"/>
  <c r="D723"/>
  <c r="D729" s="1"/>
  <c r="C723"/>
  <c r="C729" s="1"/>
  <c r="B723"/>
  <c r="B729" s="1"/>
  <c r="H729" s="1"/>
  <c r="G710"/>
  <c r="F710"/>
  <c r="E710"/>
  <c r="D710"/>
  <c r="C710"/>
  <c r="B710"/>
  <c r="H710" s="1"/>
  <c r="G709"/>
  <c r="F709"/>
  <c r="E709"/>
  <c r="D709"/>
  <c r="C709"/>
  <c r="B709"/>
  <c r="H709" s="1"/>
  <c r="G708"/>
  <c r="F708"/>
  <c r="E708"/>
  <c r="D708"/>
  <c r="C708"/>
  <c r="B708"/>
  <c r="H708" s="1"/>
  <c r="G707"/>
  <c r="F707"/>
  <c r="E707"/>
  <c r="D707"/>
  <c r="C707"/>
  <c r="B707"/>
  <c r="H707" s="1"/>
  <c r="G706"/>
  <c r="F706"/>
  <c r="E706"/>
  <c r="D706"/>
  <c r="C706"/>
  <c r="B706"/>
  <c r="H706" s="1"/>
  <c r="G705"/>
  <c r="G711" s="1"/>
  <c r="F705"/>
  <c r="F711" s="1"/>
  <c r="E705"/>
  <c r="E711" s="1"/>
  <c r="D705"/>
  <c r="D711" s="1"/>
  <c r="C705"/>
  <c r="C711" s="1"/>
  <c r="B705"/>
  <c r="B711" s="1"/>
  <c r="H711" s="1"/>
  <c r="G692"/>
  <c r="F692"/>
  <c r="E692"/>
  <c r="D692"/>
  <c r="C692"/>
  <c r="B692"/>
  <c r="H692" s="1"/>
  <c r="G691"/>
  <c r="F691"/>
  <c r="E691"/>
  <c r="D691"/>
  <c r="C691"/>
  <c r="B691"/>
  <c r="H691" s="1"/>
  <c r="G690"/>
  <c r="F690"/>
  <c r="E690"/>
  <c r="D690"/>
  <c r="C690"/>
  <c r="B690"/>
  <c r="H690" s="1"/>
  <c r="G689"/>
  <c r="F689"/>
  <c r="E689"/>
  <c r="D689"/>
  <c r="C689"/>
  <c r="B689"/>
  <c r="H689" s="1"/>
  <c r="G688"/>
  <c r="F688"/>
  <c r="E688"/>
  <c r="D688"/>
  <c r="C688"/>
  <c r="B688"/>
  <c r="H688" s="1"/>
  <c r="G687"/>
  <c r="G693" s="1"/>
  <c r="F687"/>
  <c r="F693" s="1"/>
  <c r="E687"/>
  <c r="E693" s="1"/>
  <c r="D687"/>
  <c r="D693" s="1"/>
  <c r="C687"/>
  <c r="C693" s="1"/>
  <c r="B687"/>
  <c r="B693" s="1"/>
  <c r="H693" s="1"/>
  <c r="G674"/>
  <c r="F674"/>
  <c r="E674"/>
  <c r="D674"/>
  <c r="C674"/>
  <c r="B674"/>
  <c r="H674" s="1"/>
  <c r="G673"/>
  <c r="F673"/>
  <c r="E673"/>
  <c r="D673"/>
  <c r="C673"/>
  <c r="B673"/>
  <c r="H673" s="1"/>
  <c r="G672"/>
  <c r="F672"/>
  <c r="E672"/>
  <c r="D672"/>
  <c r="C672"/>
  <c r="B672"/>
  <c r="H672" s="1"/>
  <c r="G671"/>
  <c r="F671"/>
  <c r="E671"/>
  <c r="D671"/>
  <c r="C671"/>
  <c r="B671"/>
  <c r="H671" s="1"/>
  <c r="G670"/>
  <c r="F670"/>
  <c r="E670"/>
  <c r="D670"/>
  <c r="C670"/>
  <c r="B670"/>
  <c r="H670" s="1"/>
  <c r="G669"/>
  <c r="G675" s="1"/>
  <c r="F669"/>
  <c r="F675" s="1"/>
  <c r="E669"/>
  <c r="E675" s="1"/>
  <c r="D669"/>
  <c r="D675" s="1"/>
  <c r="C669"/>
  <c r="C675" s="1"/>
  <c r="B669"/>
  <c r="B675" s="1"/>
  <c r="H675" s="1"/>
  <c r="G656"/>
  <c r="F656"/>
  <c r="E656"/>
  <c r="D656"/>
  <c r="C656"/>
  <c r="B656"/>
  <c r="H656" s="1"/>
  <c r="G655"/>
  <c r="F655"/>
  <c r="E655"/>
  <c r="D655"/>
  <c r="C655"/>
  <c r="B655"/>
  <c r="H655" s="1"/>
  <c r="G654"/>
  <c r="F654"/>
  <c r="E654"/>
  <c r="D654"/>
  <c r="C654"/>
  <c r="B654"/>
  <c r="H654" s="1"/>
  <c r="G653"/>
  <c r="F653"/>
  <c r="E653"/>
  <c r="D653"/>
  <c r="C653"/>
  <c r="B653"/>
  <c r="H653" s="1"/>
  <c r="G652"/>
  <c r="F652"/>
  <c r="E652"/>
  <c r="D652"/>
  <c r="C652"/>
  <c r="B652"/>
  <c r="H652" s="1"/>
  <c r="G651"/>
  <c r="G657" s="1"/>
  <c r="F651"/>
  <c r="F657" s="1"/>
  <c r="E651"/>
  <c r="E657" s="1"/>
  <c r="D651"/>
  <c r="D657" s="1"/>
  <c r="C651"/>
  <c r="C657" s="1"/>
  <c r="B651"/>
  <c r="B657" s="1"/>
  <c r="H657" s="1"/>
  <c r="G638"/>
  <c r="F638"/>
  <c r="E638"/>
  <c r="D638"/>
  <c r="C638"/>
  <c r="B638"/>
  <c r="H638" s="1"/>
  <c r="G637"/>
  <c r="F637"/>
  <c r="E637"/>
  <c r="D637"/>
  <c r="C637"/>
  <c r="B637"/>
  <c r="H637" s="1"/>
  <c r="G636"/>
  <c r="F636"/>
  <c r="E636"/>
  <c r="D636"/>
  <c r="C636"/>
  <c r="B636"/>
  <c r="H636" s="1"/>
  <c r="G635"/>
  <c r="F635"/>
  <c r="E635"/>
  <c r="D635"/>
  <c r="C635"/>
  <c r="B635"/>
  <c r="H635" s="1"/>
  <c r="G634"/>
  <c r="F634"/>
  <c r="E634"/>
  <c r="D634"/>
  <c r="C634"/>
  <c r="B634"/>
  <c r="H634" s="1"/>
  <c r="G633"/>
  <c r="G639" s="1"/>
  <c r="F633"/>
  <c r="F639" s="1"/>
  <c r="E633"/>
  <c r="E639" s="1"/>
  <c r="D633"/>
  <c r="D639" s="1"/>
  <c r="C633"/>
  <c r="C639" s="1"/>
  <c r="B633"/>
  <c r="B639" s="1"/>
  <c r="H639" s="1"/>
  <c r="G620"/>
  <c r="F620"/>
  <c r="E620"/>
  <c r="D620"/>
  <c r="C620"/>
  <c r="B620"/>
  <c r="H620" s="1"/>
  <c r="G619"/>
  <c r="F619"/>
  <c r="E619"/>
  <c r="D619"/>
  <c r="C619"/>
  <c r="B619"/>
  <c r="H619" s="1"/>
  <c r="G618"/>
  <c r="F618"/>
  <c r="E618"/>
  <c r="D618"/>
  <c r="C618"/>
  <c r="B618"/>
  <c r="H618" s="1"/>
  <c r="G617"/>
  <c r="F617"/>
  <c r="E617"/>
  <c r="D617"/>
  <c r="C617"/>
  <c r="B617"/>
  <c r="H617" s="1"/>
  <c r="G616"/>
  <c r="F616"/>
  <c r="E616"/>
  <c r="D616"/>
  <c r="C616"/>
  <c r="B616"/>
  <c r="H616" s="1"/>
  <c r="G615"/>
  <c r="G621" s="1"/>
  <c r="F615"/>
  <c r="F621" s="1"/>
  <c r="E615"/>
  <c r="E621" s="1"/>
  <c r="D615"/>
  <c r="D621" s="1"/>
  <c r="C615"/>
  <c r="C621" s="1"/>
  <c r="B615"/>
  <c r="B621" s="1"/>
  <c r="H621" s="1"/>
  <c r="G602"/>
  <c r="F602"/>
  <c r="E602"/>
  <c r="D602"/>
  <c r="C602"/>
  <c r="B602"/>
  <c r="H602" s="1"/>
  <c r="G601"/>
  <c r="F601"/>
  <c r="E601"/>
  <c r="D601"/>
  <c r="C601"/>
  <c r="B601"/>
  <c r="H601" s="1"/>
  <c r="G600"/>
  <c r="F600"/>
  <c r="E600"/>
  <c r="D600"/>
  <c r="C600"/>
  <c r="B600"/>
  <c r="H600" s="1"/>
  <c r="G599"/>
  <c r="F599"/>
  <c r="E599"/>
  <c r="D599"/>
  <c r="C599"/>
  <c r="B599"/>
  <c r="H599" s="1"/>
  <c r="G598"/>
  <c r="F598"/>
  <c r="E598"/>
  <c r="D598"/>
  <c r="C598"/>
  <c r="B598"/>
  <c r="H598" s="1"/>
  <c r="G597"/>
  <c r="G603" s="1"/>
  <c r="F597"/>
  <c r="F603" s="1"/>
  <c r="E597"/>
  <c r="E603" s="1"/>
  <c r="D597"/>
  <c r="D603" s="1"/>
  <c r="C597"/>
  <c r="C603" s="1"/>
  <c r="B597"/>
  <c r="B603" s="1"/>
  <c r="H603" s="1"/>
  <c r="G584"/>
  <c r="F584"/>
  <c r="E584"/>
  <c r="D584"/>
  <c r="C584"/>
  <c r="B584"/>
  <c r="H584" s="1"/>
  <c r="G583"/>
  <c r="F583"/>
  <c r="E583"/>
  <c r="D583"/>
  <c r="C583"/>
  <c r="B583"/>
  <c r="H583" s="1"/>
  <c r="G582"/>
  <c r="F582"/>
  <c r="E582"/>
  <c r="D582"/>
  <c r="C582"/>
  <c r="B582"/>
  <c r="H582" s="1"/>
  <c r="G581"/>
  <c r="F581"/>
  <c r="E581"/>
  <c r="D581"/>
  <c r="C581"/>
  <c r="B581"/>
  <c r="H581" s="1"/>
  <c r="G580"/>
  <c r="F580"/>
  <c r="E580"/>
  <c r="D580"/>
  <c r="C580"/>
  <c r="B580"/>
  <c r="H580" s="1"/>
  <c r="G579"/>
  <c r="G585" s="1"/>
  <c r="F579"/>
  <c r="F585" s="1"/>
  <c r="E579"/>
  <c r="E585" s="1"/>
  <c r="D579"/>
  <c r="D585" s="1"/>
  <c r="C579"/>
  <c r="C585" s="1"/>
  <c r="B579"/>
  <c r="B585" s="1"/>
  <c r="H585" s="1"/>
  <c r="G566"/>
  <c r="F566"/>
  <c r="E566"/>
  <c r="D566"/>
  <c r="C566"/>
  <c r="B566"/>
  <c r="H566" s="1"/>
  <c r="G565"/>
  <c r="F565"/>
  <c r="E565"/>
  <c r="D565"/>
  <c r="C565"/>
  <c r="B565"/>
  <c r="H565" s="1"/>
  <c r="G564"/>
  <c r="F564"/>
  <c r="E564"/>
  <c r="D564"/>
  <c r="C564"/>
  <c r="B564"/>
  <c r="H564" s="1"/>
  <c r="G563"/>
  <c r="F563"/>
  <c r="E563"/>
  <c r="D563"/>
  <c r="C563"/>
  <c r="B563"/>
  <c r="H563" s="1"/>
  <c r="G562"/>
  <c r="F562"/>
  <c r="E562"/>
  <c r="D562"/>
  <c r="C562"/>
  <c r="B562"/>
  <c r="H562" s="1"/>
  <c r="G561"/>
  <c r="G567" s="1"/>
  <c r="F561"/>
  <c r="F567" s="1"/>
  <c r="E561"/>
  <c r="E567" s="1"/>
  <c r="D561"/>
  <c r="D567" s="1"/>
  <c r="C561"/>
  <c r="C567" s="1"/>
  <c r="B561"/>
  <c r="B567" s="1"/>
  <c r="H567" s="1"/>
  <c r="G548"/>
  <c r="F548"/>
  <c r="E548"/>
  <c r="D548"/>
  <c r="C548"/>
  <c r="B548"/>
  <c r="H548" s="1"/>
  <c r="G547"/>
  <c r="F547"/>
  <c r="E547"/>
  <c r="D547"/>
  <c r="C547"/>
  <c r="B547"/>
  <c r="H547" s="1"/>
  <c r="G546"/>
  <c r="F546"/>
  <c r="E546"/>
  <c r="D546"/>
  <c r="C546"/>
  <c r="B546"/>
  <c r="H546" s="1"/>
  <c r="G545"/>
  <c r="F545"/>
  <c r="E545"/>
  <c r="D545"/>
  <c r="C545"/>
  <c r="B545"/>
  <c r="H545" s="1"/>
  <c r="G544"/>
  <c r="F544"/>
  <c r="E544"/>
  <c r="D544"/>
  <c r="C544"/>
  <c r="B544"/>
  <c r="H544" s="1"/>
  <c r="G543"/>
  <c r="G549" s="1"/>
  <c r="F543"/>
  <c r="F549" s="1"/>
  <c r="E543"/>
  <c r="E549" s="1"/>
  <c r="D543"/>
  <c r="D549" s="1"/>
  <c r="C543"/>
  <c r="C549" s="1"/>
  <c r="B543"/>
  <c r="B549" s="1"/>
  <c r="H549" s="1"/>
  <c r="G530"/>
  <c r="F530"/>
  <c r="E530"/>
  <c r="D530"/>
  <c r="C530"/>
  <c r="B530"/>
  <c r="H530" s="1"/>
  <c r="G529"/>
  <c r="F529"/>
  <c r="E529"/>
  <c r="D529"/>
  <c r="C529"/>
  <c r="B529"/>
  <c r="H529" s="1"/>
  <c r="G528"/>
  <c r="F528"/>
  <c r="E528"/>
  <c r="D528"/>
  <c r="C528"/>
  <c r="B528"/>
  <c r="H528" s="1"/>
  <c r="G527"/>
  <c r="F527"/>
  <c r="E527"/>
  <c r="D527"/>
  <c r="C527"/>
  <c r="B527"/>
  <c r="H527" s="1"/>
  <c r="G526"/>
  <c r="F526"/>
  <c r="E526"/>
  <c r="D526"/>
  <c r="C526"/>
  <c r="B526"/>
  <c r="H526" s="1"/>
  <c r="G525"/>
  <c r="G531" s="1"/>
  <c r="F525"/>
  <c r="F531" s="1"/>
  <c r="E525"/>
  <c r="E531" s="1"/>
  <c r="D525"/>
  <c r="D531" s="1"/>
  <c r="C525"/>
  <c r="C531" s="1"/>
  <c r="B525"/>
  <c r="B531" s="1"/>
  <c r="H531" s="1"/>
  <c r="G512"/>
  <c r="F512"/>
  <c r="E512"/>
  <c r="D512"/>
  <c r="C512"/>
  <c r="B512"/>
  <c r="H512" s="1"/>
  <c r="G511"/>
  <c r="F511"/>
  <c r="E511"/>
  <c r="D511"/>
  <c r="C511"/>
  <c r="B511"/>
  <c r="H511" s="1"/>
  <c r="G510"/>
  <c r="F510"/>
  <c r="E510"/>
  <c r="D510"/>
  <c r="C510"/>
  <c r="B510"/>
  <c r="H510" s="1"/>
  <c r="G509"/>
  <c r="F509"/>
  <c r="E509"/>
  <c r="D509"/>
  <c r="C509"/>
  <c r="B509"/>
  <c r="H509" s="1"/>
  <c r="G508"/>
  <c r="F508"/>
  <c r="E508"/>
  <c r="D508"/>
  <c r="C508"/>
  <c r="B508"/>
  <c r="H508" s="1"/>
  <c r="G507"/>
  <c r="G513" s="1"/>
  <c r="F507"/>
  <c r="F513" s="1"/>
  <c r="E507"/>
  <c r="E513" s="1"/>
  <c r="D507"/>
  <c r="D513" s="1"/>
  <c r="C507"/>
  <c r="C513" s="1"/>
  <c r="B507"/>
  <c r="B513" s="1"/>
  <c r="H513" s="1"/>
  <c r="G494"/>
  <c r="F494"/>
  <c r="E494"/>
  <c r="D494"/>
  <c r="C494"/>
  <c r="B494"/>
  <c r="H494" s="1"/>
  <c r="G493"/>
  <c r="F493"/>
  <c r="E493"/>
  <c r="D493"/>
  <c r="C493"/>
  <c r="B493"/>
  <c r="H493" s="1"/>
  <c r="G492"/>
  <c r="F492"/>
  <c r="E492"/>
  <c r="D492"/>
  <c r="C492"/>
  <c r="B492"/>
  <c r="H492" s="1"/>
  <c r="G491"/>
  <c r="F491"/>
  <c r="E491"/>
  <c r="D491"/>
  <c r="C491"/>
  <c r="B491"/>
  <c r="H491" s="1"/>
  <c r="G490"/>
  <c r="F490"/>
  <c r="E490"/>
  <c r="D490"/>
  <c r="C490"/>
  <c r="B490"/>
  <c r="H490" s="1"/>
  <c r="G489"/>
  <c r="G495" s="1"/>
  <c r="F489"/>
  <c r="F495" s="1"/>
  <c r="E489"/>
  <c r="E495" s="1"/>
  <c r="D489"/>
  <c r="D495" s="1"/>
  <c r="C489"/>
  <c r="C495" s="1"/>
  <c r="B489"/>
  <c r="B495" s="1"/>
  <c r="H495" s="1"/>
  <c r="G476"/>
  <c r="F476"/>
  <c r="E476"/>
  <c r="D476"/>
  <c r="C476"/>
  <c r="B476"/>
  <c r="H476" s="1"/>
  <c r="G475"/>
  <c r="F475"/>
  <c r="E475"/>
  <c r="D475"/>
  <c r="C475"/>
  <c r="B475"/>
  <c r="H475" s="1"/>
  <c r="G474"/>
  <c r="F474"/>
  <c r="E474"/>
  <c r="D474"/>
  <c r="C474"/>
  <c r="B474"/>
  <c r="H474" s="1"/>
  <c r="G473"/>
  <c r="F473"/>
  <c r="E473"/>
  <c r="D473"/>
  <c r="C473"/>
  <c r="B473"/>
  <c r="H473" s="1"/>
  <c r="G472"/>
  <c r="F472"/>
  <c r="E472"/>
  <c r="D472"/>
  <c r="C472"/>
  <c r="B472"/>
  <c r="H472" s="1"/>
  <c r="G471"/>
  <c r="G477" s="1"/>
  <c r="F471"/>
  <c r="F477" s="1"/>
  <c r="E471"/>
  <c r="E477" s="1"/>
  <c r="D471"/>
  <c r="D477" s="1"/>
  <c r="C471"/>
  <c r="C477" s="1"/>
  <c r="B471"/>
  <c r="B477" s="1"/>
  <c r="H477" s="1"/>
  <c r="G458"/>
  <c r="F458"/>
  <c r="E458"/>
  <c r="D458"/>
  <c r="C458"/>
  <c r="B458"/>
  <c r="H458" s="1"/>
  <c r="G457"/>
  <c r="F457"/>
  <c r="E457"/>
  <c r="D457"/>
  <c r="C457"/>
  <c r="B457"/>
  <c r="H457" s="1"/>
  <c r="G456"/>
  <c r="F456"/>
  <c r="E456"/>
  <c r="D456"/>
  <c r="C456"/>
  <c r="B456"/>
  <c r="H456" s="1"/>
  <c r="G455"/>
  <c r="F455"/>
  <c r="E455"/>
  <c r="D455"/>
  <c r="C455"/>
  <c r="B455"/>
  <c r="H455" s="1"/>
  <c r="G454"/>
  <c r="F454"/>
  <c r="E454"/>
  <c r="D454"/>
  <c r="C454"/>
  <c r="B454"/>
  <c r="H454" s="1"/>
  <c r="G453"/>
  <c r="G459" s="1"/>
  <c r="F453"/>
  <c r="F459" s="1"/>
  <c r="E453"/>
  <c r="E459" s="1"/>
  <c r="D453"/>
  <c r="D459" s="1"/>
  <c r="C453"/>
  <c r="C459" s="1"/>
  <c r="B453"/>
  <c r="B459" s="1"/>
  <c r="H459" s="1"/>
  <c r="G440"/>
  <c r="F440"/>
  <c r="E440"/>
  <c r="D440"/>
  <c r="C440"/>
  <c r="B440"/>
  <c r="H440" s="1"/>
  <c r="G439"/>
  <c r="F439"/>
  <c r="E439"/>
  <c r="D439"/>
  <c r="C439"/>
  <c r="B439"/>
  <c r="H439" s="1"/>
  <c r="G438"/>
  <c r="F438"/>
  <c r="E438"/>
  <c r="D438"/>
  <c r="C438"/>
  <c r="B438"/>
  <c r="H438" s="1"/>
  <c r="G437"/>
  <c r="F437"/>
  <c r="E437"/>
  <c r="D437"/>
  <c r="C437"/>
  <c r="B437"/>
  <c r="H437" s="1"/>
  <c r="G436"/>
  <c r="F436"/>
  <c r="E436"/>
  <c r="D436"/>
  <c r="C436"/>
  <c r="B436"/>
  <c r="H436" s="1"/>
  <c r="G435"/>
  <c r="G441" s="1"/>
  <c r="F435"/>
  <c r="F441" s="1"/>
  <c r="E435"/>
  <c r="E441" s="1"/>
  <c r="D435"/>
  <c r="D441" s="1"/>
  <c r="C435"/>
  <c r="C441" s="1"/>
  <c r="B435"/>
  <c r="B441" s="1"/>
  <c r="H441" s="1"/>
  <c r="G422"/>
  <c r="F422"/>
  <c r="E422"/>
  <c r="D422"/>
  <c r="C422"/>
  <c r="B422"/>
  <c r="H422" s="1"/>
  <c r="G421"/>
  <c r="F421"/>
  <c r="E421"/>
  <c r="D421"/>
  <c r="C421"/>
  <c r="B421"/>
  <c r="H421" s="1"/>
  <c r="G420"/>
  <c r="F420"/>
  <c r="E420"/>
  <c r="D420"/>
  <c r="C420"/>
  <c r="B420"/>
  <c r="H420" s="1"/>
  <c r="G419"/>
  <c r="F419"/>
  <c r="E419"/>
  <c r="D419"/>
  <c r="C419"/>
  <c r="B419"/>
  <c r="H419" s="1"/>
  <c r="G418"/>
  <c r="F418"/>
  <c r="E418"/>
  <c r="D418"/>
  <c r="C418"/>
  <c r="B418"/>
  <c r="H418" s="1"/>
  <c r="G417"/>
  <c r="G423" s="1"/>
  <c r="F417"/>
  <c r="F423" s="1"/>
  <c r="E417"/>
  <c r="E423" s="1"/>
  <c r="D417"/>
  <c r="D423" s="1"/>
  <c r="C417"/>
  <c r="C423" s="1"/>
  <c r="B417"/>
  <c r="B423" s="1"/>
  <c r="H423" s="1"/>
  <c r="G404"/>
  <c r="F404"/>
  <c r="E404"/>
  <c r="D404"/>
  <c r="C404"/>
  <c r="B404"/>
  <c r="H404" s="1"/>
  <c r="G403"/>
  <c r="F403"/>
  <c r="E403"/>
  <c r="D403"/>
  <c r="C403"/>
  <c r="B403"/>
  <c r="H403" s="1"/>
  <c r="G402"/>
  <c r="F402"/>
  <c r="E402"/>
  <c r="D402"/>
  <c r="C402"/>
  <c r="B402"/>
  <c r="H402" s="1"/>
  <c r="G401"/>
  <c r="F401"/>
  <c r="E401"/>
  <c r="D401"/>
  <c r="C401"/>
  <c r="B401"/>
  <c r="H401" s="1"/>
  <c r="G400"/>
  <c r="F400"/>
  <c r="E400"/>
  <c r="D400"/>
  <c r="C400"/>
  <c r="B400"/>
  <c r="H400" s="1"/>
  <c r="G399"/>
  <c r="G405" s="1"/>
  <c r="F399"/>
  <c r="F405" s="1"/>
  <c r="E399"/>
  <c r="E405" s="1"/>
  <c r="D399"/>
  <c r="D405" s="1"/>
  <c r="C399"/>
  <c r="C405" s="1"/>
  <c r="B399"/>
  <c r="B405" s="1"/>
  <c r="H405" s="1"/>
  <c r="G386"/>
  <c r="F386"/>
  <c r="E386"/>
  <c r="D386"/>
  <c r="C386"/>
  <c r="B386"/>
  <c r="H386" s="1"/>
  <c r="G385"/>
  <c r="F385"/>
  <c r="E385"/>
  <c r="D385"/>
  <c r="C385"/>
  <c r="B385"/>
  <c r="H385" s="1"/>
  <c r="G384"/>
  <c r="F384"/>
  <c r="E384"/>
  <c r="D384"/>
  <c r="C384"/>
  <c r="B384"/>
  <c r="H384" s="1"/>
  <c r="G383"/>
  <c r="F383"/>
  <c r="E383"/>
  <c r="D383"/>
  <c r="C383"/>
  <c r="B383"/>
  <c r="H383" s="1"/>
  <c r="G382"/>
  <c r="F382"/>
  <c r="E382"/>
  <c r="D382"/>
  <c r="C382"/>
  <c r="B382"/>
  <c r="H382" s="1"/>
  <c r="G381"/>
  <c r="G387" s="1"/>
  <c r="F381"/>
  <c r="F387" s="1"/>
  <c r="E381"/>
  <c r="E387" s="1"/>
  <c r="D381"/>
  <c r="D387" s="1"/>
  <c r="C381"/>
  <c r="C387" s="1"/>
  <c r="B381"/>
  <c r="B387" s="1"/>
  <c r="H387" s="1"/>
  <c r="G368"/>
  <c r="F368"/>
  <c r="E368"/>
  <c r="D368"/>
  <c r="C368"/>
  <c r="B368"/>
  <c r="H368" s="1"/>
  <c r="G367"/>
  <c r="F367"/>
  <c r="E367"/>
  <c r="D367"/>
  <c r="C367"/>
  <c r="B367"/>
  <c r="H367" s="1"/>
  <c r="G366"/>
  <c r="F366"/>
  <c r="E366"/>
  <c r="D366"/>
  <c r="C366"/>
  <c r="B366"/>
  <c r="H366" s="1"/>
  <c r="G365"/>
  <c r="F365"/>
  <c r="E365"/>
  <c r="D365"/>
  <c r="C365"/>
  <c r="B365"/>
  <c r="H365" s="1"/>
  <c r="G364"/>
  <c r="F364"/>
  <c r="E364"/>
  <c r="D364"/>
  <c r="C364"/>
  <c r="B364"/>
  <c r="H364" s="1"/>
  <c r="G363"/>
  <c r="G369" s="1"/>
  <c r="F363"/>
  <c r="F369" s="1"/>
  <c r="E363"/>
  <c r="E369" s="1"/>
  <c r="D363"/>
  <c r="D369" s="1"/>
  <c r="C363"/>
  <c r="C369" s="1"/>
  <c r="B363"/>
  <c r="B369" s="1"/>
  <c r="H369" s="1"/>
  <c r="G350"/>
  <c r="F350"/>
  <c r="E350"/>
  <c r="D350"/>
  <c r="C350"/>
  <c r="B350"/>
  <c r="H350" s="1"/>
  <c r="G349"/>
  <c r="F349"/>
  <c r="E349"/>
  <c r="D349"/>
  <c r="C349"/>
  <c r="B349"/>
  <c r="H349" s="1"/>
  <c r="G348"/>
  <c r="F348"/>
  <c r="E348"/>
  <c r="D348"/>
  <c r="C348"/>
  <c r="B348"/>
  <c r="H348" s="1"/>
  <c r="G347"/>
  <c r="F347"/>
  <c r="E347"/>
  <c r="D347"/>
  <c r="C347"/>
  <c r="B347"/>
  <c r="H347" s="1"/>
  <c r="G346"/>
  <c r="F346"/>
  <c r="E346"/>
  <c r="D346"/>
  <c r="C346"/>
  <c r="B346"/>
  <c r="H346" s="1"/>
  <c r="G345"/>
  <c r="G351" s="1"/>
  <c r="F345"/>
  <c r="F351" s="1"/>
  <c r="E345"/>
  <c r="E351" s="1"/>
  <c r="D345"/>
  <c r="D351" s="1"/>
  <c r="C345"/>
  <c r="C351" s="1"/>
  <c r="B345"/>
  <c r="B351" s="1"/>
  <c r="H351" s="1"/>
  <c r="G332"/>
  <c r="F332"/>
  <c r="E332"/>
  <c r="D332"/>
  <c r="C332"/>
  <c r="B332"/>
  <c r="H332" s="1"/>
  <c r="G331"/>
  <c r="F331"/>
  <c r="E331"/>
  <c r="D331"/>
  <c r="C331"/>
  <c r="B331"/>
  <c r="H331" s="1"/>
  <c r="G330"/>
  <c r="F330"/>
  <c r="E330"/>
  <c r="D330"/>
  <c r="C330"/>
  <c r="B330"/>
  <c r="H330" s="1"/>
  <c r="G329"/>
  <c r="F329"/>
  <c r="E329"/>
  <c r="D329"/>
  <c r="C329"/>
  <c r="B329"/>
  <c r="H329" s="1"/>
  <c r="G328"/>
  <c r="F328"/>
  <c r="E328"/>
  <c r="D328"/>
  <c r="C328"/>
  <c r="B328"/>
  <c r="H328" s="1"/>
  <c r="G327"/>
  <c r="G333" s="1"/>
  <c r="F327"/>
  <c r="F333" s="1"/>
  <c r="E327"/>
  <c r="E333" s="1"/>
  <c r="D327"/>
  <c r="D333" s="1"/>
  <c r="C327"/>
  <c r="C333" s="1"/>
  <c r="B327"/>
  <c r="B333" s="1"/>
  <c r="H333" s="1"/>
  <c r="G314"/>
  <c r="F314"/>
  <c r="E314"/>
  <c r="D314"/>
  <c r="C314"/>
  <c r="B314"/>
  <c r="H314" s="1"/>
  <c r="G313"/>
  <c r="F313"/>
  <c r="E313"/>
  <c r="D313"/>
  <c r="C313"/>
  <c r="B313"/>
  <c r="H313" s="1"/>
  <c r="G312"/>
  <c r="F312"/>
  <c r="E312"/>
  <c r="D312"/>
  <c r="C312"/>
  <c r="B312"/>
  <c r="H312" s="1"/>
  <c r="G311"/>
  <c r="F311"/>
  <c r="E311"/>
  <c r="D311"/>
  <c r="C311"/>
  <c r="B311"/>
  <c r="H311" s="1"/>
  <c r="G310"/>
  <c r="F310"/>
  <c r="E310"/>
  <c r="D310"/>
  <c r="C310"/>
  <c r="B310"/>
  <c r="H310" s="1"/>
  <c r="G309"/>
  <c r="G315" s="1"/>
  <c r="F309"/>
  <c r="F315" s="1"/>
  <c r="E309"/>
  <c r="E315" s="1"/>
  <c r="D309"/>
  <c r="D315" s="1"/>
  <c r="C309"/>
  <c r="C315" s="1"/>
  <c r="B309"/>
  <c r="B315" s="1"/>
  <c r="H315" s="1"/>
  <c r="G296"/>
  <c r="F296"/>
  <c r="E296"/>
  <c r="D296"/>
  <c r="C296"/>
  <c r="B296"/>
  <c r="H296" s="1"/>
  <c r="G295"/>
  <c r="F295"/>
  <c r="E295"/>
  <c r="D295"/>
  <c r="C295"/>
  <c r="B295"/>
  <c r="H295" s="1"/>
  <c r="G294"/>
  <c r="F294"/>
  <c r="E294"/>
  <c r="D294"/>
  <c r="C294"/>
  <c r="B294"/>
  <c r="H294" s="1"/>
  <c r="G293"/>
  <c r="F293"/>
  <c r="E293"/>
  <c r="D293"/>
  <c r="C293"/>
  <c r="B293"/>
  <c r="H293" s="1"/>
  <c r="G292"/>
  <c r="F292"/>
  <c r="E292"/>
  <c r="D292"/>
  <c r="C292"/>
  <c r="B292"/>
  <c r="H292" s="1"/>
  <c r="G291"/>
  <c r="G297" s="1"/>
  <c r="F291"/>
  <c r="F297" s="1"/>
  <c r="E291"/>
  <c r="E297" s="1"/>
  <c r="D291"/>
  <c r="D297" s="1"/>
  <c r="C291"/>
  <c r="C297" s="1"/>
  <c r="B291"/>
  <c r="B297" s="1"/>
  <c r="H297" s="1"/>
  <c r="G278"/>
  <c r="F278"/>
  <c r="E278"/>
  <c r="D278"/>
  <c r="C278"/>
  <c r="B278"/>
  <c r="H278" s="1"/>
  <c r="G277"/>
  <c r="F277"/>
  <c r="E277"/>
  <c r="D277"/>
  <c r="C277"/>
  <c r="B277"/>
  <c r="H277" s="1"/>
  <c r="G276"/>
  <c r="F276"/>
  <c r="E276"/>
  <c r="D276"/>
  <c r="C276"/>
  <c r="B276"/>
  <c r="H276" s="1"/>
  <c r="G275"/>
  <c r="F275"/>
  <c r="E275"/>
  <c r="D275"/>
  <c r="C275"/>
  <c r="B275"/>
  <c r="H275" s="1"/>
  <c r="G274"/>
  <c r="F274"/>
  <c r="E274"/>
  <c r="D274"/>
  <c r="C274"/>
  <c r="B274"/>
  <c r="H274" s="1"/>
  <c r="G273"/>
  <c r="G279" s="1"/>
  <c r="F273"/>
  <c r="F279" s="1"/>
  <c r="E273"/>
  <c r="E279" s="1"/>
  <c r="D273"/>
  <c r="D279" s="1"/>
  <c r="C273"/>
  <c r="C279" s="1"/>
  <c r="B273"/>
  <c r="B279" s="1"/>
  <c r="H279" s="1"/>
  <c r="G260"/>
  <c r="F260"/>
  <c r="E260"/>
  <c r="D260"/>
  <c r="C260"/>
  <c r="B260"/>
  <c r="H260" s="1"/>
  <c r="G259"/>
  <c r="F259"/>
  <c r="E259"/>
  <c r="D259"/>
  <c r="C259"/>
  <c r="B259"/>
  <c r="H259" s="1"/>
  <c r="G258"/>
  <c r="F258"/>
  <c r="E258"/>
  <c r="D258"/>
  <c r="C258"/>
  <c r="B258"/>
  <c r="H258" s="1"/>
  <c r="G257"/>
  <c r="F257"/>
  <c r="E257"/>
  <c r="D257"/>
  <c r="C257"/>
  <c r="B257"/>
  <c r="H257" s="1"/>
  <c r="G256"/>
  <c r="F256"/>
  <c r="E256"/>
  <c r="D256"/>
  <c r="C256"/>
  <c r="B256"/>
  <c r="H256" s="1"/>
  <c r="G255"/>
  <c r="G261" s="1"/>
  <c r="F255"/>
  <c r="F261" s="1"/>
  <c r="E255"/>
  <c r="E261" s="1"/>
  <c r="D255"/>
  <c r="D261" s="1"/>
  <c r="C255"/>
  <c r="C261" s="1"/>
  <c r="B255"/>
  <c r="B261" s="1"/>
  <c r="H261" s="1"/>
  <c r="G242"/>
  <c r="F242"/>
  <c r="E242"/>
  <c r="D242"/>
  <c r="C242"/>
  <c r="B242"/>
  <c r="H242" s="1"/>
  <c r="G241"/>
  <c r="F241"/>
  <c r="E241"/>
  <c r="D241"/>
  <c r="C241"/>
  <c r="B241"/>
  <c r="H241" s="1"/>
  <c r="G240"/>
  <c r="F240"/>
  <c r="E240"/>
  <c r="D240"/>
  <c r="C240"/>
  <c r="B240"/>
  <c r="H240" s="1"/>
  <c r="G239"/>
  <c r="F239"/>
  <c r="E239"/>
  <c r="D239"/>
  <c r="C239"/>
  <c r="B239"/>
  <c r="H239" s="1"/>
  <c r="G238"/>
  <c r="F238"/>
  <c r="E238"/>
  <c r="D238"/>
  <c r="C238"/>
  <c r="B238"/>
  <c r="H238" s="1"/>
  <c r="G237"/>
  <c r="G243" s="1"/>
  <c r="F237"/>
  <c r="F243" s="1"/>
  <c r="E237"/>
  <c r="E243" s="1"/>
  <c r="D237"/>
  <c r="D243" s="1"/>
  <c r="C237"/>
  <c r="C243" s="1"/>
  <c r="B237"/>
  <c r="B243" s="1"/>
  <c r="H243" s="1"/>
  <c r="G224"/>
  <c r="F224"/>
  <c r="E224"/>
  <c r="D224"/>
  <c r="C224"/>
  <c r="B224"/>
  <c r="H224" s="1"/>
  <c r="G223"/>
  <c r="F223"/>
  <c r="E223"/>
  <c r="D223"/>
  <c r="C223"/>
  <c r="B223"/>
  <c r="H223" s="1"/>
  <c r="G222"/>
  <c r="F222"/>
  <c r="E222"/>
  <c r="D222"/>
  <c r="C222"/>
  <c r="B222"/>
  <c r="H222" s="1"/>
  <c r="G221"/>
  <c r="F221"/>
  <c r="E221"/>
  <c r="D221"/>
  <c r="C221"/>
  <c r="B221"/>
  <c r="H221" s="1"/>
  <c r="G220"/>
  <c r="F220"/>
  <c r="E220"/>
  <c r="D220"/>
  <c r="C220"/>
  <c r="B220"/>
  <c r="H220" s="1"/>
  <c r="G219"/>
  <c r="G225" s="1"/>
  <c r="F219"/>
  <c r="F225" s="1"/>
  <c r="E219"/>
  <c r="E225" s="1"/>
  <c r="D219"/>
  <c r="D225" s="1"/>
  <c r="C219"/>
  <c r="C225" s="1"/>
  <c r="B219"/>
  <c r="B225" s="1"/>
  <c r="H225" s="1"/>
  <c r="G206"/>
  <c r="F206"/>
  <c r="E206"/>
  <c r="D206"/>
  <c r="C206"/>
  <c r="B206"/>
  <c r="H206" s="1"/>
  <c r="G205"/>
  <c r="F205"/>
  <c r="E205"/>
  <c r="D205"/>
  <c r="C205"/>
  <c r="B205"/>
  <c r="H205" s="1"/>
  <c r="G204"/>
  <c r="F204"/>
  <c r="E204"/>
  <c r="D204"/>
  <c r="C204"/>
  <c r="B204"/>
  <c r="H204" s="1"/>
  <c r="G203"/>
  <c r="F203"/>
  <c r="E203"/>
  <c r="D203"/>
  <c r="C203"/>
  <c r="B203"/>
  <c r="H203" s="1"/>
  <c r="G202"/>
  <c r="F202"/>
  <c r="E202"/>
  <c r="D202"/>
  <c r="C202"/>
  <c r="B202"/>
  <c r="H202" s="1"/>
  <c r="G201"/>
  <c r="G207" s="1"/>
  <c r="F201"/>
  <c r="F207" s="1"/>
  <c r="E201"/>
  <c r="E207" s="1"/>
  <c r="D201"/>
  <c r="D207" s="1"/>
  <c r="C201"/>
  <c r="C207" s="1"/>
  <c r="B201"/>
  <c r="B207" s="1"/>
  <c r="H207" s="1"/>
  <c r="G188"/>
  <c r="F188"/>
  <c r="E188"/>
  <c r="D188"/>
  <c r="C188"/>
  <c r="B188"/>
  <c r="H188" s="1"/>
  <c r="G187"/>
  <c r="F187"/>
  <c r="E187"/>
  <c r="D187"/>
  <c r="C187"/>
  <c r="B187"/>
  <c r="H187" s="1"/>
  <c r="G186"/>
  <c r="F186"/>
  <c r="E186"/>
  <c r="D186"/>
  <c r="C186"/>
  <c r="B186"/>
  <c r="H186" s="1"/>
  <c r="G185"/>
  <c r="F185"/>
  <c r="E185"/>
  <c r="D185"/>
  <c r="C185"/>
  <c r="B185"/>
  <c r="H185" s="1"/>
  <c r="G184"/>
  <c r="F184"/>
  <c r="E184"/>
  <c r="D184"/>
  <c r="C184"/>
  <c r="B184"/>
  <c r="H184" s="1"/>
  <c r="G183"/>
  <c r="G189" s="1"/>
  <c r="F183"/>
  <c r="F189" s="1"/>
  <c r="E183"/>
  <c r="E189" s="1"/>
  <c r="D183"/>
  <c r="D189" s="1"/>
  <c r="C183"/>
  <c r="C189" s="1"/>
  <c r="B183"/>
  <c r="B189" s="1"/>
  <c r="H189" s="1"/>
  <c r="G170"/>
  <c r="F170"/>
  <c r="E170"/>
  <c r="D170"/>
  <c r="C170"/>
  <c r="B170"/>
  <c r="H170" s="1"/>
  <c r="G169"/>
  <c r="F169"/>
  <c r="E169"/>
  <c r="D169"/>
  <c r="C169"/>
  <c r="B169"/>
  <c r="H169" s="1"/>
  <c r="G168"/>
  <c r="F168"/>
  <c r="E168"/>
  <c r="D168"/>
  <c r="C168"/>
  <c r="B168"/>
  <c r="H168" s="1"/>
  <c r="G167"/>
  <c r="F167"/>
  <c r="E167"/>
  <c r="D167"/>
  <c r="C167"/>
  <c r="B167"/>
  <c r="H167" s="1"/>
  <c r="G166"/>
  <c r="F166"/>
  <c r="E166"/>
  <c r="D166"/>
  <c r="C166"/>
  <c r="B166"/>
  <c r="H166" s="1"/>
  <c r="G165"/>
  <c r="G171" s="1"/>
  <c r="F165"/>
  <c r="F171" s="1"/>
  <c r="E165"/>
  <c r="E171" s="1"/>
  <c r="D165"/>
  <c r="D171" s="1"/>
  <c r="C165"/>
  <c r="C171" s="1"/>
  <c r="B165"/>
  <c r="B171" s="1"/>
  <c r="H171" s="1"/>
  <c r="G152"/>
  <c r="F152"/>
  <c r="E152"/>
  <c r="D152"/>
  <c r="C152"/>
  <c r="B152"/>
  <c r="H152" s="1"/>
  <c r="G151"/>
  <c r="F151"/>
  <c r="E151"/>
  <c r="D151"/>
  <c r="C151"/>
  <c r="B151"/>
  <c r="H151" s="1"/>
  <c r="G150"/>
  <c r="F150"/>
  <c r="E150"/>
  <c r="D150"/>
  <c r="C150"/>
  <c r="B150"/>
  <c r="H150" s="1"/>
  <c r="G149"/>
  <c r="F149"/>
  <c r="E149"/>
  <c r="D149"/>
  <c r="C149"/>
  <c r="B149"/>
  <c r="H149" s="1"/>
  <c r="G148"/>
  <c r="F148"/>
  <c r="E148"/>
  <c r="D148"/>
  <c r="C148"/>
  <c r="B148"/>
  <c r="H148" s="1"/>
  <c r="G147"/>
  <c r="G153" s="1"/>
  <c r="F147"/>
  <c r="F153" s="1"/>
  <c r="E147"/>
  <c r="E153" s="1"/>
  <c r="D147"/>
  <c r="D153" s="1"/>
  <c r="C147"/>
  <c r="C153" s="1"/>
  <c r="B147"/>
  <c r="B153" s="1"/>
  <c r="H153" s="1"/>
  <c r="G134"/>
  <c r="F134"/>
  <c r="E134"/>
  <c r="D134"/>
  <c r="C134"/>
  <c r="B134"/>
  <c r="H134" s="1"/>
  <c r="G133"/>
  <c r="F133"/>
  <c r="E133"/>
  <c r="D133"/>
  <c r="C133"/>
  <c r="B133"/>
  <c r="H133" s="1"/>
  <c r="G132"/>
  <c r="F132"/>
  <c r="E132"/>
  <c r="D132"/>
  <c r="C132"/>
  <c r="B132"/>
  <c r="H132" s="1"/>
  <c r="G131"/>
  <c r="F131"/>
  <c r="E131"/>
  <c r="D131"/>
  <c r="C131"/>
  <c r="B131"/>
  <c r="H131" s="1"/>
  <c r="G130"/>
  <c r="F130"/>
  <c r="E130"/>
  <c r="D130"/>
  <c r="C130"/>
  <c r="B130"/>
  <c r="H130" s="1"/>
  <c r="G129"/>
  <c r="G135" s="1"/>
  <c r="F129"/>
  <c r="F135" s="1"/>
  <c r="E129"/>
  <c r="E135" s="1"/>
  <c r="D129"/>
  <c r="D135" s="1"/>
  <c r="C129"/>
  <c r="C135" s="1"/>
  <c r="B129"/>
  <c r="B135" s="1"/>
  <c r="H135" s="1"/>
  <c r="G116"/>
  <c r="F116"/>
  <c r="E116"/>
  <c r="D116"/>
  <c r="C116"/>
  <c r="B116"/>
  <c r="H116" s="1"/>
  <c r="G115"/>
  <c r="F115"/>
  <c r="E115"/>
  <c r="D115"/>
  <c r="C115"/>
  <c r="B115"/>
  <c r="H115" s="1"/>
  <c r="G114"/>
  <c r="F114"/>
  <c r="E114"/>
  <c r="D114"/>
  <c r="C114"/>
  <c r="B114"/>
  <c r="H114" s="1"/>
  <c r="G113"/>
  <c r="F113"/>
  <c r="E113"/>
  <c r="D113"/>
  <c r="C113"/>
  <c r="B113"/>
  <c r="H113" s="1"/>
  <c r="G112"/>
  <c r="F112"/>
  <c r="E112"/>
  <c r="D112"/>
  <c r="C112"/>
  <c r="B112"/>
  <c r="H112" s="1"/>
  <c r="G111"/>
  <c r="G117" s="1"/>
  <c r="F111"/>
  <c r="F117" s="1"/>
  <c r="E111"/>
  <c r="E117" s="1"/>
  <c r="D111"/>
  <c r="D117" s="1"/>
  <c r="C111"/>
  <c r="C117" s="1"/>
  <c r="B111"/>
  <c r="B117" s="1"/>
  <c r="H117" s="1"/>
  <c r="G98"/>
  <c r="F98"/>
  <c r="E98"/>
  <c r="D98"/>
  <c r="C98"/>
  <c r="B98"/>
  <c r="H98" s="1"/>
  <c r="G97"/>
  <c r="F97"/>
  <c r="E97"/>
  <c r="D97"/>
  <c r="C97"/>
  <c r="B97"/>
  <c r="H97" s="1"/>
  <c r="G96"/>
  <c r="F96"/>
  <c r="E96"/>
  <c r="D96"/>
  <c r="C96"/>
  <c r="B96"/>
  <c r="H96" s="1"/>
  <c r="G95"/>
  <c r="F95"/>
  <c r="E95"/>
  <c r="D95"/>
  <c r="C95"/>
  <c r="B95"/>
  <c r="H95" s="1"/>
  <c r="G94"/>
  <c r="F94"/>
  <c r="E94"/>
  <c r="D94"/>
  <c r="C94"/>
  <c r="B94"/>
  <c r="H94" s="1"/>
  <c r="G93"/>
  <c r="G99" s="1"/>
  <c r="F93"/>
  <c r="F99" s="1"/>
  <c r="E93"/>
  <c r="E99" s="1"/>
  <c r="D93"/>
  <c r="D99" s="1"/>
  <c r="C93"/>
  <c r="C99" s="1"/>
  <c r="B93"/>
  <c r="B99" s="1"/>
  <c r="H99" s="1"/>
  <c r="G62"/>
  <c r="F62"/>
  <c r="E62"/>
  <c r="D62"/>
  <c r="C62"/>
  <c r="B62"/>
  <c r="H62" s="1"/>
  <c r="G61"/>
  <c r="F61"/>
  <c r="E61"/>
  <c r="D61"/>
  <c r="C61"/>
  <c r="B61"/>
  <c r="H61" s="1"/>
  <c r="G60"/>
  <c r="F60"/>
  <c r="E60"/>
  <c r="D60"/>
  <c r="C60"/>
  <c r="B60"/>
  <c r="H60" s="1"/>
  <c r="G59"/>
  <c r="F59"/>
  <c r="E59"/>
  <c r="D59"/>
  <c r="C59"/>
  <c r="B59"/>
  <c r="H59" s="1"/>
  <c r="G58"/>
  <c r="F58"/>
  <c r="E58"/>
  <c r="D58"/>
  <c r="C58"/>
  <c r="B58"/>
  <c r="H58" s="1"/>
  <c r="G57"/>
  <c r="G63" s="1"/>
  <c r="F57"/>
  <c r="F63" s="1"/>
  <c r="E57"/>
  <c r="E63" s="1"/>
  <c r="D57"/>
  <c r="D63" s="1"/>
  <c r="C57"/>
  <c r="C63" s="1"/>
  <c r="B57"/>
  <c r="B63" s="1"/>
  <c r="H63" s="1"/>
  <c r="G44"/>
  <c r="F44"/>
  <c r="E44"/>
  <c r="D44"/>
  <c r="C44"/>
  <c r="B44"/>
  <c r="H44" s="1"/>
  <c r="G43"/>
  <c r="F43"/>
  <c r="E43"/>
  <c r="D43"/>
  <c r="C43"/>
  <c r="B43"/>
  <c r="H43" s="1"/>
  <c r="G42"/>
  <c r="F42"/>
  <c r="E42"/>
  <c r="D42"/>
  <c r="C42"/>
  <c r="B42"/>
  <c r="H42" s="1"/>
  <c r="G41"/>
  <c r="F41"/>
  <c r="E41"/>
  <c r="D41"/>
  <c r="C41"/>
  <c r="B41"/>
  <c r="H41" s="1"/>
  <c r="G40"/>
  <c r="F40"/>
  <c r="E40"/>
  <c r="D40"/>
  <c r="C40"/>
  <c r="B40"/>
  <c r="H40" s="1"/>
  <c r="G39"/>
  <c r="G45" s="1"/>
  <c r="F39"/>
  <c r="F45" s="1"/>
  <c r="E39"/>
  <c r="E45" s="1"/>
  <c r="D39"/>
  <c r="D45" s="1"/>
  <c r="C39"/>
  <c r="C45" s="1"/>
  <c r="B39"/>
  <c r="B45" s="1"/>
  <c r="H45" s="1"/>
  <c r="G26"/>
  <c r="F26"/>
  <c r="E26"/>
  <c r="D26"/>
  <c r="C26"/>
  <c r="B26"/>
  <c r="H26" s="1"/>
  <c r="G25"/>
  <c r="F25"/>
  <c r="E25"/>
  <c r="D25"/>
  <c r="C25"/>
  <c r="B25"/>
  <c r="H25" s="1"/>
  <c r="G24"/>
  <c r="F24"/>
  <c r="E24"/>
  <c r="D24"/>
  <c r="C24"/>
  <c r="B24"/>
  <c r="H24" s="1"/>
  <c r="G23"/>
  <c r="F23"/>
  <c r="E23"/>
  <c r="D23"/>
  <c r="C23"/>
  <c r="B23"/>
  <c r="H23" s="1"/>
  <c r="G22"/>
  <c r="F22"/>
  <c r="E22"/>
  <c r="D22"/>
  <c r="C22"/>
  <c r="B22"/>
  <c r="H22" s="1"/>
  <c r="G21"/>
  <c r="G27" s="1"/>
  <c r="F21"/>
  <c r="F27" s="1"/>
  <c r="E21"/>
  <c r="E27" s="1"/>
  <c r="D21"/>
  <c r="D27" s="1"/>
  <c r="C21"/>
  <c r="C27" s="1"/>
  <c r="B21"/>
  <c r="B27" s="1"/>
  <c r="H27" s="1"/>
  <c r="G16" i="2" l="1"/>
  <c r="F16"/>
  <c r="E16"/>
  <c r="D16"/>
  <c r="C16"/>
  <c r="B16"/>
  <c r="H16" s="1"/>
  <c r="G15"/>
  <c r="F15"/>
  <c r="E15"/>
  <c r="D15"/>
  <c r="C15"/>
  <c r="B15"/>
  <c r="H15" s="1"/>
  <c r="G14"/>
  <c r="F14"/>
  <c r="E14"/>
  <c r="D14"/>
  <c r="C14"/>
  <c r="B14"/>
  <c r="H14" s="1"/>
  <c r="G13"/>
  <c r="F13"/>
  <c r="E13"/>
  <c r="D13"/>
  <c r="C13"/>
  <c r="B13"/>
  <c r="H13" s="1"/>
  <c r="G12"/>
  <c r="F12"/>
  <c r="E12"/>
  <c r="D12"/>
  <c r="C12"/>
  <c r="B12"/>
  <c r="H12" s="1"/>
  <c r="G11"/>
  <c r="G17" s="1"/>
  <c r="F11"/>
  <c r="F17" s="1"/>
  <c r="E11"/>
  <c r="E17" s="1"/>
  <c r="D11"/>
  <c r="D17" s="1"/>
  <c r="C11"/>
  <c r="C17" s="1"/>
  <c r="B11"/>
  <c r="G8"/>
  <c r="F8"/>
  <c r="E8"/>
  <c r="D8"/>
  <c r="C8"/>
  <c r="G7"/>
  <c r="F7"/>
  <c r="E7"/>
  <c r="D7"/>
  <c r="C7"/>
  <c r="G6"/>
  <c r="F6"/>
  <c r="E6"/>
  <c r="D6"/>
  <c r="C6"/>
  <c r="G5"/>
  <c r="F5"/>
  <c r="E5"/>
  <c r="D5"/>
  <c r="C5"/>
  <c r="G4"/>
  <c r="F4"/>
  <c r="E4"/>
  <c r="D4"/>
  <c r="C4"/>
  <c r="G3"/>
  <c r="G9" s="1"/>
  <c r="F3"/>
  <c r="F9" s="1"/>
  <c r="E3"/>
  <c r="E9" s="1"/>
  <c r="D3"/>
  <c r="D9" s="1"/>
  <c r="C3"/>
  <c r="C9" s="1"/>
  <c r="G16" i="1"/>
  <c r="F16"/>
  <c r="E16"/>
  <c r="D16"/>
  <c r="C16"/>
  <c r="B16"/>
  <c r="H16" s="1"/>
  <c r="G15"/>
  <c r="F15"/>
  <c r="E15"/>
  <c r="D15"/>
  <c r="C15"/>
  <c r="B15"/>
  <c r="H15" s="1"/>
  <c r="G14"/>
  <c r="F14"/>
  <c r="E14"/>
  <c r="D14"/>
  <c r="C14"/>
  <c r="B14"/>
  <c r="H14" s="1"/>
  <c r="G13"/>
  <c r="F13"/>
  <c r="E13"/>
  <c r="D13"/>
  <c r="C13"/>
  <c r="B13"/>
  <c r="H13" s="1"/>
  <c r="G12"/>
  <c r="F12"/>
  <c r="E12"/>
  <c r="D12"/>
  <c r="C12"/>
  <c r="B12"/>
  <c r="H12" s="1"/>
  <c r="G11"/>
  <c r="G17" s="1"/>
  <c r="F11"/>
  <c r="F17" s="1"/>
  <c r="E11"/>
  <c r="E17" s="1"/>
  <c r="D11"/>
  <c r="D17" s="1"/>
  <c r="C11"/>
  <c r="C17" s="1"/>
  <c r="B11"/>
  <c r="G16" i="3"/>
  <c r="F16"/>
  <c r="E16"/>
  <c r="D16"/>
  <c r="C16"/>
  <c r="B16"/>
  <c r="H16" s="1"/>
  <c r="G15"/>
  <c r="F15"/>
  <c r="E15"/>
  <c r="D15"/>
  <c r="C15"/>
  <c r="B15"/>
  <c r="H15" s="1"/>
  <c r="G14"/>
  <c r="F14"/>
  <c r="E14"/>
  <c r="D14"/>
  <c r="C14"/>
  <c r="B14"/>
  <c r="H14" s="1"/>
  <c r="G13"/>
  <c r="F13"/>
  <c r="E13"/>
  <c r="D13"/>
  <c r="C13"/>
  <c r="B13"/>
  <c r="H13" s="1"/>
  <c r="G12"/>
  <c r="F12"/>
  <c r="E12"/>
  <c r="D12"/>
  <c r="C12"/>
  <c r="B12"/>
  <c r="H12" s="1"/>
  <c r="G11"/>
  <c r="G17" s="1"/>
  <c r="F11"/>
  <c r="F17" s="1"/>
  <c r="E11"/>
  <c r="E17" s="1"/>
  <c r="D11"/>
  <c r="D17" s="1"/>
  <c r="C11"/>
  <c r="C17" s="1"/>
  <c r="B11"/>
  <c r="G8"/>
  <c r="F8"/>
  <c r="E8"/>
  <c r="D8"/>
  <c r="C8"/>
  <c r="G7"/>
  <c r="F7"/>
  <c r="E7"/>
  <c r="D7"/>
  <c r="C7"/>
  <c r="G6"/>
  <c r="F6"/>
  <c r="E6"/>
  <c r="D6"/>
  <c r="C6"/>
  <c r="G5"/>
  <c r="F5"/>
  <c r="E5"/>
  <c r="D5"/>
  <c r="C5"/>
  <c r="G4"/>
  <c r="F4"/>
  <c r="E4"/>
  <c r="D4"/>
  <c r="C4"/>
  <c r="G3"/>
  <c r="G9" s="1"/>
  <c r="F3"/>
  <c r="F9" s="1"/>
  <c r="E3"/>
  <c r="E9" s="1"/>
  <c r="D3"/>
  <c r="D9" s="1"/>
  <c r="C3"/>
  <c r="C9" s="1"/>
  <c r="B17" i="2" l="1"/>
  <c r="H11"/>
  <c r="B17" i="1"/>
  <c r="H11"/>
  <c r="B17" i="3"/>
  <c r="H11"/>
  <c r="B4" i="5"/>
  <c r="C4"/>
  <c r="D4"/>
  <c r="B5"/>
  <c r="C5"/>
  <c r="D5"/>
  <c r="B6"/>
  <c r="C6"/>
  <c r="D6"/>
  <c r="B7"/>
  <c r="C7"/>
  <c r="D7"/>
  <c r="B8"/>
  <c r="C8"/>
  <c r="D8"/>
  <c r="B9"/>
  <c r="C9"/>
  <c r="D9"/>
  <c r="B10"/>
  <c r="C10"/>
  <c r="D10"/>
  <c r="B11"/>
  <c r="C11"/>
  <c r="D11"/>
  <c r="B12"/>
  <c r="C12"/>
  <c r="D12"/>
  <c r="C3"/>
  <c r="D3"/>
  <c r="H17" i="2" l="1"/>
  <c r="B8"/>
  <c r="H8" s="1"/>
  <c r="B7"/>
  <c r="H7" s="1"/>
  <c r="B6"/>
  <c r="H6" s="1"/>
  <c r="B5"/>
  <c r="H5" s="1"/>
  <c r="B4"/>
  <c r="H4" s="1"/>
  <c r="B3"/>
  <c r="B9" s="1"/>
  <c r="H9" s="1"/>
  <c r="H17" i="1"/>
  <c r="B8"/>
  <c r="B7"/>
  <c r="B6"/>
  <c r="B5"/>
  <c r="B4"/>
  <c r="B3"/>
  <c r="B9" s="1"/>
  <c r="H17" i="3"/>
  <c r="B8"/>
  <c r="H8" s="1"/>
  <c r="B7"/>
  <c r="H7" s="1"/>
  <c r="B6"/>
  <c r="H6" s="1"/>
  <c r="B5"/>
  <c r="H5" s="1"/>
  <c r="B4"/>
  <c r="H4" s="1"/>
  <c r="B3"/>
  <c r="B9" s="1"/>
  <c r="H9" s="1"/>
  <c r="L737" i="1"/>
  <c r="G737"/>
  <c r="F737"/>
  <c r="E737"/>
  <c r="D737"/>
  <c r="C737"/>
  <c r="B737"/>
  <c r="H737" s="1"/>
  <c r="A737"/>
  <c r="L736"/>
  <c r="H736"/>
  <c r="A736"/>
  <c r="L735"/>
  <c r="H735"/>
  <c r="A735"/>
  <c r="L734"/>
  <c r="H734"/>
  <c r="A734"/>
  <c r="L733"/>
  <c r="H733"/>
  <c r="A733"/>
  <c r="L732"/>
  <c r="H732"/>
  <c r="A732"/>
  <c r="L731"/>
  <c r="H731"/>
  <c r="A731"/>
  <c r="L730"/>
  <c r="A730"/>
  <c r="L729"/>
  <c r="A729"/>
  <c r="L728"/>
  <c r="A728"/>
  <c r="L727"/>
  <c r="A727"/>
  <c r="L726"/>
  <c r="A726"/>
  <c r="L725"/>
  <c r="A725"/>
  <c r="L724"/>
  <c r="A724"/>
  <c r="L723"/>
  <c r="J723"/>
  <c r="A723"/>
  <c r="L722"/>
  <c r="H722"/>
  <c r="A722"/>
  <c r="L719"/>
  <c r="G719"/>
  <c r="F719"/>
  <c r="E719"/>
  <c r="D719"/>
  <c r="C719"/>
  <c r="B719"/>
  <c r="H719" s="1"/>
  <c r="A719"/>
  <c r="L718"/>
  <c r="H718"/>
  <c r="A718"/>
  <c r="L717"/>
  <c r="H717"/>
  <c r="A717"/>
  <c r="L716"/>
  <c r="H716"/>
  <c r="A716"/>
  <c r="L715"/>
  <c r="H715"/>
  <c r="A715"/>
  <c r="L714"/>
  <c r="H714"/>
  <c r="A714"/>
  <c r="L713"/>
  <c r="H713"/>
  <c r="A713"/>
  <c r="L712"/>
  <c r="A712"/>
  <c r="L711"/>
  <c r="A711"/>
  <c r="L710"/>
  <c r="A710"/>
  <c r="L709"/>
  <c r="A709"/>
  <c r="L708"/>
  <c r="A708"/>
  <c r="L707"/>
  <c r="A707"/>
  <c r="L706"/>
  <c r="A706"/>
  <c r="L705"/>
  <c r="J705"/>
  <c r="A705"/>
  <c r="L704"/>
  <c r="H704"/>
  <c r="A704"/>
  <c r="L701"/>
  <c r="G701"/>
  <c r="F701"/>
  <c r="E701"/>
  <c r="D701"/>
  <c r="C701"/>
  <c r="B701"/>
  <c r="H701" s="1"/>
  <c r="A701"/>
  <c r="L700"/>
  <c r="H700"/>
  <c r="A700"/>
  <c r="L699"/>
  <c r="H699"/>
  <c r="A699"/>
  <c r="L698"/>
  <c r="H698"/>
  <c r="A698"/>
  <c r="L697"/>
  <c r="H697"/>
  <c r="A697"/>
  <c r="L696"/>
  <c r="H696"/>
  <c r="A696"/>
  <c r="L695"/>
  <c r="H695"/>
  <c r="A695"/>
  <c r="L694"/>
  <c r="A694"/>
  <c r="L693"/>
  <c r="A693"/>
  <c r="L692"/>
  <c r="A692"/>
  <c r="L691"/>
  <c r="A691"/>
  <c r="L690"/>
  <c r="A690"/>
  <c r="L689"/>
  <c r="A689"/>
  <c r="L688"/>
  <c r="A688"/>
  <c r="L687"/>
  <c r="J687"/>
  <c r="A687"/>
  <c r="L686"/>
  <c r="H686"/>
  <c r="A686"/>
  <c r="L683"/>
  <c r="G683"/>
  <c r="F683"/>
  <c r="E683"/>
  <c r="D683"/>
  <c r="C683"/>
  <c r="B683"/>
  <c r="H683" s="1"/>
  <c r="A683"/>
  <c r="L682"/>
  <c r="H682"/>
  <c r="A682"/>
  <c r="L681"/>
  <c r="H681"/>
  <c r="A681"/>
  <c r="L680"/>
  <c r="H680"/>
  <c r="A680"/>
  <c r="L679"/>
  <c r="H679"/>
  <c r="A679"/>
  <c r="L678"/>
  <c r="H678"/>
  <c r="A678"/>
  <c r="L677"/>
  <c r="H677"/>
  <c r="A677"/>
  <c r="L676"/>
  <c r="A676"/>
  <c r="L675"/>
  <c r="A675"/>
  <c r="L674"/>
  <c r="A674"/>
  <c r="L673"/>
  <c r="A673"/>
  <c r="L672"/>
  <c r="A672"/>
  <c r="L671"/>
  <c r="A671"/>
  <c r="L670"/>
  <c r="A670"/>
  <c r="L669"/>
  <c r="J669"/>
  <c r="A669"/>
  <c r="L668"/>
  <c r="H668"/>
  <c r="A668"/>
  <c r="L665"/>
  <c r="G665"/>
  <c r="F665"/>
  <c r="E665"/>
  <c r="D665"/>
  <c r="C665"/>
  <c r="B665"/>
  <c r="H665" s="1"/>
  <c r="A665"/>
  <c r="L664"/>
  <c r="H664"/>
  <c r="A664"/>
  <c r="L663"/>
  <c r="H663"/>
  <c r="A663"/>
  <c r="L662"/>
  <c r="H662"/>
  <c r="A662"/>
  <c r="L661"/>
  <c r="H661"/>
  <c r="A661"/>
  <c r="L660"/>
  <c r="H660"/>
  <c r="A660"/>
  <c r="L659"/>
  <c r="H659"/>
  <c r="A659"/>
  <c r="L658"/>
  <c r="A658"/>
  <c r="L657"/>
  <c r="A657"/>
  <c r="L656"/>
  <c r="A656"/>
  <c r="L655"/>
  <c r="A655"/>
  <c r="L654"/>
  <c r="A654"/>
  <c r="L653"/>
  <c r="A653"/>
  <c r="L652"/>
  <c r="A652"/>
  <c r="L651"/>
  <c r="J651"/>
  <c r="A651"/>
  <c r="L650"/>
  <c r="H650"/>
  <c r="A650"/>
  <c r="L647"/>
  <c r="G647"/>
  <c r="F647"/>
  <c r="E647"/>
  <c r="D647"/>
  <c r="C647"/>
  <c r="B647"/>
  <c r="H647" s="1"/>
  <c r="A647"/>
  <c r="L646"/>
  <c r="H646"/>
  <c r="A646"/>
  <c r="L645"/>
  <c r="H645"/>
  <c r="A645"/>
  <c r="L644"/>
  <c r="H644"/>
  <c r="A644"/>
  <c r="L643"/>
  <c r="H643"/>
  <c r="A643"/>
  <c r="L642"/>
  <c r="H642"/>
  <c r="A642"/>
  <c r="L641"/>
  <c r="H641"/>
  <c r="A641"/>
  <c r="L640"/>
  <c r="A640"/>
  <c r="L639"/>
  <c r="A639"/>
  <c r="L638"/>
  <c r="A638"/>
  <c r="L637"/>
  <c r="A637"/>
  <c r="L636"/>
  <c r="A636"/>
  <c r="L635"/>
  <c r="A635"/>
  <c r="L634"/>
  <c r="A634"/>
  <c r="L633"/>
  <c r="J633"/>
  <c r="A633"/>
  <c r="L632"/>
  <c r="H632"/>
  <c r="A632"/>
  <c r="L629"/>
  <c r="G629"/>
  <c r="F629"/>
  <c r="E629"/>
  <c r="D629"/>
  <c r="C629"/>
  <c r="B629"/>
  <c r="A629"/>
  <c r="L628"/>
  <c r="H628"/>
  <c r="A628"/>
  <c r="L627"/>
  <c r="H627"/>
  <c r="A627"/>
  <c r="L626"/>
  <c r="H626"/>
  <c r="A626"/>
  <c r="L625"/>
  <c r="H625"/>
  <c r="A625"/>
  <c r="L624"/>
  <c r="H624"/>
  <c r="A624"/>
  <c r="L623"/>
  <c r="H623"/>
  <c r="A623"/>
  <c r="L622"/>
  <c r="A622"/>
  <c r="L621"/>
  <c r="A621"/>
  <c r="L620"/>
  <c r="A620"/>
  <c r="L619"/>
  <c r="A619"/>
  <c r="L618"/>
  <c r="A618"/>
  <c r="L617"/>
  <c r="A617"/>
  <c r="L616"/>
  <c r="A616"/>
  <c r="L615"/>
  <c r="J615"/>
  <c r="A615"/>
  <c r="L614"/>
  <c r="H614"/>
  <c r="A614"/>
  <c r="L611"/>
  <c r="G611"/>
  <c r="F611"/>
  <c r="E611"/>
  <c r="D611"/>
  <c r="C611"/>
  <c r="B611"/>
  <c r="A611"/>
  <c r="L610"/>
  <c r="H610"/>
  <c r="A610"/>
  <c r="L609"/>
  <c r="H609"/>
  <c r="A609"/>
  <c r="L608"/>
  <c r="H608"/>
  <c r="A608"/>
  <c r="L607"/>
  <c r="H607"/>
  <c r="A607"/>
  <c r="L606"/>
  <c r="H606"/>
  <c r="A606"/>
  <c r="L605"/>
  <c r="H605"/>
  <c r="A605"/>
  <c r="L604"/>
  <c r="A604"/>
  <c r="L603"/>
  <c r="A603"/>
  <c r="L602"/>
  <c r="A602"/>
  <c r="L601"/>
  <c r="A601"/>
  <c r="L600"/>
  <c r="A600"/>
  <c r="L599"/>
  <c r="A599"/>
  <c r="L598"/>
  <c r="A598"/>
  <c r="L597"/>
  <c r="J597"/>
  <c r="A597"/>
  <c r="L596"/>
  <c r="H596"/>
  <c r="A596"/>
  <c r="L593"/>
  <c r="G593"/>
  <c r="F593"/>
  <c r="E593"/>
  <c r="D593"/>
  <c r="C593"/>
  <c r="B593"/>
  <c r="H593" s="1"/>
  <c r="A593"/>
  <c r="L592"/>
  <c r="H592"/>
  <c r="A592"/>
  <c r="L591"/>
  <c r="H591"/>
  <c r="A591"/>
  <c r="L590"/>
  <c r="H590"/>
  <c r="A590"/>
  <c r="L589"/>
  <c r="H589"/>
  <c r="A589"/>
  <c r="L588"/>
  <c r="H588"/>
  <c r="A588"/>
  <c r="L587"/>
  <c r="H587"/>
  <c r="A587"/>
  <c r="L586"/>
  <c r="A586"/>
  <c r="L585"/>
  <c r="A585"/>
  <c r="L584"/>
  <c r="A584"/>
  <c r="L583"/>
  <c r="A583"/>
  <c r="L582"/>
  <c r="A582"/>
  <c r="L581"/>
  <c r="A581"/>
  <c r="L580"/>
  <c r="A580"/>
  <c r="L579"/>
  <c r="J579"/>
  <c r="A579"/>
  <c r="L578"/>
  <c r="H578"/>
  <c r="A578"/>
  <c r="L575"/>
  <c r="G575"/>
  <c r="F575"/>
  <c r="E575"/>
  <c r="D575"/>
  <c r="C575"/>
  <c r="B575"/>
  <c r="H575" s="1"/>
  <c r="A575"/>
  <c r="L574"/>
  <c r="H574"/>
  <c r="A574"/>
  <c r="L573"/>
  <c r="H573"/>
  <c r="A573"/>
  <c r="L572"/>
  <c r="H572"/>
  <c r="A572"/>
  <c r="L571"/>
  <c r="H571"/>
  <c r="A571"/>
  <c r="L570"/>
  <c r="H570"/>
  <c r="A570"/>
  <c r="L569"/>
  <c r="H569"/>
  <c r="A569"/>
  <c r="L568"/>
  <c r="A568"/>
  <c r="L567"/>
  <c r="A567"/>
  <c r="L566"/>
  <c r="A566"/>
  <c r="L565"/>
  <c r="A565"/>
  <c r="L564"/>
  <c r="A564"/>
  <c r="L563"/>
  <c r="A563"/>
  <c r="L562"/>
  <c r="A562"/>
  <c r="L561"/>
  <c r="J561"/>
  <c r="A561"/>
  <c r="L560"/>
  <c r="H560"/>
  <c r="A560"/>
  <c r="L557"/>
  <c r="G557"/>
  <c r="F557"/>
  <c r="E557"/>
  <c r="D557"/>
  <c r="C557"/>
  <c r="B557"/>
  <c r="H557" s="1"/>
  <c r="A557"/>
  <c r="L556"/>
  <c r="H556"/>
  <c r="A556"/>
  <c r="L555"/>
  <c r="H555"/>
  <c r="A555"/>
  <c r="L554"/>
  <c r="H554"/>
  <c r="A554"/>
  <c r="L553"/>
  <c r="H553"/>
  <c r="A553"/>
  <c r="L552"/>
  <c r="H552"/>
  <c r="A552"/>
  <c r="L551"/>
  <c r="H551"/>
  <c r="A551"/>
  <c r="L550"/>
  <c r="A550"/>
  <c r="L549"/>
  <c r="A549"/>
  <c r="L548"/>
  <c r="A548"/>
  <c r="L547"/>
  <c r="A547"/>
  <c r="L546"/>
  <c r="A546"/>
  <c r="L545"/>
  <c r="A545"/>
  <c r="L544"/>
  <c r="A544"/>
  <c r="L543"/>
  <c r="J543"/>
  <c r="A543"/>
  <c r="L542"/>
  <c r="H542"/>
  <c r="A542"/>
  <c r="L539"/>
  <c r="G539"/>
  <c r="F539"/>
  <c r="E539"/>
  <c r="D539"/>
  <c r="C539"/>
  <c r="B539"/>
  <c r="H539" s="1"/>
  <c r="A539"/>
  <c r="L538"/>
  <c r="H538"/>
  <c r="A538"/>
  <c r="L537"/>
  <c r="H537"/>
  <c r="A537"/>
  <c r="L536"/>
  <c r="H536"/>
  <c r="A536"/>
  <c r="L535"/>
  <c r="H535"/>
  <c r="A535"/>
  <c r="L534"/>
  <c r="H534"/>
  <c r="A534"/>
  <c r="L533"/>
  <c r="H533"/>
  <c r="A533"/>
  <c r="L532"/>
  <c r="A532"/>
  <c r="L531"/>
  <c r="A531"/>
  <c r="L530"/>
  <c r="A530"/>
  <c r="L529"/>
  <c r="A529"/>
  <c r="L528"/>
  <c r="A528"/>
  <c r="L527"/>
  <c r="A527"/>
  <c r="L526"/>
  <c r="A526"/>
  <c r="L525"/>
  <c r="J525"/>
  <c r="A525"/>
  <c r="L524"/>
  <c r="H524"/>
  <c r="A524"/>
  <c r="L521"/>
  <c r="G521"/>
  <c r="F521"/>
  <c r="E521"/>
  <c r="D521"/>
  <c r="C521"/>
  <c r="B521"/>
  <c r="H521" s="1"/>
  <c r="A521"/>
  <c r="L520"/>
  <c r="H520"/>
  <c r="A520"/>
  <c r="L519"/>
  <c r="H519"/>
  <c r="A519"/>
  <c r="L518"/>
  <c r="H518"/>
  <c r="A518"/>
  <c r="L517"/>
  <c r="H517"/>
  <c r="A517"/>
  <c r="L516"/>
  <c r="H516"/>
  <c r="A516"/>
  <c r="L515"/>
  <c r="H515"/>
  <c r="A515"/>
  <c r="L514"/>
  <c r="A514"/>
  <c r="L513"/>
  <c r="A513"/>
  <c r="L512"/>
  <c r="A512"/>
  <c r="L511"/>
  <c r="A511"/>
  <c r="L510"/>
  <c r="A510"/>
  <c r="L509"/>
  <c r="A509"/>
  <c r="L508"/>
  <c r="A508"/>
  <c r="L507"/>
  <c r="J507"/>
  <c r="A507"/>
  <c r="L506"/>
  <c r="H506"/>
  <c r="A506"/>
  <c r="L503"/>
  <c r="G503"/>
  <c r="F503"/>
  <c r="E503"/>
  <c r="D503"/>
  <c r="C503"/>
  <c r="B503"/>
  <c r="H503" s="1"/>
  <c r="A503"/>
  <c r="L502"/>
  <c r="H502"/>
  <c r="A502"/>
  <c r="L501"/>
  <c r="H501"/>
  <c r="A501"/>
  <c r="L500"/>
  <c r="H500"/>
  <c r="A500"/>
  <c r="L499"/>
  <c r="H499"/>
  <c r="A499"/>
  <c r="L498"/>
  <c r="H498"/>
  <c r="A498"/>
  <c r="L497"/>
  <c r="H497"/>
  <c r="A497"/>
  <c r="L496"/>
  <c r="A496"/>
  <c r="L495"/>
  <c r="A495"/>
  <c r="L494"/>
  <c r="A494"/>
  <c r="L493"/>
  <c r="A493"/>
  <c r="L492"/>
  <c r="A492"/>
  <c r="L491"/>
  <c r="A491"/>
  <c r="L490"/>
  <c r="A490"/>
  <c r="L489"/>
  <c r="J489"/>
  <c r="A489"/>
  <c r="L488"/>
  <c r="H488"/>
  <c r="A488"/>
  <c r="L485"/>
  <c r="G485"/>
  <c r="F485"/>
  <c r="E485"/>
  <c r="D485"/>
  <c r="C485"/>
  <c r="B485"/>
  <c r="H485" s="1"/>
  <c r="A485"/>
  <c r="L484"/>
  <c r="H484"/>
  <c r="A484"/>
  <c r="L483"/>
  <c r="H483"/>
  <c r="A483"/>
  <c r="L482"/>
  <c r="H482"/>
  <c r="A482"/>
  <c r="L481"/>
  <c r="H481"/>
  <c r="A481"/>
  <c r="L480"/>
  <c r="H480"/>
  <c r="A480"/>
  <c r="L479"/>
  <c r="H479"/>
  <c r="A479"/>
  <c r="L478"/>
  <c r="A478"/>
  <c r="L477"/>
  <c r="A477"/>
  <c r="L476"/>
  <c r="A476"/>
  <c r="L475"/>
  <c r="A475"/>
  <c r="L474"/>
  <c r="A474"/>
  <c r="L473"/>
  <c r="A473"/>
  <c r="L472"/>
  <c r="A472"/>
  <c r="L471"/>
  <c r="J471"/>
  <c r="A471"/>
  <c r="L470"/>
  <c r="H470"/>
  <c r="A470"/>
  <c r="L467"/>
  <c r="G467"/>
  <c r="F467"/>
  <c r="E467"/>
  <c r="D467"/>
  <c r="C467"/>
  <c r="B467"/>
  <c r="A467"/>
  <c r="L466"/>
  <c r="H466"/>
  <c r="A466"/>
  <c r="L465"/>
  <c r="H465"/>
  <c r="A465"/>
  <c r="L464"/>
  <c r="H464"/>
  <c r="A464"/>
  <c r="L463"/>
  <c r="H463"/>
  <c r="A463"/>
  <c r="L462"/>
  <c r="H462"/>
  <c r="A462"/>
  <c r="L461"/>
  <c r="H461"/>
  <c r="A461"/>
  <c r="L460"/>
  <c r="A460"/>
  <c r="L459"/>
  <c r="A459"/>
  <c r="L458"/>
  <c r="A458"/>
  <c r="L457"/>
  <c r="A457"/>
  <c r="L456"/>
  <c r="A456"/>
  <c r="L455"/>
  <c r="A455"/>
  <c r="L454"/>
  <c r="A454"/>
  <c r="L453"/>
  <c r="J453"/>
  <c r="A453"/>
  <c r="L452"/>
  <c r="H452"/>
  <c r="A452"/>
  <c r="L449"/>
  <c r="G449"/>
  <c r="F449"/>
  <c r="E449"/>
  <c r="D449"/>
  <c r="C449"/>
  <c r="B449"/>
  <c r="H449" s="1"/>
  <c r="A449"/>
  <c r="L448"/>
  <c r="H448"/>
  <c r="A448"/>
  <c r="L447"/>
  <c r="H447"/>
  <c r="A447"/>
  <c r="L446"/>
  <c r="H446"/>
  <c r="A446"/>
  <c r="L445"/>
  <c r="H445"/>
  <c r="A445"/>
  <c r="L444"/>
  <c r="H444"/>
  <c r="A444"/>
  <c r="L443"/>
  <c r="H443"/>
  <c r="A443"/>
  <c r="L442"/>
  <c r="A442"/>
  <c r="L441"/>
  <c r="A441"/>
  <c r="L440"/>
  <c r="A440"/>
  <c r="L439"/>
  <c r="A439"/>
  <c r="L438"/>
  <c r="A438"/>
  <c r="L437"/>
  <c r="A437"/>
  <c r="L436"/>
  <c r="A436"/>
  <c r="L435"/>
  <c r="J435"/>
  <c r="A435"/>
  <c r="L434"/>
  <c r="H434"/>
  <c r="A434"/>
  <c r="L431"/>
  <c r="G431"/>
  <c r="F431"/>
  <c r="E431"/>
  <c r="D431"/>
  <c r="C431"/>
  <c r="B431"/>
  <c r="A431"/>
  <c r="L430"/>
  <c r="H430"/>
  <c r="A430"/>
  <c r="L429"/>
  <c r="H429"/>
  <c r="A429"/>
  <c r="L428"/>
  <c r="H428"/>
  <c r="A428"/>
  <c r="L427"/>
  <c r="H427"/>
  <c r="A427"/>
  <c r="L426"/>
  <c r="H426"/>
  <c r="A426"/>
  <c r="L425"/>
  <c r="H425"/>
  <c r="A425"/>
  <c r="L424"/>
  <c r="A424"/>
  <c r="L423"/>
  <c r="A423"/>
  <c r="L422"/>
  <c r="A422"/>
  <c r="L421"/>
  <c r="A421"/>
  <c r="L420"/>
  <c r="A420"/>
  <c r="L419"/>
  <c r="A419"/>
  <c r="L418"/>
  <c r="A418"/>
  <c r="L417"/>
  <c r="J417"/>
  <c r="A417"/>
  <c r="L416"/>
  <c r="H416"/>
  <c r="A416"/>
  <c r="L413"/>
  <c r="G413"/>
  <c r="F413"/>
  <c r="E413"/>
  <c r="D413"/>
  <c r="C413"/>
  <c r="B413"/>
  <c r="A413"/>
  <c r="L412"/>
  <c r="H412"/>
  <c r="A412"/>
  <c r="L411"/>
  <c r="H411"/>
  <c r="A411"/>
  <c r="L410"/>
  <c r="H410"/>
  <c r="A410"/>
  <c r="L409"/>
  <c r="H409"/>
  <c r="A409"/>
  <c r="L408"/>
  <c r="H408"/>
  <c r="A408"/>
  <c r="L407"/>
  <c r="H407"/>
  <c r="A407"/>
  <c r="L406"/>
  <c r="A406"/>
  <c r="L405"/>
  <c r="A405"/>
  <c r="L404"/>
  <c r="A404"/>
  <c r="L403"/>
  <c r="A403"/>
  <c r="L402"/>
  <c r="A402"/>
  <c r="L401"/>
  <c r="A401"/>
  <c r="L400"/>
  <c r="A400"/>
  <c r="L399"/>
  <c r="J399"/>
  <c r="A399"/>
  <c r="L398"/>
  <c r="H398"/>
  <c r="A398"/>
  <c r="L395"/>
  <c r="G395"/>
  <c r="F395"/>
  <c r="E395"/>
  <c r="D395"/>
  <c r="C395"/>
  <c r="B395"/>
  <c r="A395"/>
  <c r="L394"/>
  <c r="H394"/>
  <c r="A394"/>
  <c r="L393"/>
  <c r="H393"/>
  <c r="A393"/>
  <c r="L392"/>
  <c r="H392"/>
  <c r="A392"/>
  <c r="L391"/>
  <c r="H391"/>
  <c r="A391"/>
  <c r="L390"/>
  <c r="H390"/>
  <c r="A390"/>
  <c r="L389"/>
  <c r="H389"/>
  <c r="A389"/>
  <c r="L388"/>
  <c r="A388"/>
  <c r="L387"/>
  <c r="A387"/>
  <c r="L386"/>
  <c r="A386"/>
  <c r="L385"/>
  <c r="A385"/>
  <c r="L384"/>
  <c r="A384"/>
  <c r="L383"/>
  <c r="A383"/>
  <c r="L382"/>
  <c r="A382"/>
  <c r="L381"/>
  <c r="J381"/>
  <c r="A381"/>
  <c r="L380"/>
  <c r="H380"/>
  <c r="A380"/>
  <c r="L377"/>
  <c r="G377"/>
  <c r="F377"/>
  <c r="E377"/>
  <c r="D377"/>
  <c r="C377"/>
  <c r="B377"/>
  <c r="H377" s="1"/>
  <c r="A377"/>
  <c r="L376"/>
  <c r="H376"/>
  <c r="A376"/>
  <c r="L375"/>
  <c r="H375"/>
  <c r="A375"/>
  <c r="L374"/>
  <c r="H374"/>
  <c r="A374"/>
  <c r="L373"/>
  <c r="H373"/>
  <c r="A373"/>
  <c r="L372"/>
  <c r="H372"/>
  <c r="A372"/>
  <c r="L371"/>
  <c r="H371"/>
  <c r="A371"/>
  <c r="L370"/>
  <c r="A370"/>
  <c r="L369"/>
  <c r="A369"/>
  <c r="L368"/>
  <c r="A368"/>
  <c r="L367"/>
  <c r="A367"/>
  <c r="L366"/>
  <c r="A366"/>
  <c r="L365"/>
  <c r="A365"/>
  <c r="L364"/>
  <c r="A364"/>
  <c r="L363"/>
  <c r="J363"/>
  <c r="A363"/>
  <c r="L362"/>
  <c r="H362"/>
  <c r="A362"/>
  <c r="L359"/>
  <c r="G359"/>
  <c r="F359"/>
  <c r="E359"/>
  <c r="D359"/>
  <c r="C359"/>
  <c r="B359"/>
  <c r="H359" s="1"/>
  <c r="A359"/>
  <c r="L358"/>
  <c r="H358"/>
  <c r="A358"/>
  <c r="L357"/>
  <c r="H357"/>
  <c r="A357"/>
  <c r="L356"/>
  <c r="H356"/>
  <c r="A356"/>
  <c r="L355"/>
  <c r="H355"/>
  <c r="A355"/>
  <c r="L354"/>
  <c r="H354"/>
  <c r="A354"/>
  <c r="L353"/>
  <c r="H353"/>
  <c r="A353"/>
  <c r="L352"/>
  <c r="A352"/>
  <c r="L351"/>
  <c r="A351"/>
  <c r="L350"/>
  <c r="A350"/>
  <c r="L349"/>
  <c r="A349"/>
  <c r="L348"/>
  <c r="A348"/>
  <c r="L347"/>
  <c r="A347"/>
  <c r="L346"/>
  <c r="A346"/>
  <c r="L345"/>
  <c r="J345"/>
  <c r="A345"/>
  <c r="L344"/>
  <c r="H344"/>
  <c r="A344"/>
  <c r="L341"/>
  <c r="G341"/>
  <c r="F341"/>
  <c r="E341"/>
  <c r="D341"/>
  <c r="C341"/>
  <c r="B341"/>
  <c r="A341"/>
  <c r="L340"/>
  <c r="H340"/>
  <c r="A340"/>
  <c r="L339"/>
  <c r="H339"/>
  <c r="A339"/>
  <c r="L338"/>
  <c r="H338"/>
  <c r="A338"/>
  <c r="L337"/>
  <c r="H337"/>
  <c r="A337"/>
  <c r="L336"/>
  <c r="H336"/>
  <c r="A336"/>
  <c r="L335"/>
  <c r="H335"/>
  <c r="A335"/>
  <c r="L334"/>
  <c r="A334"/>
  <c r="L333"/>
  <c r="A333"/>
  <c r="L332"/>
  <c r="A332"/>
  <c r="L331"/>
  <c r="A331"/>
  <c r="L330"/>
  <c r="A330"/>
  <c r="L329"/>
  <c r="A329"/>
  <c r="L328"/>
  <c r="A328"/>
  <c r="L327"/>
  <c r="J327"/>
  <c r="A327"/>
  <c r="L326"/>
  <c r="H326"/>
  <c r="A326"/>
  <c r="L323"/>
  <c r="G323"/>
  <c r="F323"/>
  <c r="E323"/>
  <c r="D323"/>
  <c r="C323"/>
  <c r="B323"/>
  <c r="H323" s="1"/>
  <c r="A323"/>
  <c r="L322"/>
  <c r="H322"/>
  <c r="A322"/>
  <c r="L321"/>
  <c r="H321"/>
  <c r="A321"/>
  <c r="L320"/>
  <c r="H320"/>
  <c r="A320"/>
  <c r="L319"/>
  <c r="H319"/>
  <c r="A319"/>
  <c r="L318"/>
  <c r="H318"/>
  <c r="A318"/>
  <c r="L317"/>
  <c r="H317"/>
  <c r="A317"/>
  <c r="L316"/>
  <c r="A316"/>
  <c r="L315"/>
  <c r="A315"/>
  <c r="L314"/>
  <c r="A314"/>
  <c r="L313"/>
  <c r="A313"/>
  <c r="L312"/>
  <c r="A312"/>
  <c r="L311"/>
  <c r="A311"/>
  <c r="L310"/>
  <c r="A310"/>
  <c r="L309"/>
  <c r="J309"/>
  <c r="A309"/>
  <c r="L308"/>
  <c r="H308"/>
  <c r="A308"/>
  <c r="L305"/>
  <c r="G305"/>
  <c r="F305"/>
  <c r="E305"/>
  <c r="D305"/>
  <c r="C305"/>
  <c r="B305"/>
  <c r="A305"/>
  <c r="L304"/>
  <c r="H304"/>
  <c r="A304"/>
  <c r="L303"/>
  <c r="H303"/>
  <c r="A303"/>
  <c r="L302"/>
  <c r="H302"/>
  <c r="A302"/>
  <c r="L301"/>
  <c r="H301"/>
  <c r="A301"/>
  <c r="L300"/>
  <c r="H300"/>
  <c r="A300"/>
  <c r="L299"/>
  <c r="H299"/>
  <c r="A299"/>
  <c r="L298"/>
  <c r="A298"/>
  <c r="L297"/>
  <c r="A297"/>
  <c r="L296"/>
  <c r="A296"/>
  <c r="L295"/>
  <c r="A295"/>
  <c r="L294"/>
  <c r="A294"/>
  <c r="L293"/>
  <c r="A293"/>
  <c r="L292"/>
  <c r="A292"/>
  <c r="L291"/>
  <c r="J291"/>
  <c r="A291"/>
  <c r="L290"/>
  <c r="H290"/>
  <c r="A290"/>
  <c r="L287"/>
  <c r="G287"/>
  <c r="F287"/>
  <c r="E287"/>
  <c r="D287"/>
  <c r="C287"/>
  <c r="B287"/>
  <c r="H287" s="1"/>
  <c r="A287"/>
  <c r="L286"/>
  <c r="H286"/>
  <c r="A286"/>
  <c r="L285"/>
  <c r="H285"/>
  <c r="A285"/>
  <c r="L284"/>
  <c r="H284"/>
  <c r="A284"/>
  <c r="L283"/>
  <c r="H283"/>
  <c r="A283"/>
  <c r="L282"/>
  <c r="H282"/>
  <c r="A282"/>
  <c r="L281"/>
  <c r="H281"/>
  <c r="A281"/>
  <c r="L280"/>
  <c r="A280"/>
  <c r="L279"/>
  <c r="A279"/>
  <c r="L278"/>
  <c r="A278"/>
  <c r="L277"/>
  <c r="A277"/>
  <c r="L276"/>
  <c r="A276"/>
  <c r="L275"/>
  <c r="A275"/>
  <c r="L274"/>
  <c r="A274"/>
  <c r="L273"/>
  <c r="J273"/>
  <c r="A273"/>
  <c r="L272"/>
  <c r="H272"/>
  <c r="A272"/>
  <c r="L269"/>
  <c r="G269"/>
  <c r="F269"/>
  <c r="E269"/>
  <c r="D269"/>
  <c r="C269"/>
  <c r="B269"/>
  <c r="A269"/>
  <c r="L268"/>
  <c r="H268"/>
  <c r="A268"/>
  <c r="L267"/>
  <c r="H267"/>
  <c r="A267"/>
  <c r="L266"/>
  <c r="H266"/>
  <c r="A266"/>
  <c r="L265"/>
  <c r="H265"/>
  <c r="A265"/>
  <c r="L264"/>
  <c r="H264"/>
  <c r="A264"/>
  <c r="L263"/>
  <c r="H263"/>
  <c r="A263"/>
  <c r="L262"/>
  <c r="A262"/>
  <c r="L261"/>
  <c r="A261"/>
  <c r="L260"/>
  <c r="A260"/>
  <c r="L259"/>
  <c r="A259"/>
  <c r="L258"/>
  <c r="A258"/>
  <c r="L257"/>
  <c r="A257"/>
  <c r="L256"/>
  <c r="A256"/>
  <c r="L255"/>
  <c r="J255"/>
  <c r="A255"/>
  <c r="L254"/>
  <c r="H254"/>
  <c r="A254"/>
  <c r="L251"/>
  <c r="G251"/>
  <c r="F251"/>
  <c r="E251"/>
  <c r="D251"/>
  <c r="C251"/>
  <c r="B251"/>
  <c r="H251" s="1"/>
  <c r="A251"/>
  <c r="L250"/>
  <c r="H250"/>
  <c r="A250"/>
  <c r="L249"/>
  <c r="H249"/>
  <c r="A249"/>
  <c r="L248"/>
  <c r="H248"/>
  <c r="A248"/>
  <c r="L247"/>
  <c r="H247"/>
  <c r="A247"/>
  <c r="L246"/>
  <c r="H246"/>
  <c r="A246"/>
  <c r="L245"/>
  <c r="H245"/>
  <c r="A245"/>
  <c r="L244"/>
  <c r="A244"/>
  <c r="L243"/>
  <c r="A243"/>
  <c r="L242"/>
  <c r="A242"/>
  <c r="L241"/>
  <c r="A241"/>
  <c r="L240"/>
  <c r="A240"/>
  <c r="L239"/>
  <c r="A239"/>
  <c r="L238"/>
  <c r="A238"/>
  <c r="L237"/>
  <c r="J237"/>
  <c r="A237"/>
  <c r="L236"/>
  <c r="H236"/>
  <c r="A236"/>
  <c r="L233"/>
  <c r="G233"/>
  <c r="F233"/>
  <c r="E233"/>
  <c r="D233"/>
  <c r="C233"/>
  <c r="B233"/>
  <c r="A233"/>
  <c r="L232"/>
  <c r="H232"/>
  <c r="A232"/>
  <c r="L231"/>
  <c r="H231"/>
  <c r="A231"/>
  <c r="L230"/>
  <c r="H230"/>
  <c r="A230"/>
  <c r="L229"/>
  <c r="H229"/>
  <c r="A229"/>
  <c r="L228"/>
  <c r="H228"/>
  <c r="A228"/>
  <c r="L227"/>
  <c r="H227"/>
  <c r="A227"/>
  <c r="L226"/>
  <c r="A226"/>
  <c r="L225"/>
  <c r="A225"/>
  <c r="L224"/>
  <c r="A224"/>
  <c r="L223"/>
  <c r="A223"/>
  <c r="L222"/>
  <c r="A222"/>
  <c r="L221"/>
  <c r="A221"/>
  <c r="L220"/>
  <c r="A220"/>
  <c r="L219"/>
  <c r="J219"/>
  <c r="A219"/>
  <c r="L218"/>
  <c r="H218"/>
  <c r="A218"/>
  <c r="L215"/>
  <c r="G215"/>
  <c r="F215"/>
  <c r="E215"/>
  <c r="D215"/>
  <c r="C215"/>
  <c r="B215"/>
  <c r="A215"/>
  <c r="L214"/>
  <c r="H214"/>
  <c r="A214"/>
  <c r="L213"/>
  <c r="H213"/>
  <c r="A213"/>
  <c r="L212"/>
  <c r="H212"/>
  <c r="A212"/>
  <c r="L211"/>
  <c r="H211"/>
  <c r="A211"/>
  <c r="L210"/>
  <c r="H210"/>
  <c r="A210"/>
  <c r="L209"/>
  <c r="H209"/>
  <c r="A209"/>
  <c r="L208"/>
  <c r="A208"/>
  <c r="L207"/>
  <c r="A207"/>
  <c r="L206"/>
  <c r="A206"/>
  <c r="L205"/>
  <c r="A205"/>
  <c r="L204"/>
  <c r="A204"/>
  <c r="L203"/>
  <c r="A203"/>
  <c r="L202"/>
  <c r="A202"/>
  <c r="L201"/>
  <c r="J201"/>
  <c r="A201"/>
  <c r="L200"/>
  <c r="H200"/>
  <c r="A200"/>
  <c r="L197"/>
  <c r="G197"/>
  <c r="F197"/>
  <c r="E197"/>
  <c r="D197"/>
  <c r="C197"/>
  <c r="B197"/>
  <c r="A197"/>
  <c r="L196"/>
  <c r="H196"/>
  <c r="A196"/>
  <c r="L195"/>
  <c r="H195"/>
  <c r="A195"/>
  <c r="L194"/>
  <c r="H194"/>
  <c r="A194"/>
  <c r="L193"/>
  <c r="H193"/>
  <c r="A193"/>
  <c r="L192"/>
  <c r="H192"/>
  <c r="A192"/>
  <c r="L191"/>
  <c r="H191"/>
  <c r="A191"/>
  <c r="L190"/>
  <c r="A190"/>
  <c r="L189"/>
  <c r="A189"/>
  <c r="L188"/>
  <c r="A188"/>
  <c r="L187"/>
  <c r="A187"/>
  <c r="L186"/>
  <c r="A186"/>
  <c r="L185"/>
  <c r="A185"/>
  <c r="L184"/>
  <c r="A184"/>
  <c r="L183"/>
  <c r="J183"/>
  <c r="A183"/>
  <c r="L182"/>
  <c r="H182"/>
  <c r="A182"/>
  <c r="L179"/>
  <c r="G179"/>
  <c r="F179"/>
  <c r="E179"/>
  <c r="D179"/>
  <c r="C179"/>
  <c r="B179"/>
  <c r="H179" s="1"/>
  <c r="A179"/>
  <c r="L178"/>
  <c r="H178"/>
  <c r="A178"/>
  <c r="L177"/>
  <c r="H177"/>
  <c r="A177"/>
  <c r="L176"/>
  <c r="H176"/>
  <c r="A176"/>
  <c r="L175"/>
  <c r="H175"/>
  <c r="A175"/>
  <c r="L174"/>
  <c r="H174"/>
  <c r="A174"/>
  <c r="L173"/>
  <c r="H173"/>
  <c r="A173"/>
  <c r="L172"/>
  <c r="A172"/>
  <c r="L171"/>
  <c r="A171"/>
  <c r="L170"/>
  <c r="A170"/>
  <c r="L169"/>
  <c r="A169"/>
  <c r="L168"/>
  <c r="A168"/>
  <c r="L167"/>
  <c r="A167"/>
  <c r="L166"/>
  <c r="A166"/>
  <c r="L165"/>
  <c r="J165"/>
  <c r="A165"/>
  <c r="L164"/>
  <c r="H164"/>
  <c r="A164"/>
  <c r="L161"/>
  <c r="G161"/>
  <c r="F161"/>
  <c r="E161"/>
  <c r="D161"/>
  <c r="C161"/>
  <c r="B161"/>
  <c r="H161" s="1"/>
  <c r="A161"/>
  <c r="L160"/>
  <c r="H160"/>
  <c r="A160"/>
  <c r="L159"/>
  <c r="H159"/>
  <c r="A159"/>
  <c r="L158"/>
  <c r="H158"/>
  <c r="A158"/>
  <c r="L157"/>
  <c r="H157"/>
  <c r="A157"/>
  <c r="L156"/>
  <c r="H156"/>
  <c r="A156"/>
  <c r="L155"/>
  <c r="H155"/>
  <c r="A155"/>
  <c r="L154"/>
  <c r="A154"/>
  <c r="L153"/>
  <c r="A153"/>
  <c r="L152"/>
  <c r="A152"/>
  <c r="L151"/>
  <c r="A151"/>
  <c r="L150"/>
  <c r="A150"/>
  <c r="L149"/>
  <c r="A149"/>
  <c r="L148"/>
  <c r="A148"/>
  <c r="L147"/>
  <c r="J147"/>
  <c r="A147"/>
  <c r="L146"/>
  <c r="H146"/>
  <c r="A146"/>
  <c r="L143"/>
  <c r="G143"/>
  <c r="F143"/>
  <c r="E143"/>
  <c r="D143"/>
  <c r="C143"/>
  <c r="B143"/>
  <c r="A143"/>
  <c r="L142"/>
  <c r="H142"/>
  <c r="A142"/>
  <c r="L141"/>
  <c r="H141"/>
  <c r="A141"/>
  <c r="L140"/>
  <c r="H140"/>
  <c r="A140"/>
  <c r="L139"/>
  <c r="H139"/>
  <c r="A139"/>
  <c r="L138"/>
  <c r="H138"/>
  <c r="A138"/>
  <c r="L137"/>
  <c r="H137"/>
  <c r="A137"/>
  <c r="L136"/>
  <c r="A136"/>
  <c r="L135"/>
  <c r="A135"/>
  <c r="L134"/>
  <c r="A134"/>
  <c r="L133"/>
  <c r="A133"/>
  <c r="L132"/>
  <c r="A132"/>
  <c r="L131"/>
  <c r="A131"/>
  <c r="L130"/>
  <c r="A130"/>
  <c r="L129"/>
  <c r="J129"/>
  <c r="A129"/>
  <c r="L128"/>
  <c r="H128"/>
  <c r="A128"/>
  <c r="L125"/>
  <c r="G125"/>
  <c r="F125"/>
  <c r="E125"/>
  <c r="D125"/>
  <c r="C125"/>
  <c r="B125"/>
  <c r="A125"/>
  <c r="L124"/>
  <c r="H124"/>
  <c r="A124"/>
  <c r="L123"/>
  <c r="H123"/>
  <c r="A123"/>
  <c r="L122"/>
  <c r="H122"/>
  <c r="A122"/>
  <c r="L121"/>
  <c r="H121"/>
  <c r="A121"/>
  <c r="L120"/>
  <c r="H120"/>
  <c r="A120"/>
  <c r="L119"/>
  <c r="H119"/>
  <c r="A119"/>
  <c r="L118"/>
  <c r="A118"/>
  <c r="L117"/>
  <c r="A117"/>
  <c r="L116"/>
  <c r="A116"/>
  <c r="L115"/>
  <c r="A115"/>
  <c r="L114"/>
  <c r="A114"/>
  <c r="L113"/>
  <c r="A113"/>
  <c r="L112"/>
  <c r="A112"/>
  <c r="L111"/>
  <c r="J111"/>
  <c r="A111"/>
  <c r="L110"/>
  <c r="H110"/>
  <c r="A110"/>
  <c r="L107"/>
  <c r="G107"/>
  <c r="F107"/>
  <c r="E107"/>
  <c r="D107"/>
  <c r="C107"/>
  <c r="B107"/>
  <c r="H107" s="1"/>
  <c r="A107"/>
  <c r="L106"/>
  <c r="H106"/>
  <c r="A106"/>
  <c r="L105"/>
  <c r="H105"/>
  <c r="A105"/>
  <c r="L104"/>
  <c r="H104"/>
  <c r="A104"/>
  <c r="L103"/>
  <c r="H103"/>
  <c r="A103"/>
  <c r="L102"/>
  <c r="H102"/>
  <c r="A102"/>
  <c r="L101"/>
  <c r="H101"/>
  <c r="A101"/>
  <c r="L100"/>
  <c r="A100"/>
  <c r="L99"/>
  <c r="A99"/>
  <c r="L98"/>
  <c r="A98"/>
  <c r="L97"/>
  <c r="A97"/>
  <c r="L96"/>
  <c r="A96"/>
  <c r="L95"/>
  <c r="A95"/>
  <c r="L94"/>
  <c r="A94"/>
  <c r="L93"/>
  <c r="J93"/>
  <c r="A93"/>
  <c r="L92"/>
  <c r="H92"/>
  <c r="A92"/>
  <c r="L89"/>
  <c r="G89"/>
  <c r="F89"/>
  <c r="E89"/>
  <c r="E79" s="1"/>
  <c r="D89"/>
  <c r="C89"/>
  <c r="B89"/>
  <c r="H89" s="1"/>
  <c r="A89"/>
  <c r="L88"/>
  <c r="H88"/>
  <c r="A88"/>
  <c r="L87"/>
  <c r="H87"/>
  <c r="A87"/>
  <c r="L86"/>
  <c r="H86"/>
  <c r="A86"/>
  <c r="L85"/>
  <c r="H85"/>
  <c r="A85"/>
  <c r="L84"/>
  <c r="H84"/>
  <c r="A84"/>
  <c r="L83"/>
  <c r="H83"/>
  <c r="A83"/>
  <c r="L82"/>
  <c r="A82"/>
  <c r="L81"/>
  <c r="G81"/>
  <c r="F81"/>
  <c r="E81"/>
  <c r="D81"/>
  <c r="C81"/>
  <c r="B81"/>
  <c r="H81" s="1"/>
  <c r="A81"/>
  <c r="L80"/>
  <c r="G80"/>
  <c r="F80"/>
  <c r="D80"/>
  <c r="C80"/>
  <c r="B80"/>
  <c r="A80"/>
  <c r="L79"/>
  <c r="G79"/>
  <c r="F79"/>
  <c r="D79"/>
  <c r="C79"/>
  <c r="B79"/>
  <c r="A79"/>
  <c r="L78"/>
  <c r="G78"/>
  <c r="F78"/>
  <c r="E78"/>
  <c r="D78"/>
  <c r="C78"/>
  <c r="B78"/>
  <c r="H78" s="1"/>
  <c r="A78"/>
  <c r="L77"/>
  <c r="G77"/>
  <c r="F77"/>
  <c r="D77"/>
  <c r="C77"/>
  <c r="B77"/>
  <c r="A77"/>
  <c r="L76"/>
  <c r="G76"/>
  <c r="F76"/>
  <c r="D76"/>
  <c r="C76"/>
  <c r="B76"/>
  <c r="A76"/>
  <c r="L75"/>
  <c r="J75"/>
  <c r="G75"/>
  <c r="F75"/>
  <c r="D75"/>
  <c r="C75"/>
  <c r="B75"/>
  <c r="A75"/>
  <c r="L74"/>
  <c r="H74"/>
  <c r="A74"/>
  <c r="L71"/>
  <c r="G71"/>
  <c r="F71"/>
  <c r="E71"/>
  <c r="D71"/>
  <c r="C71"/>
  <c r="B71"/>
  <c r="H71" s="1"/>
  <c r="A71"/>
  <c r="L70"/>
  <c r="H70"/>
  <c r="A70"/>
  <c r="L69"/>
  <c r="H69"/>
  <c r="A69"/>
  <c r="L68"/>
  <c r="H68"/>
  <c r="A68"/>
  <c r="L67"/>
  <c r="H67"/>
  <c r="A67"/>
  <c r="L66"/>
  <c r="H66"/>
  <c r="A66"/>
  <c r="L65"/>
  <c r="H65"/>
  <c r="A65"/>
  <c r="L64"/>
  <c r="A64"/>
  <c r="L63"/>
  <c r="A63"/>
  <c r="L62"/>
  <c r="A62"/>
  <c r="L61"/>
  <c r="A61"/>
  <c r="L60"/>
  <c r="A60"/>
  <c r="L59"/>
  <c r="A59"/>
  <c r="L58"/>
  <c r="A58"/>
  <c r="L57"/>
  <c r="J57"/>
  <c r="A57"/>
  <c r="L56"/>
  <c r="H56"/>
  <c r="A56"/>
  <c r="L53"/>
  <c r="G53"/>
  <c r="F53"/>
  <c r="E53"/>
  <c r="D53"/>
  <c r="C53"/>
  <c r="B53"/>
  <c r="A53"/>
  <c r="L52"/>
  <c r="H52"/>
  <c r="A52"/>
  <c r="L51"/>
  <c r="H51"/>
  <c r="A51"/>
  <c r="L50"/>
  <c r="H50"/>
  <c r="A50"/>
  <c r="L49"/>
  <c r="H49"/>
  <c r="A49"/>
  <c r="L48"/>
  <c r="H48"/>
  <c r="A48"/>
  <c r="L47"/>
  <c r="H47"/>
  <c r="A47"/>
  <c r="L46"/>
  <c r="A46"/>
  <c r="L45"/>
  <c r="A45"/>
  <c r="L44"/>
  <c r="A44"/>
  <c r="L43"/>
  <c r="A43"/>
  <c r="L42"/>
  <c r="A42"/>
  <c r="L41"/>
  <c r="A41"/>
  <c r="L40"/>
  <c r="A40"/>
  <c r="L39"/>
  <c r="J39"/>
  <c r="A39"/>
  <c r="L38"/>
  <c r="H38"/>
  <c r="A38"/>
  <c r="L737" i="2"/>
  <c r="G737"/>
  <c r="F737"/>
  <c r="E737"/>
  <c r="D737"/>
  <c r="C737"/>
  <c r="B737"/>
  <c r="A737"/>
  <c r="L736"/>
  <c r="H736"/>
  <c r="A736"/>
  <c r="L735"/>
  <c r="H735"/>
  <c r="A735"/>
  <c r="L734"/>
  <c r="H734"/>
  <c r="A734"/>
  <c r="L733"/>
  <c r="H733"/>
  <c r="A733"/>
  <c r="L732"/>
  <c r="H732"/>
  <c r="A732"/>
  <c r="L731"/>
  <c r="H731"/>
  <c r="A731"/>
  <c r="L730"/>
  <c r="A730"/>
  <c r="L729"/>
  <c r="A729"/>
  <c r="L728"/>
  <c r="A728"/>
  <c r="L727"/>
  <c r="A727"/>
  <c r="L726"/>
  <c r="A726"/>
  <c r="L725"/>
  <c r="A725"/>
  <c r="L724"/>
  <c r="A724"/>
  <c r="L723"/>
  <c r="J723"/>
  <c r="A723"/>
  <c r="L722"/>
  <c r="H722"/>
  <c r="A722"/>
  <c r="L719"/>
  <c r="G719"/>
  <c r="F719"/>
  <c r="E719"/>
  <c r="D719"/>
  <c r="C719"/>
  <c r="B719"/>
  <c r="A719"/>
  <c r="L718"/>
  <c r="H718"/>
  <c r="A718"/>
  <c r="L717"/>
  <c r="H717"/>
  <c r="A717"/>
  <c r="L716"/>
  <c r="H716"/>
  <c r="A716"/>
  <c r="L715"/>
  <c r="H715"/>
  <c r="A715"/>
  <c r="L714"/>
  <c r="H714"/>
  <c r="A714"/>
  <c r="L713"/>
  <c r="H713"/>
  <c r="A713"/>
  <c r="L712"/>
  <c r="A712"/>
  <c r="L711"/>
  <c r="A711"/>
  <c r="L710"/>
  <c r="A710"/>
  <c r="L709"/>
  <c r="A709"/>
  <c r="L708"/>
  <c r="A708"/>
  <c r="L707"/>
  <c r="A707"/>
  <c r="L706"/>
  <c r="A706"/>
  <c r="L705"/>
  <c r="J705"/>
  <c r="A705"/>
  <c r="L704"/>
  <c r="H704"/>
  <c r="A704"/>
  <c r="L701"/>
  <c r="G701"/>
  <c r="F701"/>
  <c r="E701"/>
  <c r="D701"/>
  <c r="C701"/>
  <c r="B701"/>
  <c r="A701"/>
  <c r="L700"/>
  <c r="H700"/>
  <c r="A700"/>
  <c r="L699"/>
  <c r="H699"/>
  <c r="A699"/>
  <c r="L698"/>
  <c r="H698"/>
  <c r="A698"/>
  <c r="L697"/>
  <c r="H697"/>
  <c r="A697"/>
  <c r="L696"/>
  <c r="H696"/>
  <c r="A696"/>
  <c r="L695"/>
  <c r="H695"/>
  <c r="A695"/>
  <c r="L694"/>
  <c r="A694"/>
  <c r="L693"/>
  <c r="A693"/>
  <c r="L692"/>
  <c r="A692"/>
  <c r="L691"/>
  <c r="A691"/>
  <c r="L690"/>
  <c r="A690"/>
  <c r="L689"/>
  <c r="A689"/>
  <c r="L688"/>
  <c r="A688"/>
  <c r="L687"/>
  <c r="J687"/>
  <c r="A687"/>
  <c r="L686"/>
  <c r="H686"/>
  <c r="A686"/>
  <c r="L683"/>
  <c r="G683"/>
  <c r="F683"/>
  <c r="E683"/>
  <c r="D683"/>
  <c r="C683"/>
  <c r="B683"/>
  <c r="A683"/>
  <c r="L682"/>
  <c r="H682"/>
  <c r="A682"/>
  <c r="L681"/>
  <c r="H681"/>
  <c r="A681"/>
  <c r="L680"/>
  <c r="H680"/>
  <c r="A680"/>
  <c r="L679"/>
  <c r="H679"/>
  <c r="A679"/>
  <c r="L678"/>
  <c r="H678"/>
  <c r="A678"/>
  <c r="L677"/>
  <c r="H677"/>
  <c r="A677"/>
  <c r="L676"/>
  <c r="A676"/>
  <c r="L675"/>
  <c r="A675"/>
  <c r="L674"/>
  <c r="A674"/>
  <c r="L673"/>
  <c r="A673"/>
  <c r="L672"/>
  <c r="A672"/>
  <c r="L671"/>
  <c r="A671"/>
  <c r="L670"/>
  <c r="A670"/>
  <c r="L669"/>
  <c r="J669"/>
  <c r="A669"/>
  <c r="L668"/>
  <c r="H668"/>
  <c r="A668"/>
  <c r="L665"/>
  <c r="G665"/>
  <c r="F665"/>
  <c r="E665"/>
  <c r="D665"/>
  <c r="C665"/>
  <c r="B665"/>
  <c r="A665"/>
  <c r="L664"/>
  <c r="H664"/>
  <c r="A664"/>
  <c r="L663"/>
  <c r="H663"/>
  <c r="A663"/>
  <c r="L662"/>
  <c r="H662"/>
  <c r="A662"/>
  <c r="L661"/>
  <c r="H661"/>
  <c r="A661"/>
  <c r="L660"/>
  <c r="H660"/>
  <c r="A660"/>
  <c r="L659"/>
  <c r="H659"/>
  <c r="A659"/>
  <c r="L658"/>
  <c r="A658"/>
  <c r="L657"/>
  <c r="A657"/>
  <c r="L656"/>
  <c r="A656"/>
  <c r="L655"/>
  <c r="A655"/>
  <c r="L654"/>
  <c r="A654"/>
  <c r="L653"/>
  <c r="A653"/>
  <c r="L652"/>
  <c r="A652"/>
  <c r="L651"/>
  <c r="J651"/>
  <c r="A651"/>
  <c r="L650"/>
  <c r="H650"/>
  <c r="A650"/>
  <c r="L647"/>
  <c r="G647"/>
  <c r="F647"/>
  <c r="E647"/>
  <c r="D647"/>
  <c r="C647"/>
  <c r="B647"/>
  <c r="A647"/>
  <c r="L646"/>
  <c r="H646"/>
  <c r="A646"/>
  <c r="L645"/>
  <c r="H645"/>
  <c r="A645"/>
  <c r="L644"/>
  <c r="H644"/>
  <c r="A644"/>
  <c r="L643"/>
  <c r="H643"/>
  <c r="A643"/>
  <c r="L642"/>
  <c r="H642"/>
  <c r="A642"/>
  <c r="L641"/>
  <c r="H641"/>
  <c r="A641"/>
  <c r="L640"/>
  <c r="A640"/>
  <c r="L639"/>
  <c r="A639"/>
  <c r="L638"/>
  <c r="A638"/>
  <c r="L637"/>
  <c r="A637"/>
  <c r="L636"/>
  <c r="A636"/>
  <c r="L635"/>
  <c r="A635"/>
  <c r="L634"/>
  <c r="A634"/>
  <c r="L633"/>
  <c r="J633"/>
  <c r="A633"/>
  <c r="L632"/>
  <c r="H632"/>
  <c r="A632"/>
  <c r="L629"/>
  <c r="G629"/>
  <c r="F629"/>
  <c r="E629"/>
  <c r="D629"/>
  <c r="C629"/>
  <c r="B629"/>
  <c r="A629"/>
  <c r="L628"/>
  <c r="H628"/>
  <c r="A628"/>
  <c r="L627"/>
  <c r="H627"/>
  <c r="A627"/>
  <c r="L626"/>
  <c r="H626"/>
  <c r="A626"/>
  <c r="L625"/>
  <c r="H625"/>
  <c r="A625"/>
  <c r="L624"/>
  <c r="H624"/>
  <c r="A624"/>
  <c r="L623"/>
  <c r="H623"/>
  <c r="A623"/>
  <c r="L622"/>
  <c r="A622"/>
  <c r="L621"/>
  <c r="A621"/>
  <c r="L620"/>
  <c r="A620"/>
  <c r="L619"/>
  <c r="A619"/>
  <c r="L618"/>
  <c r="A618"/>
  <c r="L617"/>
  <c r="A617"/>
  <c r="L616"/>
  <c r="A616"/>
  <c r="L615"/>
  <c r="J615"/>
  <c r="A615"/>
  <c r="L614"/>
  <c r="H614"/>
  <c r="A614"/>
  <c r="L611"/>
  <c r="G611"/>
  <c r="F611"/>
  <c r="E611"/>
  <c r="D611"/>
  <c r="C611"/>
  <c r="B611"/>
  <c r="A611"/>
  <c r="L610"/>
  <c r="H610"/>
  <c r="A610"/>
  <c r="L609"/>
  <c r="H609"/>
  <c r="A609"/>
  <c r="L608"/>
  <c r="H608"/>
  <c r="A608"/>
  <c r="L607"/>
  <c r="H607"/>
  <c r="A607"/>
  <c r="L606"/>
  <c r="H606"/>
  <c r="A606"/>
  <c r="L605"/>
  <c r="H605"/>
  <c r="A605"/>
  <c r="L604"/>
  <c r="A604"/>
  <c r="L603"/>
  <c r="A603"/>
  <c r="L602"/>
  <c r="A602"/>
  <c r="L601"/>
  <c r="A601"/>
  <c r="L600"/>
  <c r="A600"/>
  <c r="L599"/>
  <c r="A599"/>
  <c r="L598"/>
  <c r="A598"/>
  <c r="L597"/>
  <c r="J597"/>
  <c r="A597"/>
  <c r="L596"/>
  <c r="H596"/>
  <c r="A596"/>
  <c r="L593"/>
  <c r="G593"/>
  <c r="F593"/>
  <c r="E593"/>
  <c r="D593"/>
  <c r="C593"/>
  <c r="B593"/>
  <c r="A593"/>
  <c r="L592"/>
  <c r="H592"/>
  <c r="A592"/>
  <c r="L591"/>
  <c r="H591"/>
  <c r="A591"/>
  <c r="L590"/>
  <c r="H590"/>
  <c r="A590"/>
  <c r="L589"/>
  <c r="H589"/>
  <c r="A589"/>
  <c r="L588"/>
  <c r="H588"/>
  <c r="A588"/>
  <c r="L587"/>
  <c r="H587"/>
  <c r="A587"/>
  <c r="L586"/>
  <c r="A586"/>
  <c r="L585"/>
  <c r="A585"/>
  <c r="L584"/>
  <c r="A584"/>
  <c r="L583"/>
  <c r="A583"/>
  <c r="L582"/>
  <c r="A582"/>
  <c r="L581"/>
  <c r="A581"/>
  <c r="L580"/>
  <c r="A580"/>
  <c r="L579"/>
  <c r="J579"/>
  <c r="A579"/>
  <c r="L578"/>
  <c r="H578"/>
  <c r="A578"/>
  <c r="L575"/>
  <c r="G575"/>
  <c r="F575"/>
  <c r="E575"/>
  <c r="D575"/>
  <c r="C575"/>
  <c r="B575"/>
  <c r="A575"/>
  <c r="L574"/>
  <c r="H574"/>
  <c r="A574"/>
  <c r="L573"/>
  <c r="H573"/>
  <c r="A573"/>
  <c r="L572"/>
  <c r="H572"/>
  <c r="A572"/>
  <c r="L571"/>
  <c r="H571"/>
  <c r="A571"/>
  <c r="L570"/>
  <c r="H570"/>
  <c r="A570"/>
  <c r="L569"/>
  <c r="H569"/>
  <c r="A569"/>
  <c r="L568"/>
  <c r="A568"/>
  <c r="L567"/>
  <c r="A567"/>
  <c r="L566"/>
  <c r="A566"/>
  <c r="L565"/>
  <c r="A565"/>
  <c r="L564"/>
  <c r="A564"/>
  <c r="L563"/>
  <c r="A563"/>
  <c r="L562"/>
  <c r="A562"/>
  <c r="L561"/>
  <c r="J561"/>
  <c r="A561"/>
  <c r="L560"/>
  <c r="H560"/>
  <c r="A560"/>
  <c r="L557"/>
  <c r="G557"/>
  <c r="F557"/>
  <c r="E557"/>
  <c r="D557"/>
  <c r="C557"/>
  <c r="B557"/>
  <c r="A557"/>
  <c r="L556"/>
  <c r="H556"/>
  <c r="A556"/>
  <c r="L555"/>
  <c r="H555"/>
  <c r="A555"/>
  <c r="L554"/>
  <c r="H554"/>
  <c r="A554"/>
  <c r="L553"/>
  <c r="H553"/>
  <c r="A553"/>
  <c r="L552"/>
  <c r="H552"/>
  <c r="A552"/>
  <c r="L551"/>
  <c r="H551"/>
  <c r="A551"/>
  <c r="L550"/>
  <c r="A550"/>
  <c r="L549"/>
  <c r="A549"/>
  <c r="L548"/>
  <c r="A548"/>
  <c r="L547"/>
  <c r="A547"/>
  <c r="L546"/>
  <c r="A546"/>
  <c r="L545"/>
  <c r="A545"/>
  <c r="L544"/>
  <c r="A544"/>
  <c r="L543"/>
  <c r="J543"/>
  <c r="A543"/>
  <c r="L542"/>
  <c r="H542"/>
  <c r="A542"/>
  <c r="L539"/>
  <c r="G539"/>
  <c r="F539"/>
  <c r="E539"/>
  <c r="D539"/>
  <c r="C539"/>
  <c r="B539"/>
  <c r="H539" s="1"/>
  <c r="A539"/>
  <c r="L538"/>
  <c r="H538"/>
  <c r="A538"/>
  <c r="L537"/>
  <c r="H537"/>
  <c r="A537"/>
  <c r="L536"/>
  <c r="H536"/>
  <c r="A536"/>
  <c r="L535"/>
  <c r="H535"/>
  <c r="A535"/>
  <c r="L534"/>
  <c r="H534"/>
  <c r="A534"/>
  <c r="L533"/>
  <c r="H533"/>
  <c r="A533"/>
  <c r="L532"/>
  <c r="A532"/>
  <c r="L531"/>
  <c r="A531"/>
  <c r="L530"/>
  <c r="A530"/>
  <c r="L529"/>
  <c r="A529"/>
  <c r="L528"/>
  <c r="A528"/>
  <c r="L527"/>
  <c r="A527"/>
  <c r="L526"/>
  <c r="A526"/>
  <c r="L525"/>
  <c r="J525"/>
  <c r="A525"/>
  <c r="L524"/>
  <c r="H524"/>
  <c r="A524"/>
  <c r="L521"/>
  <c r="G521"/>
  <c r="F521"/>
  <c r="E521"/>
  <c r="D521"/>
  <c r="C521"/>
  <c r="B521"/>
  <c r="A521"/>
  <c r="L520"/>
  <c r="H520"/>
  <c r="A520"/>
  <c r="L519"/>
  <c r="H519"/>
  <c r="A519"/>
  <c r="L518"/>
  <c r="H518"/>
  <c r="A518"/>
  <c r="L517"/>
  <c r="H517"/>
  <c r="A517"/>
  <c r="L516"/>
  <c r="H516"/>
  <c r="A516"/>
  <c r="L515"/>
  <c r="H515"/>
  <c r="A515"/>
  <c r="L514"/>
  <c r="A514"/>
  <c r="L513"/>
  <c r="A513"/>
  <c r="L512"/>
  <c r="A512"/>
  <c r="L511"/>
  <c r="A511"/>
  <c r="L510"/>
  <c r="A510"/>
  <c r="L509"/>
  <c r="A509"/>
  <c r="L508"/>
  <c r="A508"/>
  <c r="L507"/>
  <c r="J507"/>
  <c r="A507"/>
  <c r="L506"/>
  <c r="H506"/>
  <c r="A506"/>
  <c r="L503"/>
  <c r="G503"/>
  <c r="F503"/>
  <c r="E503"/>
  <c r="D503"/>
  <c r="C503"/>
  <c r="B503"/>
  <c r="A503"/>
  <c r="L502"/>
  <c r="H502"/>
  <c r="A502"/>
  <c r="L501"/>
  <c r="H501"/>
  <c r="A501"/>
  <c r="L500"/>
  <c r="H500"/>
  <c r="A500"/>
  <c r="L499"/>
  <c r="H499"/>
  <c r="A499"/>
  <c r="L498"/>
  <c r="H498"/>
  <c r="A498"/>
  <c r="L497"/>
  <c r="H497"/>
  <c r="A497"/>
  <c r="L496"/>
  <c r="A496"/>
  <c r="L495"/>
  <c r="A495"/>
  <c r="L494"/>
  <c r="A494"/>
  <c r="L493"/>
  <c r="A493"/>
  <c r="L492"/>
  <c r="A492"/>
  <c r="L491"/>
  <c r="A491"/>
  <c r="L490"/>
  <c r="A490"/>
  <c r="L489"/>
  <c r="J489"/>
  <c r="A489"/>
  <c r="L488"/>
  <c r="H488"/>
  <c r="A488"/>
  <c r="L485"/>
  <c r="G485"/>
  <c r="F485"/>
  <c r="E485"/>
  <c r="D485"/>
  <c r="C485"/>
  <c r="B485"/>
  <c r="H485" s="1"/>
  <c r="A485"/>
  <c r="L484"/>
  <c r="H484"/>
  <c r="A484"/>
  <c r="L483"/>
  <c r="H483"/>
  <c r="A483"/>
  <c r="L482"/>
  <c r="H482"/>
  <c r="A482"/>
  <c r="L481"/>
  <c r="H481"/>
  <c r="A481"/>
  <c r="L480"/>
  <c r="H480"/>
  <c r="A480"/>
  <c r="L479"/>
  <c r="H479"/>
  <c r="A479"/>
  <c r="L478"/>
  <c r="A478"/>
  <c r="L477"/>
  <c r="A477"/>
  <c r="L476"/>
  <c r="A476"/>
  <c r="L475"/>
  <c r="A475"/>
  <c r="L474"/>
  <c r="A474"/>
  <c r="L473"/>
  <c r="A473"/>
  <c r="L472"/>
  <c r="A472"/>
  <c r="L471"/>
  <c r="J471"/>
  <c r="A471"/>
  <c r="L470"/>
  <c r="H470"/>
  <c r="A470"/>
  <c r="L467"/>
  <c r="G467"/>
  <c r="F467"/>
  <c r="E467"/>
  <c r="D467"/>
  <c r="C467"/>
  <c r="B467"/>
  <c r="A467"/>
  <c r="L466"/>
  <c r="H466"/>
  <c r="A466"/>
  <c r="L465"/>
  <c r="H465"/>
  <c r="A465"/>
  <c r="L464"/>
  <c r="H464"/>
  <c r="A464"/>
  <c r="L463"/>
  <c r="H463"/>
  <c r="A463"/>
  <c r="L462"/>
  <c r="H462"/>
  <c r="A462"/>
  <c r="L461"/>
  <c r="H461"/>
  <c r="A461"/>
  <c r="L460"/>
  <c r="A460"/>
  <c r="L459"/>
  <c r="A459"/>
  <c r="L458"/>
  <c r="A458"/>
  <c r="L457"/>
  <c r="A457"/>
  <c r="L456"/>
  <c r="A456"/>
  <c r="L455"/>
  <c r="A455"/>
  <c r="L454"/>
  <c r="A454"/>
  <c r="L453"/>
  <c r="J453"/>
  <c r="A453"/>
  <c r="L452"/>
  <c r="H452"/>
  <c r="A452"/>
  <c r="L449"/>
  <c r="G449"/>
  <c r="F449"/>
  <c r="E449"/>
  <c r="D449"/>
  <c r="C449"/>
  <c r="B449"/>
  <c r="H449" s="1"/>
  <c r="A449"/>
  <c r="L448"/>
  <c r="H448"/>
  <c r="A448"/>
  <c r="L447"/>
  <c r="H447"/>
  <c r="A447"/>
  <c r="L446"/>
  <c r="H446"/>
  <c r="A446"/>
  <c r="L445"/>
  <c r="H445"/>
  <c r="A445"/>
  <c r="L444"/>
  <c r="H444"/>
  <c r="A444"/>
  <c r="L443"/>
  <c r="H443"/>
  <c r="A443"/>
  <c r="L442"/>
  <c r="A442"/>
  <c r="L441"/>
  <c r="A441"/>
  <c r="L440"/>
  <c r="A440"/>
  <c r="L439"/>
  <c r="A439"/>
  <c r="L438"/>
  <c r="A438"/>
  <c r="L437"/>
  <c r="A437"/>
  <c r="L436"/>
  <c r="A436"/>
  <c r="L435"/>
  <c r="J435"/>
  <c r="A435"/>
  <c r="L434"/>
  <c r="H434"/>
  <c r="A434"/>
  <c r="L431"/>
  <c r="G431"/>
  <c r="F431"/>
  <c r="E431"/>
  <c r="D431"/>
  <c r="C431"/>
  <c r="B431"/>
  <c r="H431" s="1"/>
  <c r="A431"/>
  <c r="L430"/>
  <c r="H430"/>
  <c r="A430"/>
  <c r="L429"/>
  <c r="H429"/>
  <c r="A429"/>
  <c r="L428"/>
  <c r="H428"/>
  <c r="A428"/>
  <c r="L427"/>
  <c r="H427"/>
  <c r="A427"/>
  <c r="L426"/>
  <c r="H426"/>
  <c r="A426"/>
  <c r="L425"/>
  <c r="H425"/>
  <c r="A425"/>
  <c r="L424"/>
  <c r="A424"/>
  <c r="L423"/>
  <c r="A423"/>
  <c r="L422"/>
  <c r="A422"/>
  <c r="L421"/>
  <c r="A421"/>
  <c r="L420"/>
  <c r="A420"/>
  <c r="L419"/>
  <c r="A419"/>
  <c r="L418"/>
  <c r="A418"/>
  <c r="L417"/>
  <c r="J417"/>
  <c r="A417"/>
  <c r="L416"/>
  <c r="H416"/>
  <c r="A416"/>
  <c r="L413"/>
  <c r="G413"/>
  <c r="F413"/>
  <c r="E413"/>
  <c r="D413"/>
  <c r="C413"/>
  <c r="B413"/>
  <c r="A413"/>
  <c r="L412"/>
  <c r="H412"/>
  <c r="A412"/>
  <c r="L411"/>
  <c r="H411"/>
  <c r="A411"/>
  <c r="L410"/>
  <c r="H410"/>
  <c r="A410"/>
  <c r="L409"/>
  <c r="H409"/>
  <c r="A409"/>
  <c r="L408"/>
  <c r="H408"/>
  <c r="A408"/>
  <c r="L407"/>
  <c r="H407"/>
  <c r="A407"/>
  <c r="L406"/>
  <c r="A406"/>
  <c r="L405"/>
  <c r="A405"/>
  <c r="L404"/>
  <c r="A404"/>
  <c r="L403"/>
  <c r="A403"/>
  <c r="L402"/>
  <c r="A402"/>
  <c r="L401"/>
  <c r="A401"/>
  <c r="L400"/>
  <c r="A400"/>
  <c r="L399"/>
  <c r="J399"/>
  <c r="A399"/>
  <c r="L398"/>
  <c r="H398"/>
  <c r="A398"/>
  <c r="L395"/>
  <c r="G395"/>
  <c r="F395"/>
  <c r="E395"/>
  <c r="D395"/>
  <c r="C395"/>
  <c r="B395"/>
  <c r="A395"/>
  <c r="L394"/>
  <c r="H394"/>
  <c r="A394"/>
  <c r="L393"/>
  <c r="H393"/>
  <c r="A393"/>
  <c r="L392"/>
  <c r="H392"/>
  <c r="A392"/>
  <c r="L391"/>
  <c r="H391"/>
  <c r="A391"/>
  <c r="L390"/>
  <c r="H390"/>
  <c r="A390"/>
  <c r="L389"/>
  <c r="H389"/>
  <c r="A389"/>
  <c r="L388"/>
  <c r="A388"/>
  <c r="L387"/>
  <c r="A387"/>
  <c r="L386"/>
  <c r="A386"/>
  <c r="L385"/>
  <c r="A385"/>
  <c r="L384"/>
  <c r="A384"/>
  <c r="L383"/>
  <c r="A383"/>
  <c r="L382"/>
  <c r="A382"/>
  <c r="L381"/>
  <c r="J381"/>
  <c r="A381"/>
  <c r="L380"/>
  <c r="H380"/>
  <c r="A380"/>
  <c r="L377"/>
  <c r="G377"/>
  <c r="F377"/>
  <c r="E377"/>
  <c r="D377"/>
  <c r="C377"/>
  <c r="B377"/>
  <c r="A377"/>
  <c r="L376"/>
  <c r="H376"/>
  <c r="A376"/>
  <c r="L375"/>
  <c r="H375"/>
  <c r="A375"/>
  <c r="L374"/>
  <c r="H374"/>
  <c r="A374"/>
  <c r="L373"/>
  <c r="H373"/>
  <c r="A373"/>
  <c r="L372"/>
  <c r="H372"/>
  <c r="A372"/>
  <c r="L371"/>
  <c r="H371"/>
  <c r="A371"/>
  <c r="L370"/>
  <c r="A370"/>
  <c r="L369"/>
  <c r="A369"/>
  <c r="L368"/>
  <c r="A368"/>
  <c r="L367"/>
  <c r="A367"/>
  <c r="L366"/>
  <c r="A366"/>
  <c r="L365"/>
  <c r="A365"/>
  <c r="L364"/>
  <c r="A364"/>
  <c r="L363"/>
  <c r="J363"/>
  <c r="A363"/>
  <c r="L362"/>
  <c r="H362"/>
  <c r="A362"/>
  <c r="L359"/>
  <c r="G359"/>
  <c r="F359"/>
  <c r="E359"/>
  <c r="D359"/>
  <c r="C359"/>
  <c r="B359"/>
  <c r="H359" s="1"/>
  <c r="A359"/>
  <c r="L358"/>
  <c r="H358"/>
  <c r="A358"/>
  <c r="L357"/>
  <c r="H357"/>
  <c r="A357"/>
  <c r="L356"/>
  <c r="H356"/>
  <c r="A356"/>
  <c r="L355"/>
  <c r="H355"/>
  <c r="A355"/>
  <c r="L354"/>
  <c r="H354"/>
  <c r="A354"/>
  <c r="L353"/>
  <c r="H353"/>
  <c r="A353"/>
  <c r="L352"/>
  <c r="A352"/>
  <c r="L351"/>
  <c r="A351"/>
  <c r="L350"/>
  <c r="A350"/>
  <c r="L349"/>
  <c r="A349"/>
  <c r="L348"/>
  <c r="A348"/>
  <c r="L347"/>
  <c r="A347"/>
  <c r="L346"/>
  <c r="A346"/>
  <c r="L345"/>
  <c r="J345"/>
  <c r="A345"/>
  <c r="L344"/>
  <c r="H344"/>
  <c r="A344"/>
  <c r="L341"/>
  <c r="G341"/>
  <c r="F341"/>
  <c r="E341"/>
  <c r="D341"/>
  <c r="C341"/>
  <c r="B341"/>
  <c r="H341" s="1"/>
  <c r="A341"/>
  <c r="L340"/>
  <c r="H340"/>
  <c r="A340"/>
  <c r="L339"/>
  <c r="H339"/>
  <c r="A339"/>
  <c r="L338"/>
  <c r="H338"/>
  <c r="A338"/>
  <c r="L337"/>
  <c r="H337"/>
  <c r="A337"/>
  <c r="L336"/>
  <c r="H336"/>
  <c r="A336"/>
  <c r="L335"/>
  <c r="H335"/>
  <c r="A335"/>
  <c r="L334"/>
  <c r="A334"/>
  <c r="L333"/>
  <c r="A333"/>
  <c r="L332"/>
  <c r="A332"/>
  <c r="L331"/>
  <c r="A331"/>
  <c r="L330"/>
  <c r="A330"/>
  <c r="L329"/>
  <c r="A329"/>
  <c r="L328"/>
  <c r="A328"/>
  <c r="L327"/>
  <c r="J327"/>
  <c r="A327"/>
  <c r="L326"/>
  <c r="H326"/>
  <c r="A326"/>
  <c r="L323"/>
  <c r="G323"/>
  <c r="F323"/>
  <c r="E323"/>
  <c r="D323"/>
  <c r="C323"/>
  <c r="B323"/>
  <c r="A323"/>
  <c r="L322"/>
  <c r="H322"/>
  <c r="A322"/>
  <c r="L321"/>
  <c r="H321"/>
  <c r="A321"/>
  <c r="L320"/>
  <c r="H320"/>
  <c r="A320"/>
  <c r="L319"/>
  <c r="H319"/>
  <c r="A319"/>
  <c r="L318"/>
  <c r="H318"/>
  <c r="A318"/>
  <c r="L317"/>
  <c r="H317"/>
  <c r="A317"/>
  <c r="L316"/>
  <c r="A316"/>
  <c r="L315"/>
  <c r="A315"/>
  <c r="L314"/>
  <c r="A314"/>
  <c r="L313"/>
  <c r="A313"/>
  <c r="L312"/>
  <c r="A312"/>
  <c r="L311"/>
  <c r="A311"/>
  <c r="L310"/>
  <c r="A310"/>
  <c r="L309"/>
  <c r="J309"/>
  <c r="A309"/>
  <c r="L308"/>
  <c r="H308"/>
  <c r="A308"/>
  <c r="L305"/>
  <c r="G305"/>
  <c r="F305"/>
  <c r="E305"/>
  <c r="D305"/>
  <c r="C305"/>
  <c r="B305"/>
  <c r="H305" s="1"/>
  <c r="A305"/>
  <c r="L304"/>
  <c r="H304"/>
  <c r="A304"/>
  <c r="L303"/>
  <c r="H303"/>
  <c r="A303"/>
  <c r="L302"/>
  <c r="H302"/>
  <c r="A302"/>
  <c r="L301"/>
  <c r="H301"/>
  <c r="A301"/>
  <c r="L300"/>
  <c r="H300"/>
  <c r="A300"/>
  <c r="L299"/>
  <c r="H299"/>
  <c r="A299"/>
  <c r="L298"/>
  <c r="A298"/>
  <c r="L297"/>
  <c r="A297"/>
  <c r="L296"/>
  <c r="A296"/>
  <c r="L295"/>
  <c r="A295"/>
  <c r="L294"/>
  <c r="A294"/>
  <c r="L293"/>
  <c r="A293"/>
  <c r="L292"/>
  <c r="A292"/>
  <c r="L291"/>
  <c r="J291"/>
  <c r="A291"/>
  <c r="L290"/>
  <c r="H290"/>
  <c r="A290"/>
  <c r="L287"/>
  <c r="G287"/>
  <c r="F287"/>
  <c r="E287"/>
  <c r="D287"/>
  <c r="C287"/>
  <c r="B287"/>
  <c r="H287" s="1"/>
  <c r="A287"/>
  <c r="L286"/>
  <c r="H286"/>
  <c r="A286"/>
  <c r="L285"/>
  <c r="H285"/>
  <c r="A285"/>
  <c r="L284"/>
  <c r="H284"/>
  <c r="A284"/>
  <c r="L283"/>
  <c r="H283"/>
  <c r="A283"/>
  <c r="L282"/>
  <c r="H282"/>
  <c r="A282"/>
  <c r="L281"/>
  <c r="H281"/>
  <c r="A281"/>
  <c r="L280"/>
  <c r="A280"/>
  <c r="L279"/>
  <c r="A279"/>
  <c r="L278"/>
  <c r="A278"/>
  <c r="L277"/>
  <c r="A277"/>
  <c r="L276"/>
  <c r="A276"/>
  <c r="L275"/>
  <c r="A275"/>
  <c r="L274"/>
  <c r="A274"/>
  <c r="L273"/>
  <c r="J273"/>
  <c r="A273"/>
  <c r="L272"/>
  <c r="H272"/>
  <c r="A272"/>
  <c r="L269"/>
  <c r="G269"/>
  <c r="F269"/>
  <c r="E269"/>
  <c r="D269"/>
  <c r="C269"/>
  <c r="B269"/>
  <c r="A269"/>
  <c r="L268"/>
  <c r="H268"/>
  <c r="A268"/>
  <c r="L267"/>
  <c r="H267"/>
  <c r="A267"/>
  <c r="L266"/>
  <c r="H266"/>
  <c r="A266"/>
  <c r="L265"/>
  <c r="H265"/>
  <c r="A265"/>
  <c r="L264"/>
  <c r="H264"/>
  <c r="A264"/>
  <c r="L263"/>
  <c r="H263"/>
  <c r="A263"/>
  <c r="L262"/>
  <c r="A262"/>
  <c r="L261"/>
  <c r="A261"/>
  <c r="L260"/>
  <c r="A260"/>
  <c r="L259"/>
  <c r="A259"/>
  <c r="L258"/>
  <c r="A258"/>
  <c r="L257"/>
  <c r="A257"/>
  <c r="L256"/>
  <c r="A256"/>
  <c r="L255"/>
  <c r="J255"/>
  <c r="A255"/>
  <c r="L254"/>
  <c r="H254"/>
  <c r="A254"/>
  <c r="L251"/>
  <c r="G251"/>
  <c r="F251"/>
  <c r="E251"/>
  <c r="D251"/>
  <c r="C251"/>
  <c r="B251"/>
  <c r="A251"/>
  <c r="L250"/>
  <c r="H250"/>
  <c r="A250"/>
  <c r="L249"/>
  <c r="H249"/>
  <c r="A249"/>
  <c r="L248"/>
  <c r="H248"/>
  <c r="A248"/>
  <c r="L247"/>
  <c r="H247"/>
  <c r="A247"/>
  <c r="L246"/>
  <c r="H246"/>
  <c r="A246"/>
  <c r="L245"/>
  <c r="H245"/>
  <c r="A245"/>
  <c r="L244"/>
  <c r="A244"/>
  <c r="L243"/>
  <c r="A243"/>
  <c r="L242"/>
  <c r="A242"/>
  <c r="L241"/>
  <c r="A241"/>
  <c r="L240"/>
  <c r="A240"/>
  <c r="L239"/>
  <c r="A239"/>
  <c r="L238"/>
  <c r="A238"/>
  <c r="L237"/>
  <c r="J237"/>
  <c r="A237"/>
  <c r="L236"/>
  <c r="H236"/>
  <c r="A236"/>
  <c r="L233"/>
  <c r="G233"/>
  <c r="F233"/>
  <c r="E233"/>
  <c r="D233"/>
  <c r="C233"/>
  <c r="B233"/>
  <c r="H233" s="1"/>
  <c r="A233"/>
  <c r="L232"/>
  <c r="H232"/>
  <c r="A232"/>
  <c r="L231"/>
  <c r="H231"/>
  <c r="A231"/>
  <c r="L230"/>
  <c r="H230"/>
  <c r="A230"/>
  <c r="L229"/>
  <c r="H229"/>
  <c r="A229"/>
  <c r="L228"/>
  <c r="H228"/>
  <c r="A228"/>
  <c r="L227"/>
  <c r="H227"/>
  <c r="A227"/>
  <c r="L226"/>
  <c r="A226"/>
  <c r="L225"/>
  <c r="A225"/>
  <c r="L224"/>
  <c r="A224"/>
  <c r="L223"/>
  <c r="A223"/>
  <c r="L222"/>
  <c r="A222"/>
  <c r="L221"/>
  <c r="A221"/>
  <c r="L220"/>
  <c r="A220"/>
  <c r="L219"/>
  <c r="J219"/>
  <c r="A219"/>
  <c r="L218"/>
  <c r="H218"/>
  <c r="A218"/>
  <c r="L215"/>
  <c r="G215"/>
  <c r="F215"/>
  <c r="E215"/>
  <c r="D215"/>
  <c r="C215"/>
  <c r="B215"/>
  <c r="H215" s="1"/>
  <c r="A215"/>
  <c r="L214"/>
  <c r="H214"/>
  <c r="A214"/>
  <c r="L213"/>
  <c r="H213"/>
  <c r="A213"/>
  <c r="L212"/>
  <c r="H212"/>
  <c r="A212"/>
  <c r="L211"/>
  <c r="H211"/>
  <c r="A211"/>
  <c r="L210"/>
  <c r="H210"/>
  <c r="A210"/>
  <c r="L209"/>
  <c r="H209"/>
  <c r="A209"/>
  <c r="L208"/>
  <c r="A208"/>
  <c r="L207"/>
  <c r="A207"/>
  <c r="L206"/>
  <c r="A206"/>
  <c r="L205"/>
  <c r="A205"/>
  <c r="L204"/>
  <c r="A204"/>
  <c r="L203"/>
  <c r="A203"/>
  <c r="L202"/>
  <c r="A202"/>
  <c r="L201"/>
  <c r="J201"/>
  <c r="A201"/>
  <c r="L200"/>
  <c r="H200"/>
  <c r="A200"/>
  <c r="L197"/>
  <c r="G197"/>
  <c r="F197"/>
  <c r="E197"/>
  <c r="D197"/>
  <c r="C197"/>
  <c r="B197"/>
  <c r="H197" s="1"/>
  <c r="A197"/>
  <c r="L196"/>
  <c r="H196"/>
  <c r="A196"/>
  <c r="L195"/>
  <c r="H195"/>
  <c r="A195"/>
  <c r="L194"/>
  <c r="H194"/>
  <c r="A194"/>
  <c r="L193"/>
  <c r="H193"/>
  <c r="A193"/>
  <c r="L192"/>
  <c r="H192"/>
  <c r="A192"/>
  <c r="L191"/>
  <c r="H191"/>
  <c r="A191"/>
  <c r="L190"/>
  <c r="A190"/>
  <c r="L189"/>
  <c r="A189"/>
  <c r="L188"/>
  <c r="A188"/>
  <c r="L187"/>
  <c r="A187"/>
  <c r="L186"/>
  <c r="A186"/>
  <c r="L185"/>
  <c r="A185"/>
  <c r="L184"/>
  <c r="A184"/>
  <c r="L183"/>
  <c r="J183"/>
  <c r="A183"/>
  <c r="L182"/>
  <c r="H182"/>
  <c r="A182"/>
  <c r="L179"/>
  <c r="G179"/>
  <c r="F179"/>
  <c r="E179"/>
  <c r="D179"/>
  <c r="C179"/>
  <c r="B179"/>
  <c r="A179"/>
  <c r="L178"/>
  <c r="H178"/>
  <c r="A178"/>
  <c r="L177"/>
  <c r="H177"/>
  <c r="A177"/>
  <c r="L176"/>
  <c r="H176"/>
  <c r="A176"/>
  <c r="L175"/>
  <c r="H175"/>
  <c r="A175"/>
  <c r="L174"/>
  <c r="H174"/>
  <c r="A174"/>
  <c r="L173"/>
  <c r="H173"/>
  <c r="A173"/>
  <c r="L172"/>
  <c r="A172"/>
  <c r="L171"/>
  <c r="A171"/>
  <c r="L170"/>
  <c r="A170"/>
  <c r="L169"/>
  <c r="A169"/>
  <c r="L168"/>
  <c r="A168"/>
  <c r="L167"/>
  <c r="A167"/>
  <c r="L166"/>
  <c r="A166"/>
  <c r="L165"/>
  <c r="J165"/>
  <c r="A165"/>
  <c r="L164"/>
  <c r="H164"/>
  <c r="A164"/>
  <c r="L161"/>
  <c r="G161"/>
  <c r="F161"/>
  <c r="E161"/>
  <c r="D161"/>
  <c r="C161"/>
  <c r="B161"/>
  <c r="A161"/>
  <c r="L160"/>
  <c r="H160"/>
  <c r="A160"/>
  <c r="L159"/>
  <c r="H159"/>
  <c r="A159"/>
  <c r="L158"/>
  <c r="H158"/>
  <c r="A158"/>
  <c r="L157"/>
  <c r="H157"/>
  <c r="A157"/>
  <c r="L156"/>
  <c r="H156"/>
  <c r="A156"/>
  <c r="L155"/>
  <c r="H155"/>
  <c r="A155"/>
  <c r="L154"/>
  <c r="A154"/>
  <c r="L153"/>
  <c r="A153"/>
  <c r="L152"/>
  <c r="A152"/>
  <c r="L151"/>
  <c r="A151"/>
  <c r="L150"/>
  <c r="A150"/>
  <c r="L149"/>
  <c r="A149"/>
  <c r="L148"/>
  <c r="A148"/>
  <c r="L147"/>
  <c r="J147"/>
  <c r="A147"/>
  <c r="L146"/>
  <c r="H146"/>
  <c r="A146"/>
  <c r="L143"/>
  <c r="G143"/>
  <c r="F143"/>
  <c r="E143"/>
  <c r="D143"/>
  <c r="C143"/>
  <c r="B143"/>
  <c r="A143"/>
  <c r="L142"/>
  <c r="H142"/>
  <c r="A142"/>
  <c r="L141"/>
  <c r="H141"/>
  <c r="A141"/>
  <c r="L140"/>
  <c r="H140"/>
  <c r="A140"/>
  <c r="L139"/>
  <c r="H139"/>
  <c r="A139"/>
  <c r="L138"/>
  <c r="H138"/>
  <c r="A138"/>
  <c r="L137"/>
  <c r="H137"/>
  <c r="A137"/>
  <c r="L136"/>
  <c r="A136"/>
  <c r="L135"/>
  <c r="A135"/>
  <c r="L134"/>
  <c r="A134"/>
  <c r="L133"/>
  <c r="A133"/>
  <c r="L132"/>
  <c r="A132"/>
  <c r="L131"/>
  <c r="A131"/>
  <c r="L130"/>
  <c r="A130"/>
  <c r="L129"/>
  <c r="J129"/>
  <c r="A129"/>
  <c r="L128"/>
  <c r="H128"/>
  <c r="A128"/>
  <c r="L125"/>
  <c r="G125"/>
  <c r="F125"/>
  <c r="E125"/>
  <c r="D125"/>
  <c r="C125"/>
  <c r="B125"/>
  <c r="A125"/>
  <c r="L124"/>
  <c r="H124"/>
  <c r="A124"/>
  <c r="L123"/>
  <c r="H123"/>
  <c r="A123"/>
  <c r="L122"/>
  <c r="H122"/>
  <c r="A122"/>
  <c r="L121"/>
  <c r="H121"/>
  <c r="A121"/>
  <c r="L120"/>
  <c r="H120"/>
  <c r="A120"/>
  <c r="L119"/>
  <c r="H119"/>
  <c r="A119"/>
  <c r="L118"/>
  <c r="A118"/>
  <c r="L117"/>
  <c r="A117"/>
  <c r="L116"/>
  <c r="A116"/>
  <c r="L115"/>
  <c r="A115"/>
  <c r="L114"/>
  <c r="A114"/>
  <c r="L113"/>
  <c r="A113"/>
  <c r="L112"/>
  <c r="A112"/>
  <c r="L111"/>
  <c r="J111"/>
  <c r="A111"/>
  <c r="L110"/>
  <c r="H110"/>
  <c r="A110"/>
  <c r="L107"/>
  <c r="G107"/>
  <c r="F107"/>
  <c r="E107"/>
  <c r="D107"/>
  <c r="C107"/>
  <c r="B107"/>
  <c r="A107"/>
  <c r="L106"/>
  <c r="H106"/>
  <c r="A106"/>
  <c r="L105"/>
  <c r="H105"/>
  <c r="A105"/>
  <c r="L104"/>
  <c r="H104"/>
  <c r="A104"/>
  <c r="L103"/>
  <c r="H103"/>
  <c r="A103"/>
  <c r="L102"/>
  <c r="H102"/>
  <c r="A102"/>
  <c r="L101"/>
  <c r="H101"/>
  <c r="A101"/>
  <c r="L100"/>
  <c r="A100"/>
  <c r="L99"/>
  <c r="A99"/>
  <c r="L98"/>
  <c r="A98"/>
  <c r="L97"/>
  <c r="A97"/>
  <c r="L96"/>
  <c r="A96"/>
  <c r="L95"/>
  <c r="A95"/>
  <c r="L94"/>
  <c r="A94"/>
  <c r="L93"/>
  <c r="J93"/>
  <c r="A93"/>
  <c r="L92"/>
  <c r="H92"/>
  <c r="A92"/>
  <c r="L89"/>
  <c r="G89"/>
  <c r="F89"/>
  <c r="E89"/>
  <c r="D89"/>
  <c r="C89"/>
  <c r="B89"/>
  <c r="A89"/>
  <c r="L88"/>
  <c r="H88"/>
  <c r="A88"/>
  <c r="L87"/>
  <c r="H87"/>
  <c r="A87"/>
  <c r="L86"/>
  <c r="H86"/>
  <c r="A86"/>
  <c r="L85"/>
  <c r="H85"/>
  <c r="A85"/>
  <c r="L84"/>
  <c r="H84"/>
  <c r="A84"/>
  <c r="L83"/>
  <c r="H83"/>
  <c r="A83"/>
  <c r="L82"/>
  <c r="A82"/>
  <c r="L81"/>
  <c r="A81"/>
  <c r="L80"/>
  <c r="A80"/>
  <c r="L79"/>
  <c r="A79"/>
  <c r="L78"/>
  <c r="A78"/>
  <c r="L77"/>
  <c r="A77"/>
  <c r="L76"/>
  <c r="A76"/>
  <c r="L75"/>
  <c r="J75"/>
  <c r="A75"/>
  <c r="L74"/>
  <c r="H74"/>
  <c r="A74"/>
  <c r="L71"/>
  <c r="G71"/>
  <c r="F71"/>
  <c r="E71"/>
  <c r="D71"/>
  <c r="C71"/>
  <c r="B71"/>
  <c r="A71"/>
  <c r="L70"/>
  <c r="H70"/>
  <c r="A70"/>
  <c r="L69"/>
  <c r="H69"/>
  <c r="A69"/>
  <c r="L68"/>
  <c r="H68"/>
  <c r="A68"/>
  <c r="L67"/>
  <c r="H67"/>
  <c r="A67"/>
  <c r="L66"/>
  <c r="H66"/>
  <c r="A66"/>
  <c r="L65"/>
  <c r="H65"/>
  <c r="A65"/>
  <c r="L64"/>
  <c r="A64"/>
  <c r="L63"/>
  <c r="A63"/>
  <c r="L62"/>
  <c r="A62"/>
  <c r="L61"/>
  <c r="A61"/>
  <c r="L60"/>
  <c r="A60"/>
  <c r="L59"/>
  <c r="A59"/>
  <c r="L58"/>
  <c r="A58"/>
  <c r="L57"/>
  <c r="J57"/>
  <c r="A57"/>
  <c r="L56"/>
  <c r="H56"/>
  <c r="A56"/>
  <c r="L53"/>
  <c r="G53"/>
  <c r="F53"/>
  <c r="E53"/>
  <c r="D53"/>
  <c r="C53"/>
  <c r="B53"/>
  <c r="A53"/>
  <c r="L52"/>
  <c r="H52"/>
  <c r="A52"/>
  <c r="L51"/>
  <c r="H51"/>
  <c r="A51"/>
  <c r="L50"/>
  <c r="H50"/>
  <c r="A50"/>
  <c r="L49"/>
  <c r="H49"/>
  <c r="A49"/>
  <c r="L48"/>
  <c r="H48"/>
  <c r="A48"/>
  <c r="L47"/>
  <c r="H47"/>
  <c r="A47"/>
  <c r="L46"/>
  <c r="A46"/>
  <c r="L45"/>
  <c r="A45"/>
  <c r="L44"/>
  <c r="A44"/>
  <c r="L43"/>
  <c r="A43"/>
  <c r="L42"/>
  <c r="A42"/>
  <c r="L41"/>
  <c r="A41"/>
  <c r="L40"/>
  <c r="A40"/>
  <c r="L39"/>
  <c r="J39"/>
  <c r="A39"/>
  <c r="L38"/>
  <c r="H38"/>
  <c r="A38"/>
  <c r="L737" i="3"/>
  <c r="G737"/>
  <c r="F737"/>
  <c r="E737"/>
  <c r="D737"/>
  <c r="C737"/>
  <c r="B737"/>
  <c r="H737" s="1"/>
  <c r="A737"/>
  <c r="L736"/>
  <c r="H736"/>
  <c r="A736"/>
  <c r="L735"/>
  <c r="H735"/>
  <c r="A735"/>
  <c r="L734"/>
  <c r="H734"/>
  <c r="A734"/>
  <c r="L733"/>
  <c r="H733"/>
  <c r="A733"/>
  <c r="L732"/>
  <c r="H732"/>
  <c r="A732"/>
  <c r="L731"/>
  <c r="H731"/>
  <c r="A731"/>
  <c r="L730"/>
  <c r="A730"/>
  <c r="L729"/>
  <c r="A729"/>
  <c r="L728"/>
  <c r="A728"/>
  <c r="L727"/>
  <c r="A727"/>
  <c r="L726"/>
  <c r="A726"/>
  <c r="L725"/>
  <c r="A725"/>
  <c r="L724"/>
  <c r="A724"/>
  <c r="L723"/>
  <c r="J723"/>
  <c r="A723"/>
  <c r="L722"/>
  <c r="H722"/>
  <c r="A722"/>
  <c r="L719"/>
  <c r="G719"/>
  <c r="F719"/>
  <c r="E719"/>
  <c r="D719"/>
  <c r="C719"/>
  <c r="B719"/>
  <c r="H719" s="1"/>
  <c r="A719"/>
  <c r="L718"/>
  <c r="H718"/>
  <c r="A718"/>
  <c r="L717"/>
  <c r="H717"/>
  <c r="A717"/>
  <c r="L716"/>
  <c r="H716"/>
  <c r="A716"/>
  <c r="L715"/>
  <c r="H715"/>
  <c r="A715"/>
  <c r="L714"/>
  <c r="H714"/>
  <c r="A714"/>
  <c r="L713"/>
  <c r="H713"/>
  <c r="A713"/>
  <c r="L712"/>
  <c r="A712"/>
  <c r="L711"/>
  <c r="A711"/>
  <c r="L710"/>
  <c r="A710"/>
  <c r="L709"/>
  <c r="A709"/>
  <c r="L708"/>
  <c r="A708"/>
  <c r="L707"/>
  <c r="A707"/>
  <c r="L706"/>
  <c r="A706"/>
  <c r="L705"/>
  <c r="J705"/>
  <c r="A705"/>
  <c r="L704"/>
  <c r="H704"/>
  <c r="A704"/>
  <c r="L701"/>
  <c r="G701"/>
  <c r="F701"/>
  <c r="E701"/>
  <c r="D701"/>
  <c r="C701"/>
  <c r="B701"/>
  <c r="A701"/>
  <c r="L700"/>
  <c r="H700"/>
  <c r="A700"/>
  <c r="L699"/>
  <c r="H699"/>
  <c r="A699"/>
  <c r="L698"/>
  <c r="H698"/>
  <c r="A698"/>
  <c r="L697"/>
  <c r="H697"/>
  <c r="A697"/>
  <c r="L696"/>
  <c r="H696"/>
  <c r="A696"/>
  <c r="L695"/>
  <c r="H695"/>
  <c r="A695"/>
  <c r="L694"/>
  <c r="A694"/>
  <c r="L693"/>
  <c r="A693"/>
  <c r="L692"/>
  <c r="A692"/>
  <c r="L691"/>
  <c r="A691"/>
  <c r="L690"/>
  <c r="A690"/>
  <c r="L689"/>
  <c r="A689"/>
  <c r="L688"/>
  <c r="A688"/>
  <c r="L687"/>
  <c r="J687"/>
  <c r="A687"/>
  <c r="L686"/>
  <c r="H686"/>
  <c r="A686"/>
  <c r="L683"/>
  <c r="G683"/>
  <c r="F683"/>
  <c r="E683"/>
  <c r="D683"/>
  <c r="C683"/>
  <c r="B683"/>
  <c r="A683"/>
  <c r="L682"/>
  <c r="H682"/>
  <c r="A682"/>
  <c r="L681"/>
  <c r="H681"/>
  <c r="A681"/>
  <c r="L680"/>
  <c r="H680"/>
  <c r="A680"/>
  <c r="L679"/>
  <c r="H679"/>
  <c r="A679"/>
  <c r="L678"/>
  <c r="H678"/>
  <c r="A678"/>
  <c r="L677"/>
  <c r="H677"/>
  <c r="A677"/>
  <c r="L676"/>
  <c r="A676"/>
  <c r="L675"/>
  <c r="A675"/>
  <c r="L674"/>
  <c r="A674"/>
  <c r="L673"/>
  <c r="A673"/>
  <c r="L672"/>
  <c r="A672"/>
  <c r="L671"/>
  <c r="A671"/>
  <c r="L670"/>
  <c r="A670"/>
  <c r="L669"/>
  <c r="J669"/>
  <c r="A669"/>
  <c r="L668"/>
  <c r="H668"/>
  <c r="A668"/>
  <c r="L665"/>
  <c r="G665"/>
  <c r="F665"/>
  <c r="E665"/>
  <c r="D665"/>
  <c r="C665"/>
  <c r="B665"/>
  <c r="H665" s="1"/>
  <c r="A665"/>
  <c r="L664"/>
  <c r="H664"/>
  <c r="A664"/>
  <c r="L663"/>
  <c r="H663"/>
  <c r="A663"/>
  <c r="L662"/>
  <c r="H662"/>
  <c r="A662"/>
  <c r="L661"/>
  <c r="H661"/>
  <c r="A661"/>
  <c r="L660"/>
  <c r="H660"/>
  <c r="A660"/>
  <c r="L659"/>
  <c r="H659"/>
  <c r="A659"/>
  <c r="L658"/>
  <c r="A658"/>
  <c r="L657"/>
  <c r="A657"/>
  <c r="L656"/>
  <c r="A656"/>
  <c r="L655"/>
  <c r="A655"/>
  <c r="L654"/>
  <c r="A654"/>
  <c r="L653"/>
  <c r="A653"/>
  <c r="L652"/>
  <c r="A652"/>
  <c r="L651"/>
  <c r="J651"/>
  <c r="A651"/>
  <c r="L650"/>
  <c r="H650"/>
  <c r="A650"/>
  <c r="L647"/>
  <c r="G647"/>
  <c r="F647"/>
  <c r="E647"/>
  <c r="D647"/>
  <c r="C647"/>
  <c r="B647"/>
  <c r="A647"/>
  <c r="L646"/>
  <c r="H646"/>
  <c r="A646"/>
  <c r="L645"/>
  <c r="H645"/>
  <c r="A645"/>
  <c r="L644"/>
  <c r="H644"/>
  <c r="A644"/>
  <c r="L643"/>
  <c r="H643"/>
  <c r="A643"/>
  <c r="L642"/>
  <c r="H642"/>
  <c r="A642"/>
  <c r="L641"/>
  <c r="H641"/>
  <c r="A641"/>
  <c r="L640"/>
  <c r="A640"/>
  <c r="L639"/>
  <c r="A639"/>
  <c r="L638"/>
  <c r="A638"/>
  <c r="L637"/>
  <c r="A637"/>
  <c r="L636"/>
  <c r="A636"/>
  <c r="L635"/>
  <c r="A635"/>
  <c r="L634"/>
  <c r="A634"/>
  <c r="L633"/>
  <c r="J633"/>
  <c r="A633"/>
  <c r="L632"/>
  <c r="H632"/>
  <c r="A632"/>
  <c r="L629"/>
  <c r="G629"/>
  <c r="F629"/>
  <c r="E629"/>
  <c r="D629"/>
  <c r="C629"/>
  <c r="B629"/>
  <c r="H629" s="1"/>
  <c r="A629"/>
  <c r="L628"/>
  <c r="H628"/>
  <c r="A628"/>
  <c r="L627"/>
  <c r="H627"/>
  <c r="A627"/>
  <c r="L626"/>
  <c r="H626"/>
  <c r="A626"/>
  <c r="L625"/>
  <c r="H625"/>
  <c r="A625"/>
  <c r="L624"/>
  <c r="H624"/>
  <c r="A624"/>
  <c r="L623"/>
  <c r="H623"/>
  <c r="A623"/>
  <c r="L622"/>
  <c r="A622"/>
  <c r="L621"/>
  <c r="A621"/>
  <c r="L620"/>
  <c r="A620"/>
  <c r="L619"/>
  <c r="A619"/>
  <c r="L618"/>
  <c r="A618"/>
  <c r="L617"/>
  <c r="A617"/>
  <c r="L616"/>
  <c r="A616"/>
  <c r="L615"/>
  <c r="J615"/>
  <c r="A615"/>
  <c r="L614"/>
  <c r="H614"/>
  <c r="A614"/>
  <c r="L611"/>
  <c r="G611"/>
  <c r="F611"/>
  <c r="E611"/>
  <c r="D611"/>
  <c r="C611"/>
  <c r="B611"/>
  <c r="H611" s="1"/>
  <c r="A611"/>
  <c r="L610"/>
  <c r="H610"/>
  <c r="A610"/>
  <c r="L609"/>
  <c r="H609"/>
  <c r="A609"/>
  <c r="L608"/>
  <c r="H608"/>
  <c r="A608"/>
  <c r="L607"/>
  <c r="H607"/>
  <c r="A607"/>
  <c r="L606"/>
  <c r="H606"/>
  <c r="A606"/>
  <c r="L605"/>
  <c r="H605"/>
  <c r="A605"/>
  <c r="L604"/>
  <c r="A604"/>
  <c r="L603"/>
  <c r="A603"/>
  <c r="L602"/>
  <c r="A602"/>
  <c r="L601"/>
  <c r="A601"/>
  <c r="L600"/>
  <c r="A600"/>
  <c r="L599"/>
  <c r="A599"/>
  <c r="L598"/>
  <c r="A598"/>
  <c r="L597"/>
  <c r="J597"/>
  <c r="A597"/>
  <c r="L596"/>
  <c r="H596"/>
  <c r="A596"/>
  <c r="L593"/>
  <c r="G593"/>
  <c r="F593"/>
  <c r="E593"/>
  <c r="D593"/>
  <c r="C593"/>
  <c r="B593"/>
  <c r="A593"/>
  <c r="L592"/>
  <c r="H592"/>
  <c r="A592"/>
  <c r="L591"/>
  <c r="H591"/>
  <c r="A591"/>
  <c r="L590"/>
  <c r="H590"/>
  <c r="A590"/>
  <c r="L589"/>
  <c r="H589"/>
  <c r="A589"/>
  <c r="L588"/>
  <c r="H588"/>
  <c r="A588"/>
  <c r="L587"/>
  <c r="H587"/>
  <c r="A587"/>
  <c r="L586"/>
  <c r="A586"/>
  <c r="L585"/>
  <c r="A585"/>
  <c r="L584"/>
  <c r="A584"/>
  <c r="L583"/>
  <c r="A583"/>
  <c r="L582"/>
  <c r="A582"/>
  <c r="L581"/>
  <c r="A581"/>
  <c r="L580"/>
  <c r="A580"/>
  <c r="L579"/>
  <c r="J579"/>
  <c r="A579"/>
  <c r="L578"/>
  <c r="H578"/>
  <c r="A578"/>
  <c r="L575"/>
  <c r="G575"/>
  <c r="F575"/>
  <c r="E575"/>
  <c r="D575"/>
  <c r="C575"/>
  <c r="B575"/>
  <c r="A575"/>
  <c r="L574"/>
  <c r="H574"/>
  <c r="A574"/>
  <c r="L573"/>
  <c r="H573"/>
  <c r="A573"/>
  <c r="L572"/>
  <c r="H572"/>
  <c r="A572"/>
  <c r="L571"/>
  <c r="H571"/>
  <c r="A571"/>
  <c r="L570"/>
  <c r="H570"/>
  <c r="A570"/>
  <c r="L569"/>
  <c r="H569"/>
  <c r="A569"/>
  <c r="L568"/>
  <c r="A568"/>
  <c r="L567"/>
  <c r="A567"/>
  <c r="L566"/>
  <c r="A566"/>
  <c r="L565"/>
  <c r="A565"/>
  <c r="L564"/>
  <c r="A564"/>
  <c r="L563"/>
  <c r="A563"/>
  <c r="L562"/>
  <c r="A562"/>
  <c r="L561"/>
  <c r="J561"/>
  <c r="A561"/>
  <c r="L560"/>
  <c r="H560"/>
  <c r="A560"/>
  <c r="L557"/>
  <c r="G557"/>
  <c r="F557"/>
  <c r="E557"/>
  <c r="D557"/>
  <c r="C557"/>
  <c r="B557"/>
  <c r="A557"/>
  <c r="L556"/>
  <c r="H556"/>
  <c r="A556"/>
  <c r="L555"/>
  <c r="H555"/>
  <c r="A555"/>
  <c r="L554"/>
  <c r="H554"/>
  <c r="A554"/>
  <c r="L553"/>
  <c r="H553"/>
  <c r="A553"/>
  <c r="L552"/>
  <c r="H552"/>
  <c r="A552"/>
  <c r="L551"/>
  <c r="H551"/>
  <c r="A551"/>
  <c r="L550"/>
  <c r="A550"/>
  <c r="L549"/>
  <c r="A549"/>
  <c r="L548"/>
  <c r="A548"/>
  <c r="L547"/>
  <c r="A547"/>
  <c r="L546"/>
  <c r="A546"/>
  <c r="L545"/>
  <c r="A545"/>
  <c r="L544"/>
  <c r="A544"/>
  <c r="L543"/>
  <c r="J543"/>
  <c r="A543"/>
  <c r="L542"/>
  <c r="H542"/>
  <c r="A542"/>
  <c r="L539"/>
  <c r="G539"/>
  <c r="F539"/>
  <c r="E539"/>
  <c r="D539"/>
  <c r="C539"/>
  <c r="B539"/>
  <c r="A539"/>
  <c r="L538"/>
  <c r="H538"/>
  <c r="A538"/>
  <c r="L537"/>
  <c r="H537"/>
  <c r="A537"/>
  <c r="L536"/>
  <c r="H536"/>
  <c r="A536"/>
  <c r="L535"/>
  <c r="H535"/>
  <c r="A535"/>
  <c r="L534"/>
  <c r="H534"/>
  <c r="A534"/>
  <c r="L533"/>
  <c r="H533"/>
  <c r="A533"/>
  <c r="L532"/>
  <c r="A532"/>
  <c r="L531"/>
  <c r="A531"/>
  <c r="L530"/>
  <c r="A530"/>
  <c r="L529"/>
  <c r="A529"/>
  <c r="L528"/>
  <c r="A528"/>
  <c r="L527"/>
  <c r="A527"/>
  <c r="L526"/>
  <c r="A526"/>
  <c r="L525"/>
  <c r="J525"/>
  <c r="A525"/>
  <c r="L524"/>
  <c r="H524"/>
  <c r="A524"/>
  <c r="L521"/>
  <c r="G521"/>
  <c r="F521"/>
  <c r="E521"/>
  <c r="D521"/>
  <c r="C521"/>
  <c r="B521"/>
  <c r="H521" s="1"/>
  <c r="A521"/>
  <c r="L520"/>
  <c r="H520"/>
  <c r="A520"/>
  <c r="L519"/>
  <c r="H519"/>
  <c r="A519"/>
  <c r="L518"/>
  <c r="H518"/>
  <c r="A518"/>
  <c r="L517"/>
  <c r="H517"/>
  <c r="A517"/>
  <c r="L516"/>
  <c r="H516"/>
  <c r="A516"/>
  <c r="L515"/>
  <c r="H515"/>
  <c r="A515"/>
  <c r="L514"/>
  <c r="A514"/>
  <c r="L513"/>
  <c r="A513"/>
  <c r="L512"/>
  <c r="A512"/>
  <c r="L511"/>
  <c r="A511"/>
  <c r="L510"/>
  <c r="A510"/>
  <c r="L509"/>
  <c r="A509"/>
  <c r="L508"/>
  <c r="A508"/>
  <c r="L507"/>
  <c r="J507"/>
  <c r="A507"/>
  <c r="L506"/>
  <c r="H506"/>
  <c r="A506"/>
  <c r="L503"/>
  <c r="G503"/>
  <c r="F503"/>
  <c r="E503"/>
  <c r="D503"/>
  <c r="C503"/>
  <c r="B503"/>
  <c r="A503"/>
  <c r="L502"/>
  <c r="H502"/>
  <c r="A502"/>
  <c r="L501"/>
  <c r="H501"/>
  <c r="A501"/>
  <c r="L500"/>
  <c r="H500"/>
  <c r="A500"/>
  <c r="L499"/>
  <c r="H499"/>
  <c r="A499"/>
  <c r="L498"/>
  <c r="H498"/>
  <c r="A498"/>
  <c r="L497"/>
  <c r="H497"/>
  <c r="A497"/>
  <c r="L496"/>
  <c r="A496"/>
  <c r="L495"/>
  <c r="A495"/>
  <c r="L494"/>
  <c r="A494"/>
  <c r="L493"/>
  <c r="A493"/>
  <c r="L492"/>
  <c r="A492"/>
  <c r="L491"/>
  <c r="A491"/>
  <c r="L490"/>
  <c r="A490"/>
  <c r="L489"/>
  <c r="J489"/>
  <c r="A489"/>
  <c r="L488"/>
  <c r="H488"/>
  <c r="A488"/>
  <c r="L485"/>
  <c r="G485"/>
  <c r="F485"/>
  <c r="E485"/>
  <c r="D485"/>
  <c r="C485"/>
  <c r="B485"/>
  <c r="H485" s="1"/>
  <c r="A485"/>
  <c r="L484"/>
  <c r="H484"/>
  <c r="A484"/>
  <c r="L483"/>
  <c r="H483"/>
  <c r="A483"/>
  <c r="L482"/>
  <c r="H482"/>
  <c r="A482"/>
  <c r="L481"/>
  <c r="H481"/>
  <c r="A481"/>
  <c r="L480"/>
  <c r="H480"/>
  <c r="A480"/>
  <c r="L479"/>
  <c r="H479"/>
  <c r="A479"/>
  <c r="L478"/>
  <c r="A478"/>
  <c r="L477"/>
  <c r="A477"/>
  <c r="L476"/>
  <c r="A476"/>
  <c r="L475"/>
  <c r="A475"/>
  <c r="L474"/>
  <c r="A474"/>
  <c r="L473"/>
  <c r="A473"/>
  <c r="L472"/>
  <c r="A472"/>
  <c r="L471"/>
  <c r="J471"/>
  <c r="A471"/>
  <c r="L470"/>
  <c r="H470"/>
  <c r="A470"/>
  <c r="L467"/>
  <c r="G467"/>
  <c r="F467"/>
  <c r="E467"/>
  <c r="D467"/>
  <c r="C467"/>
  <c r="B467"/>
  <c r="H467" s="1"/>
  <c r="A467"/>
  <c r="L466"/>
  <c r="H466"/>
  <c r="A466"/>
  <c r="L465"/>
  <c r="H465"/>
  <c r="A465"/>
  <c r="L464"/>
  <c r="H464"/>
  <c r="A464"/>
  <c r="L463"/>
  <c r="H463"/>
  <c r="A463"/>
  <c r="L462"/>
  <c r="H462"/>
  <c r="A462"/>
  <c r="L461"/>
  <c r="H461"/>
  <c r="A461"/>
  <c r="L460"/>
  <c r="A460"/>
  <c r="L459"/>
  <c r="A459"/>
  <c r="L458"/>
  <c r="A458"/>
  <c r="L457"/>
  <c r="A457"/>
  <c r="L456"/>
  <c r="A456"/>
  <c r="L455"/>
  <c r="A455"/>
  <c r="L454"/>
  <c r="A454"/>
  <c r="L453"/>
  <c r="J453"/>
  <c r="A453"/>
  <c r="L452"/>
  <c r="H452"/>
  <c r="A452"/>
  <c r="A451"/>
  <c r="B451"/>
  <c r="L449"/>
  <c r="G449"/>
  <c r="F449"/>
  <c r="E449"/>
  <c r="D449"/>
  <c r="C449"/>
  <c r="B449"/>
  <c r="A449"/>
  <c r="L448"/>
  <c r="H448"/>
  <c r="A448"/>
  <c r="L447"/>
  <c r="H447"/>
  <c r="A447"/>
  <c r="L446"/>
  <c r="H446"/>
  <c r="A446"/>
  <c r="L445"/>
  <c r="H445"/>
  <c r="A445"/>
  <c r="L444"/>
  <c r="H444"/>
  <c r="A444"/>
  <c r="L443"/>
  <c r="H443"/>
  <c r="A443"/>
  <c r="L442"/>
  <c r="A442"/>
  <c r="L441"/>
  <c r="A441"/>
  <c r="L440"/>
  <c r="A440"/>
  <c r="L439"/>
  <c r="A439"/>
  <c r="L438"/>
  <c r="A438"/>
  <c r="L437"/>
  <c r="A437"/>
  <c r="L436"/>
  <c r="A436"/>
  <c r="L435"/>
  <c r="J435"/>
  <c r="A435"/>
  <c r="L434"/>
  <c r="H434"/>
  <c r="A434"/>
  <c r="L431"/>
  <c r="G431"/>
  <c r="F431"/>
  <c r="E431"/>
  <c r="D431"/>
  <c r="C431"/>
  <c r="B431"/>
  <c r="H431" s="1"/>
  <c r="A431"/>
  <c r="L430"/>
  <c r="H430"/>
  <c r="A430"/>
  <c r="L429"/>
  <c r="H429"/>
  <c r="A429"/>
  <c r="L428"/>
  <c r="H428"/>
  <c r="A428"/>
  <c r="L427"/>
  <c r="H427"/>
  <c r="A427"/>
  <c r="L426"/>
  <c r="H426"/>
  <c r="A426"/>
  <c r="L425"/>
  <c r="H425"/>
  <c r="A425"/>
  <c r="L424"/>
  <c r="A424"/>
  <c r="L423"/>
  <c r="A423"/>
  <c r="L422"/>
  <c r="A422"/>
  <c r="L421"/>
  <c r="A421"/>
  <c r="L420"/>
  <c r="A420"/>
  <c r="L419"/>
  <c r="A419"/>
  <c r="L418"/>
  <c r="A418"/>
  <c r="L417"/>
  <c r="J417"/>
  <c r="A417"/>
  <c r="L416"/>
  <c r="H416"/>
  <c r="A416"/>
  <c r="L413"/>
  <c r="G413"/>
  <c r="F413"/>
  <c r="E413"/>
  <c r="D413"/>
  <c r="C413"/>
  <c r="B413"/>
  <c r="H413" s="1"/>
  <c r="A413"/>
  <c r="L412"/>
  <c r="H412"/>
  <c r="A412"/>
  <c r="L411"/>
  <c r="H411"/>
  <c r="A411"/>
  <c r="L410"/>
  <c r="H410"/>
  <c r="A410"/>
  <c r="L409"/>
  <c r="H409"/>
  <c r="A409"/>
  <c r="L408"/>
  <c r="H408"/>
  <c r="A408"/>
  <c r="L407"/>
  <c r="H407"/>
  <c r="A407"/>
  <c r="L406"/>
  <c r="A406"/>
  <c r="L405"/>
  <c r="A405"/>
  <c r="L404"/>
  <c r="A404"/>
  <c r="L403"/>
  <c r="A403"/>
  <c r="L402"/>
  <c r="A402"/>
  <c r="L401"/>
  <c r="A401"/>
  <c r="L400"/>
  <c r="A400"/>
  <c r="L399"/>
  <c r="J399"/>
  <c r="A399"/>
  <c r="L398"/>
  <c r="H398"/>
  <c r="A398"/>
  <c r="L395"/>
  <c r="G395"/>
  <c r="F395"/>
  <c r="E395"/>
  <c r="D395"/>
  <c r="C395"/>
  <c r="B395"/>
  <c r="A395"/>
  <c r="L394"/>
  <c r="H394"/>
  <c r="A394"/>
  <c r="L393"/>
  <c r="H393"/>
  <c r="A393"/>
  <c r="L392"/>
  <c r="H392"/>
  <c r="A392"/>
  <c r="L391"/>
  <c r="H391"/>
  <c r="A391"/>
  <c r="L390"/>
  <c r="H390"/>
  <c r="A390"/>
  <c r="L389"/>
  <c r="H389"/>
  <c r="A389"/>
  <c r="L388"/>
  <c r="A388"/>
  <c r="L387"/>
  <c r="A387"/>
  <c r="L386"/>
  <c r="A386"/>
  <c r="L385"/>
  <c r="A385"/>
  <c r="L384"/>
  <c r="A384"/>
  <c r="L383"/>
  <c r="A383"/>
  <c r="L382"/>
  <c r="A382"/>
  <c r="L381"/>
  <c r="J381"/>
  <c r="A381"/>
  <c r="L380"/>
  <c r="H380"/>
  <c r="A380"/>
  <c r="L377"/>
  <c r="G377"/>
  <c r="F377"/>
  <c r="E377"/>
  <c r="D377"/>
  <c r="C377"/>
  <c r="B377"/>
  <c r="H377" s="1"/>
  <c r="A377"/>
  <c r="L376"/>
  <c r="H376"/>
  <c r="A376"/>
  <c r="L375"/>
  <c r="H375"/>
  <c r="A375"/>
  <c r="L374"/>
  <c r="H374"/>
  <c r="A374"/>
  <c r="L373"/>
  <c r="H373"/>
  <c r="A373"/>
  <c r="L372"/>
  <c r="H372"/>
  <c r="A372"/>
  <c r="L371"/>
  <c r="H371"/>
  <c r="A371"/>
  <c r="L370"/>
  <c r="A370"/>
  <c r="L369"/>
  <c r="A369"/>
  <c r="L368"/>
  <c r="A368"/>
  <c r="L367"/>
  <c r="A367"/>
  <c r="L366"/>
  <c r="A366"/>
  <c r="L365"/>
  <c r="A365"/>
  <c r="L364"/>
  <c r="A364"/>
  <c r="L363"/>
  <c r="J363"/>
  <c r="A363"/>
  <c r="L362"/>
  <c r="H362"/>
  <c r="A362"/>
  <c r="L359"/>
  <c r="G359"/>
  <c r="F359"/>
  <c r="E359"/>
  <c r="D359"/>
  <c r="C359"/>
  <c r="B359"/>
  <c r="H359" s="1"/>
  <c r="A359"/>
  <c r="L358"/>
  <c r="H358"/>
  <c r="A358"/>
  <c r="L357"/>
  <c r="H357"/>
  <c r="A357"/>
  <c r="L356"/>
  <c r="H356"/>
  <c r="A356"/>
  <c r="L355"/>
  <c r="H355"/>
  <c r="A355"/>
  <c r="L354"/>
  <c r="H354"/>
  <c r="A354"/>
  <c r="L353"/>
  <c r="H353"/>
  <c r="A353"/>
  <c r="L352"/>
  <c r="A352"/>
  <c r="L351"/>
  <c r="A351"/>
  <c r="L350"/>
  <c r="A350"/>
  <c r="L349"/>
  <c r="A349"/>
  <c r="L348"/>
  <c r="A348"/>
  <c r="L347"/>
  <c r="A347"/>
  <c r="L346"/>
  <c r="A346"/>
  <c r="L345"/>
  <c r="J345"/>
  <c r="A345"/>
  <c r="L344"/>
  <c r="H344"/>
  <c r="A344"/>
  <c r="L341"/>
  <c r="G341"/>
  <c r="F341"/>
  <c r="E341"/>
  <c r="D341"/>
  <c r="C341"/>
  <c r="B341"/>
  <c r="A341"/>
  <c r="L340"/>
  <c r="H340"/>
  <c r="A340"/>
  <c r="L339"/>
  <c r="H339"/>
  <c r="A339"/>
  <c r="L338"/>
  <c r="H338"/>
  <c r="A338"/>
  <c r="L337"/>
  <c r="H337"/>
  <c r="A337"/>
  <c r="L336"/>
  <c r="H336"/>
  <c r="A336"/>
  <c r="L335"/>
  <c r="H335"/>
  <c r="A335"/>
  <c r="L334"/>
  <c r="A334"/>
  <c r="L333"/>
  <c r="A333"/>
  <c r="L332"/>
  <c r="A332"/>
  <c r="L331"/>
  <c r="A331"/>
  <c r="L330"/>
  <c r="A330"/>
  <c r="L329"/>
  <c r="A329"/>
  <c r="L328"/>
  <c r="A328"/>
  <c r="L327"/>
  <c r="J327"/>
  <c r="A327"/>
  <c r="L326"/>
  <c r="H326"/>
  <c r="A326"/>
  <c r="L323"/>
  <c r="G323"/>
  <c r="F323"/>
  <c r="E323"/>
  <c r="D323"/>
  <c r="C323"/>
  <c r="B323"/>
  <c r="A323"/>
  <c r="L322"/>
  <c r="H322"/>
  <c r="A322"/>
  <c r="L321"/>
  <c r="H321"/>
  <c r="A321"/>
  <c r="L320"/>
  <c r="H320"/>
  <c r="A320"/>
  <c r="L319"/>
  <c r="H319"/>
  <c r="A319"/>
  <c r="L318"/>
  <c r="H318"/>
  <c r="A318"/>
  <c r="L317"/>
  <c r="H317"/>
  <c r="A317"/>
  <c r="L316"/>
  <c r="A316"/>
  <c r="L315"/>
  <c r="A315"/>
  <c r="L314"/>
  <c r="A314"/>
  <c r="L313"/>
  <c r="A313"/>
  <c r="L312"/>
  <c r="A312"/>
  <c r="L311"/>
  <c r="A311"/>
  <c r="L310"/>
  <c r="A310"/>
  <c r="L309"/>
  <c r="J309"/>
  <c r="A309"/>
  <c r="L308"/>
  <c r="H308"/>
  <c r="A308"/>
  <c r="L305"/>
  <c r="G305"/>
  <c r="F305"/>
  <c r="E305"/>
  <c r="D305"/>
  <c r="C305"/>
  <c r="B305"/>
  <c r="H305" s="1"/>
  <c r="A305"/>
  <c r="L304"/>
  <c r="H304"/>
  <c r="A304"/>
  <c r="L303"/>
  <c r="H303"/>
  <c r="A303"/>
  <c r="L302"/>
  <c r="H302"/>
  <c r="A302"/>
  <c r="L301"/>
  <c r="H301"/>
  <c r="A301"/>
  <c r="L300"/>
  <c r="H300"/>
  <c r="A300"/>
  <c r="L299"/>
  <c r="H299"/>
  <c r="A299"/>
  <c r="L298"/>
  <c r="A298"/>
  <c r="L297"/>
  <c r="A297"/>
  <c r="L296"/>
  <c r="A296"/>
  <c r="L295"/>
  <c r="A295"/>
  <c r="L294"/>
  <c r="A294"/>
  <c r="L293"/>
  <c r="A293"/>
  <c r="L292"/>
  <c r="A292"/>
  <c r="L291"/>
  <c r="J291"/>
  <c r="A291"/>
  <c r="L290"/>
  <c r="H290"/>
  <c r="A290"/>
  <c r="L287"/>
  <c r="G287"/>
  <c r="F287"/>
  <c r="E287"/>
  <c r="D287"/>
  <c r="C287"/>
  <c r="B287"/>
  <c r="H287" s="1"/>
  <c r="A287"/>
  <c r="L286"/>
  <c r="H286"/>
  <c r="A286"/>
  <c r="L285"/>
  <c r="H285"/>
  <c r="A285"/>
  <c r="L284"/>
  <c r="H284"/>
  <c r="A284"/>
  <c r="L283"/>
  <c r="H283"/>
  <c r="A283"/>
  <c r="L282"/>
  <c r="H282"/>
  <c r="A282"/>
  <c r="L281"/>
  <c r="H281"/>
  <c r="A281"/>
  <c r="L280"/>
  <c r="A280"/>
  <c r="L279"/>
  <c r="A279"/>
  <c r="L278"/>
  <c r="A278"/>
  <c r="L277"/>
  <c r="A277"/>
  <c r="L276"/>
  <c r="A276"/>
  <c r="L275"/>
  <c r="A275"/>
  <c r="L274"/>
  <c r="A274"/>
  <c r="L273"/>
  <c r="J273"/>
  <c r="A273"/>
  <c r="L272"/>
  <c r="H272"/>
  <c r="A272"/>
  <c r="L269"/>
  <c r="G269"/>
  <c r="F269"/>
  <c r="E269"/>
  <c r="D269"/>
  <c r="C269"/>
  <c r="B269"/>
  <c r="H269" s="1"/>
  <c r="A269"/>
  <c r="L268"/>
  <c r="H268"/>
  <c r="A268"/>
  <c r="L267"/>
  <c r="H267"/>
  <c r="A267"/>
  <c r="L266"/>
  <c r="H266"/>
  <c r="A266"/>
  <c r="L265"/>
  <c r="H265"/>
  <c r="A265"/>
  <c r="L264"/>
  <c r="H264"/>
  <c r="A264"/>
  <c r="L263"/>
  <c r="H263"/>
  <c r="A263"/>
  <c r="L262"/>
  <c r="A262"/>
  <c r="L261"/>
  <c r="A261"/>
  <c r="L260"/>
  <c r="A260"/>
  <c r="L259"/>
  <c r="A259"/>
  <c r="L258"/>
  <c r="A258"/>
  <c r="L257"/>
  <c r="A257"/>
  <c r="L256"/>
  <c r="A256"/>
  <c r="L255"/>
  <c r="J255"/>
  <c r="A255"/>
  <c r="L254"/>
  <c r="H254"/>
  <c r="A254"/>
  <c r="L251"/>
  <c r="G251"/>
  <c r="F251"/>
  <c r="E251"/>
  <c r="D251"/>
  <c r="C251"/>
  <c r="B251"/>
  <c r="A251"/>
  <c r="L250"/>
  <c r="H250"/>
  <c r="A250"/>
  <c r="L249"/>
  <c r="H249"/>
  <c r="A249"/>
  <c r="L248"/>
  <c r="H248"/>
  <c r="A248"/>
  <c r="L247"/>
  <c r="H247"/>
  <c r="A247"/>
  <c r="L246"/>
  <c r="H246"/>
  <c r="A246"/>
  <c r="L245"/>
  <c r="H245"/>
  <c r="A245"/>
  <c r="L244"/>
  <c r="A244"/>
  <c r="L243"/>
  <c r="A243"/>
  <c r="L242"/>
  <c r="A242"/>
  <c r="L241"/>
  <c r="A241"/>
  <c r="L240"/>
  <c r="A240"/>
  <c r="L239"/>
  <c r="A239"/>
  <c r="L238"/>
  <c r="A238"/>
  <c r="L237"/>
  <c r="J237"/>
  <c r="A237"/>
  <c r="L236"/>
  <c r="H236"/>
  <c r="A236"/>
  <c r="L233"/>
  <c r="G233"/>
  <c r="F233"/>
  <c r="E233"/>
  <c r="D233"/>
  <c r="C233"/>
  <c r="B233"/>
  <c r="H233" s="1"/>
  <c r="A233"/>
  <c r="L232"/>
  <c r="H232"/>
  <c r="A232"/>
  <c r="L231"/>
  <c r="H231"/>
  <c r="A231"/>
  <c r="L230"/>
  <c r="H230"/>
  <c r="A230"/>
  <c r="L229"/>
  <c r="H229"/>
  <c r="A229"/>
  <c r="L228"/>
  <c r="H228"/>
  <c r="A228"/>
  <c r="L227"/>
  <c r="H227"/>
  <c r="A227"/>
  <c r="L226"/>
  <c r="A226"/>
  <c r="L225"/>
  <c r="A225"/>
  <c r="L224"/>
  <c r="A224"/>
  <c r="L223"/>
  <c r="A223"/>
  <c r="L222"/>
  <c r="A222"/>
  <c r="L221"/>
  <c r="A221"/>
  <c r="L220"/>
  <c r="A220"/>
  <c r="L219"/>
  <c r="J219"/>
  <c r="A219"/>
  <c r="L218"/>
  <c r="H218"/>
  <c r="A218"/>
  <c r="L215"/>
  <c r="G215"/>
  <c r="F215"/>
  <c r="E215"/>
  <c r="D215"/>
  <c r="C215"/>
  <c r="B215"/>
  <c r="H215" s="1"/>
  <c r="A215"/>
  <c r="L214"/>
  <c r="H214"/>
  <c r="A214"/>
  <c r="L213"/>
  <c r="H213"/>
  <c r="A213"/>
  <c r="L212"/>
  <c r="H212"/>
  <c r="A212"/>
  <c r="L211"/>
  <c r="H211"/>
  <c r="A211"/>
  <c r="L210"/>
  <c r="H210"/>
  <c r="A210"/>
  <c r="L209"/>
  <c r="H209"/>
  <c r="A209"/>
  <c r="L208"/>
  <c r="A208"/>
  <c r="L207"/>
  <c r="A207"/>
  <c r="L206"/>
  <c r="A206"/>
  <c r="L205"/>
  <c r="A205"/>
  <c r="L204"/>
  <c r="A204"/>
  <c r="L203"/>
  <c r="A203"/>
  <c r="L202"/>
  <c r="A202"/>
  <c r="L201"/>
  <c r="J201"/>
  <c r="A201"/>
  <c r="L200"/>
  <c r="H200"/>
  <c r="A200"/>
  <c r="L197"/>
  <c r="G197"/>
  <c r="F197"/>
  <c r="E197"/>
  <c r="D197"/>
  <c r="C197"/>
  <c r="B197"/>
  <c r="H197" s="1"/>
  <c r="A197"/>
  <c r="L196"/>
  <c r="H196"/>
  <c r="A196"/>
  <c r="L195"/>
  <c r="H195"/>
  <c r="A195"/>
  <c r="L194"/>
  <c r="H194"/>
  <c r="A194"/>
  <c r="L193"/>
  <c r="H193"/>
  <c r="A193"/>
  <c r="L192"/>
  <c r="H192"/>
  <c r="A192"/>
  <c r="L191"/>
  <c r="H191"/>
  <c r="A191"/>
  <c r="L190"/>
  <c r="A190"/>
  <c r="L189"/>
  <c r="A189"/>
  <c r="L188"/>
  <c r="A188"/>
  <c r="L187"/>
  <c r="A187"/>
  <c r="L186"/>
  <c r="A186"/>
  <c r="L185"/>
  <c r="A185"/>
  <c r="L184"/>
  <c r="A184"/>
  <c r="L183"/>
  <c r="J183"/>
  <c r="A183"/>
  <c r="L182"/>
  <c r="H182"/>
  <c r="A182"/>
  <c r="L179"/>
  <c r="G179"/>
  <c r="F179"/>
  <c r="E179"/>
  <c r="D179"/>
  <c r="C179"/>
  <c r="B179"/>
  <c r="H179" s="1"/>
  <c r="A179"/>
  <c r="L178"/>
  <c r="H178"/>
  <c r="A178"/>
  <c r="L177"/>
  <c r="H177"/>
  <c r="A177"/>
  <c r="L176"/>
  <c r="H176"/>
  <c r="A176"/>
  <c r="L175"/>
  <c r="H175"/>
  <c r="A175"/>
  <c r="L174"/>
  <c r="H174"/>
  <c r="A174"/>
  <c r="L173"/>
  <c r="H173"/>
  <c r="A173"/>
  <c r="L172"/>
  <c r="A172"/>
  <c r="L171"/>
  <c r="A171"/>
  <c r="L170"/>
  <c r="A170"/>
  <c r="L169"/>
  <c r="A169"/>
  <c r="L168"/>
  <c r="A168"/>
  <c r="L167"/>
  <c r="A167"/>
  <c r="L166"/>
  <c r="A166"/>
  <c r="L165"/>
  <c r="J165"/>
  <c r="A165"/>
  <c r="L164"/>
  <c r="H164"/>
  <c r="A164"/>
  <c r="L161"/>
  <c r="G161"/>
  <c r="F161"/>
  <c r="E161"/>
  <c r="D161"/>
  <c r="C161"/>
  <c r="B161"/>
  <c r="A161"/>
  <c r="L160"/>
  <c r="H160"/>
  <c r="A160"/>
  <c r="L159"/>
  <c r="H159"/>
  <c r="A159"/>
  <c r="L158"/>
  <c r="H158"/>
  <c r="A158"/>
  <c r="L157"/>
  <c r="H157"/>
  <c r="A157"/>
  <c r="L156"/>
  <c r="H156"/>
  <c r="A156"/>
  <c r="L155"/>
  <c r="H155"/>
  <c r="A155"/>
  <c r="L154"/>
  <c r="A154"/>
  <c r="L153"/>
  <c r="A153"/>
  <c r="L152"/>
  <c r="A152"/>
  <c r="L151"/>
  <c r="A151"/>
  <c r="L150"/>
  <c r="A150"/>
  <c r="L149"/>
  <c r="A149"/>
  <c r="L148"/>
  <c r="A148"/>
  <c r="L147"/>
  <c r="J147"/>
  <c r="A147"/>
  <c r="L146"/>
  <c r="H146"/>
  <c r="A146"/>
  <c r="L143"/>
  <c r="G143"/>
  <c r="F143"/>
  <c r="E143"/>
  <c r="D143"/>
  <c r="C143"/>
  <c r="B143"/>
  <c r="H143" s="1"/>
  <c r="A143"/>
  <c r="L142"/>
  <c r="H142"/>
  <c r="A142"/>
  <c r="L141"/>
  <c r="H141"/>
  <c r="A141"/>
  <c r="L140"/>
  <c r="H140"/>
  <c r="A140"/>
  <c r="L139"/>
  <c r="H139"/>
  <c r="A139"/>
  <c r="L138"/>
  <c r="H138"/>
  <c r="A138"/>
  <c r="L137"/>
  <c r="H137"/>
  <c r="A137"/>
  <c r="L136"/>
  <c r="A136"/>
  <c r="L135"/>
  <c r="A135"/>
  <c r="L134"/>
  <c r="A134"/>
  <c r="L133"/>
  <c r="A133"/>
  <c r="L132"/>
  <c r="A132"/>
  <c r="L131"/>
  <c r="A131"/>
  <c r="L130"/>
  <c r="A130"/>
  <c r="L129"/>
  <c r="J129"/>
  <c r="A129"/>
  <c r="L128"/>
  <c r="H128"/>
  <c r="A128"/>
  <c r="L125"/>
  <c r="G125"/>
  <c r="F125"/>
  <c r="E125"/>
  <c r="D125"/>
  <c r="C125"/>
  <c r="B125"/>
  <c r="H125" s="1"/>
  <c r="A125"/>
  <c r="L124"/>
  <c r="H124"/>
  <c r="A124"/>
  <c r="L123"/>
  <c r="H123"/>
  <c r="A123"/>
  <c r="L122"/>
  <c r="H122"/>
  <c r="A122"/>
  <c r="L121"/>
  <c r="H121"/>
  <c r="A121"/>
  <c r="L120"/>
  <c r="H120"/>
  <c r="A120"/>
  <c r="L119"/>
  <c r="H119"/>
  <c r="A119"/>
  <c r="L118"/>
  <c r="A118"/>
  <c r="L117"/>
  <c r="A117"/>
  <c r="L116"/>
  <c r="A116"/>
  <c r="L115"/>
  <c r="A115"/>
  <c r="L114"/>
  <c r="A114"/>
  <c r="L113"/>
  <c r="A113"/>
  <c r="L112"/>
  <c r="A112"/>
  <c r="L111"/>
  <c r="J111"/>
  <c r="A111"/>
  <c r="L110"/>
  <c r="H110"/>
  <c r="A110"/>
  <c r="L107"/>
  <c r="G107"/>
  <c r="F107"/>
  <c r="E107"/>
  <c r="D107"/>
  <c r="C107"/>
  <c r="B107"/>
  <c r="H107" s="1"/>
  <c r="A107"/>
  <c r="L106"/>
  <c r="H106"/>
  <c r="A106"/>
  <c r="L105"/>
  <c r="H105"/>
  <c r="A105"/>
  <c r="L104"/>
  <c r="H104"/>
  <c r="A104"/>
  <c r="L103"/>
  <c r="H103"/>
  <c r="A103"/>
  <c r="L102"/>
  <c r="H102"/>
  <c r="A102"/>
  <c r="L101"/>
  <c r="H101"/>
  <c r="A101"/>
  <c r="L100"/>
  <c r="A100"/>
  <c r="L99"/>
  <c r="A99"/>
  <c r="L98"/>
  <c r="A98"/>
  <c r="L97"/>
  <c r="A97"/>
  <c r="L96"/>
  <c r="A96"/>
  <c r="L95"/>
  <c r="A95"/>
  <c r="L94"/>
  <c r="A94"/>
  <c r="L93"/>
  <c r="J93"/>
  <c r="A93"/>
  <c r="L92"/>
  <c r="H92"/>
  <c r="A92"/>
  <c r="L89"/>
  <c r="G89"/>
  <c r="F89"/>
  <c r="E89"/>
  <c r="D89"/>
  <c r="C89"/>
  <c r="B89"/>
  <c r="A89"/>
  <c r="L88"/>
  <c r="H88"/>
  <c r="A88"/>
  <c r="L87"/>
  <c r="H87"/>
  <c r="A87"/>
  <c r="L86"/>
  <c r="H86"/>
  <c r="A86"/>
  <c r="L85"/>
  <c r="H85"/>
  <c r="A85"/>
  <c r="L84"/>
  <c r="H84"/>
  <c r="A84"/>
  <c r="L83"/>
  <c r="H83"/>
  <c r="A83"/>
  <c r="L82"/>
  <c r="A82"/>
  <c r="L81"/>
  <c r="A81"/>
  <c r="L80"/>
  <c r="A80"/>
  <c r="L79"/>
  <c r="A79"/>
  <c r="L78"/>
  <c r="A78"/>
  <c r="L77"/>
  <c r="A77"/>
  <c r="L76"/>
  <c r="A76"/>
  <c r="L75"/>
  <c r="J75"/>
  <c r="A75"/>
  <c r="L74"/>
  <c r="H74"/>
  <c r="A74"/>
  <c r="L71"/>
  <c r="G71"/>
  <c r="F71"/>
  <c r="E71"/>
  <c r="D71"/>
  <c r="C71"/>
  <c r="B71"/>
  <c r="H71" s="1"/>
  <c r="A71"/>
  <c r="L70"/>
  <c r="H70"/>
  <c r="A70"/>
  <c r="L69"/>
  <c r="H69"/>
  <c r="A69"/>
  <c r="L68"/>
  <c r="H68"/>
  <c r="A68"/>
  <c r="L67"/>
  <c r="H67"/>
  <c r="A67"/>
  <c r="L66"/>
  <c r="H66"/>
  <c r="A66"/>
  <c r="L65"/>
  <c r="H65"/>
  <c r="A65"/>
  <c r="L64"/>
  <c r="A64"/>
  <c r="L63"/>
  <c r="A63"/>
  <c r="L62"/>
  <c r="A62"/>
  <c r="L61"/>
  <c r="A61"/>
  <c r="L60"/>
  <c r="A60"/>
  <c r="L59"/>
  <c r="A59"/>
  <c r="L58"/>
  <c r="A58"/>
  <c r="L57"/>
  <c r="J57"/>
  <c r="A57"/>
  <c r="L56"/>
  <c r="H56"/>
  <c r="A56"/>
  <c r="L53"/>
  <c r="G53"/>
  <c r="F53"/>
  <c r="E53"/>
  <c r="D53"/>
  <c r="C53"/>
  <c r="B53"/>
  <c r="H53" s="1"/>
  <c r="A53"/>
  <c r="L52"/>
  <c r="H52"/>
  <c r="A52"/>
  <c r="L51"/>
  <c r="H51"/>
  <c r="A51"/>
  <c r="L50"/>
  <c r="H50"/>
  <c r="A50"/>
  <c r="L49"/>
  <c r="H49"/>
  <c r="A49"/>
  <c r="L48"/>
  <c r="H48"/>
  <c r="A48"/>
  <c r="L47"/>
  <c r="H47"/>
  <c r="A47"/>
  <c r="L46"/>
  <c r="A46"/>
  <c r="L45"/>
  <c r="A45"/>
  <c r="L44"/>
  <c r="A44"/>
  <c r="L43"/>
  <c r="A43"/>
  <c r="L42"/>
  <c r="A42"/>
  <c r="L41"/>
  <c r="A41"/>
  <c r="L40"/>
  <c r="A40"/>
  <c r="L39"/>
  <c r="J39"/>
  <c r="A39"/>
  <c r="L38"/>
  <c r="H38"/>
  <c r="A38"/>
  <c r="L35"/>
  <c r="G35"/>
  <c r="F35"/>
  <c r="E35"/>
  <c r="D35"/>
  <c r="C35"/>
  <c r="B35"/>
  <c r="A35"/>
  <c r="L34"/>
  <c r="H34"/>
  <c r="A34"/>
  <c r="L33"/>
  <c r="H33"/>
  <c r="A33"/>
  <c r="L32"/>
  <c r="H32"/>
  <c r="A32"/>
  <c r="L31"/>
  <c r="H31"/>
  <c r="A31"/>
  <c r="L30"/>
  <c r="H30"/>
  <c r="A30"/>
  <c r="L29"/>
  <c r="H29"/>
  <c r="A29"/>
  <c r="L28"/>
  <c r="A28"/>
  <c r="L27"/>
  <c r="A27"/>
  <c r="L26"/>
  <c r="A26"/>
  <c r="L25"/>
  <c r="A25"/>
  <c r="L24"/>
  <c r="A24"/>
  <c r="L23"/>
  <c r="A23"/>
  <c r="L22"/>
  <c r="A22"/>
  <c r="L21"/>
  <c r="J21"/>
  <c r="A21"/>
  <c r="L20"/>
  <c r="H20"/>
  <c r="A20"/>
  <c r="H20" i="1"/>
  <c r="A35"/>
  <c r="A34"/>
  <c r="A33"/>
  <c r="A32"/>
  <c r="A31"/>
  <c r="A30"/>
  <c r="A29"/>
  <c r="A28"/>
  <c r="A27"/>
  <c r="A26"/>
  <c r="A25"/>
  <c r="A24"/>
  <c r="A23"/>
  <c r="A22"/>
  <c r="A21"/>
  <c r="A20"/>
  <c r="H20" i="2"/>
  <c r="A35"/>
  <c r="A34"/>
  <c r="A33"/>
  <c r="A32"/>
  <c r="A31"/>
  <c r="A30"/>
  <c r="A29"/>
  <c r="A28"/>
  <c r="A27"/>
  <c r="A26"/>
  <c r="A25"/>
  <c r="A24"/>
  <c r="A23"/>
  <c r="A22"/>
  <c r="A21"/>
  <c r="A20"/>
  <c r="L35"/>
  <c r="G35"/>
  <c r="F35"/>
  <c r="E35"/>
  <c r="D35"/>
  <c r="C35"/>
  <c r="B35"/>
  <c r="H35" s="1"/>
  <c r="L34"/>
  <c r="H34"/>
  <c r="L33"/>
  <c r="H33"/>
  <c r="L32"/>
  <c r="H32"/>
  <c r="L31"/>
  <c r="H31"/>
  <c r="L30"/>
  <c r="H30"/>
  <c r="L29"/>
  <c r="H29"/>
  <c r="L28"/>
  <c r="L27"/>
  <c r="L26"/>
  <c r="L25"/>
  <c r="L24"/>
  <c r="L23"/>
  <c r="L22"/>
  <c r="L21"/>
  <c r="J21"/>
  <c r="L20"/>
  <c r="J21" i="1"/>
  <c r="L26"/>
  <c r="L25"/>
  <c r="L24"/>
  <c r="L23"/>
  <c r="L22"/>
  <c r="L21"/>
  <c r="C35"/>
  <c r="D35"/>
  <c r="E35"/>
  <c r="F35"/>
  <c r="G35"/>
  <c r="B35"/>
  <c r="G3" i="4"/>
  <c r="G4" s="1"/>
  <c r="G5" s="1"/>
  <c r="G6" s="1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H35" i="1"/>
  <c r="H34"/>
  <c r="H33"/>
  <c r="H32"/>
  <c r="H31"/>
  <c r="H30"/>
  <c r="H29"/>
  <c r="D1055" i="5"/>
  <c r="C1055"/>
  <c r="B1055"/>
  <c r="D1054"/>
  <c r="C1054"/>
  <c r="B1054"/>
  <c r="D1053"/>
  <c r="C1053"/>
  <c r="B1053"/>
  <c r="D1052"/>
  <c r="C1052"/>
  <c r="B1052"/>
  <c r="D1051"/>
  <c r="C1051"/>
  <c r="B1051"/>
  <c r="D1050"/>
  <c r="C1050"/>
  <c r="B1050"/>
  <c r="D1049"/>
  <c r="C1049"/>
  <c r="B1049"/>
  <c r="D1048"/>
  <c r="C1048"/>
  <c r="B1048"/>
  <c r="D1047"/>
  <c r="C1047"/>
  <c r="B1047"/>
  <c r="D1046"/>
  <c r="C1046"/>
  <c r="B1046"/>
  <c r="L1045"/>
  <c r="L1044"/>
  <c r="L1043"/>
  <c r="L1042"/>
  <c r="L1041"/>
  <c r="L1040"/>
  <c r="L1039"/>
  <c r="L1038"/>
  <c r="J1035"/>
  <c r="D1029"/>
  <c r="C1029"/>
  <c r="B1029"/>
  <c r="D1028"/>
  <c r="C1028"/>
  <c r="B1028"/>
  <c r="D1027"/>
  <c r="C1027"/>
  <c r="B1027"/>
  <c r="D1026"/>
  <c r="C1026"/>
  <c r="B1026"/>
  <c r="D1025"/>
  <c r="C1025"/>
  <c r="B1025"/>
  <c r="D1024"/>
  <c r="C1024"/>
  <c r="B1024"/>
  <c r="D1023"/>
  <c r="C1023"/>
  <c r="B1023"/>
  <c r="D1022"/>
  <c r="C1022"/>
  <c r="B1022"/>
  <c r="D1021"/>
  <c r="C1021"/>
  <c r="B1021"/>
  <c r="D1020"/>
  <c r="C1020"/>
  <c r="B1020"/>
  <c r="L1019"/>
  <c r="L1018"/>
  <c r="L1017"/>
  <c r="L1016"/>
  <c r="L1015"/>
  <c r="L1014"/>
  <c r="L1013"/>
  <c r="L1012"/>
  <c r="J1009"/>
  <c r="D1003"/>
  <c r="C1003"/>
  <c r="B1003"/>
  <c r="D1002"/>
  <c r="C1002"/>
  <c r="B1002"/>
  <c r="D1001"/>
  <c r="C1001"/>
  <c r="B1001"/>
  <c r="D1000"/>
  <c r="C1000"/>
  <c r="B1000"/>
  <c r="D999"/>
  <c r="C999"/>
  <c r="B999"/>
  <c r="D998"/>
  <c r="C998"/>
  <c r="B998"/>
  <c r="D997"/>
  <c r="C997"/>
  <c r="B997"/>
  <c r="D996"/>
  <c r="C996"/>
  <c r="B996"/>
  <c r="D995"/>
  <c r="C995"/>
  <c r="B995"/>
  <c r="D994"/>
  <c r="C994"/>
  <c r="B994"/>
  <c r="L993"/>
  <c r="L992"/>
  <c r="L991"/>
  <c r="L990"/>
  <c r="L989"/>
  <c r="L988"/>
  <c r="L987"/>
  <c r="L986"/>
  <c r="J983"/>
  <c r="D977"/>
  <c r="C977"/>
  <c r="B977"/>
  <c r="D976"/>
  <c r="C976"/>
  <c r="B976"/>
  <c r="D975"/>
  <c r="C975"/>
  <c r="B975"/>
  <c r="D974"/>
  <c r="C974"/>
  <c r="B974"/>
  <c r="D973"/>
  <c r="C973"/>
  <c r="B973"/>
  <c r="D972"/>
  <c r="C972"/>
  <c r="B972"/>
  <c r="D971"/>
  <c r="C971"/>
  <c r="B971"/>
  <c r="D970"/>
  <c r="C970"/>
  <c r="B970"/>
  <c r="D969"/>
  <c r="C969"/>
  <c r="B969"/>
  <c r="D968"/>
  <c r="C968"/>
  <c r="B968"/>
  <c r="L967"/>
  <c r="L966"/>
  <c r="L965"/>
  <c r="L964"/>
  <c r="L963"/>
  <c r="L962"/>
  <c r="L961"/>
  <c r="L960"/>
  <c r="J957"/>
  <c r="D951"/>
  <c r="C951"/>
  <c r="B951"/>
  <c r="D950"/>
  <c r="C950"/>
  <c r="B950"/>
  <c r="D949"/>
  <c r="C949"/>
  <c r="B949"/>
  <c r="D948"/>
  <c r="C948"/>
  <c r="B948"/>
  <c r="D947"/>
  <c r="C947"/>
  <c r="B947"/>
  <c r="D946"/>
  <c r="C946"/>
  <c r="B946"/>
  <c r="D945"/>
  <c r="C945"/>
  <c r="B945"/>
  <c r="D944"/>
  <c r="C944"/>
  <c r="B944"/>
  <c r="D943"/>
  <c r="C943"/>
  <c r="B943"/>
  <c r="D942"/>
  <c r="C942"/>
  <c r="B942"/>
  <c r="L941"/>
  <c r="L940"/>
  <c r="L939"/>
  <c r="L938"/>
  <c r="L937"/>
  <c r="L936"/>
  <c r="L935"/>
  <c r="L934"/>
  <c r="J931"/>
  <c r="D925"/>
  <c r="C925"/>
  <c r="B925"/>
  <c r="D924"/>
  <c r="C924"/>
  <c r="B924"/>
  <c r="D923"/>
  <c r="C923"/>
  <c r="B923"/>
  <c r="D922"/>
  <c r="C922"/>
  <c r="B922"/>
  <c r="D921"/>
  <c r="C921"/>
  <c r="B921"/>
  <c r="D920"/>
  <c r="C920"/>
  <c r="B920"/>
  <c r="D919"/>
  <c r="C919"/>
  <c r="B919"/>
  <c r="D918"/>
  <c r="C918"/>
  <c r="B918"/>
  <c r="D917"/>
  <c r="C917"/>
  <c r="B917"/>
  <c r="D916"/>
  <c r="C916"/>
  <c r="B916"/>
  <c r="L915"/>
  <c r="L914"/>
  <c r="L913"/>
  <c r="L912"/>
  <c r="L911"/>
  <c r="L910"/>
  <c r="L909"/>
  <c r="L908"/>
  <c r="J905"/>
  <c r="D899"/>
  <c r="C899"/>
  <c r="B899"/>
  <c r="D898"/>
  <c r="C898"/>
  <c r="B898"/>
  <c r="D897"/>
  <c r="C897"/>
  <c r="B897"/>
  <c r="D896"/>
  <c r="C896"/>
  <c r="B896"/>
  <c r="D895"/>
  <c r="C895"/>
  <c r="B895"/>
  <c r="D894"/>
  <c r="C894"/>
  <c r="B894"/>
  <c r="D893"/>
  <c r="C893"/>
  <c r="B893"/>
  <c r="D892"/>
  <c r="C892"/>
  <c r="B892"/>
  <c r="D891"/>
  <c r="C891"/>
  <c r="B891"/>
  <c r="D890"/>
  <c r="C890"/>
  <c r="B890"/>
  <c r="L889"/>
  <c r="L888"/>
  <c r="L887"/>
  <c r="L886"/>
  <c r="L885"/>
  <c r="L884"/>
  <c r="L883"/>
  <c r="L882"/>
  <c r="J879"/>
  <c r="D873"/>
  <c r="C873"/>
  <c r="B873"/>
  <c r="D872"/>
  <c r="C872"/>
  <c r="B872"/>
  <c r="D871"/>
  <c r="C871"/>
  <c r="B871"/>
  <c r="D870"/>
  <c r="C870"/>
  <c r="B870"/>
  <c r="D869"/>
  <c r="C869"/>
  <c r="B869"/>
  <c r="D868"/>
  <c r="C868"/>
  <c r="B868"/>
  <c r="D867"/>
  <c r="C867"/>
  <c r="B867"/>
  <c r="D866"/>
  <c r="C866"/>
  <c r="B866"/>
  <c r="D865"/>
  <c r="C865"/>
  <c r="B865"/>
  <c r="D864"/>
  <c r="C864"/>
  <c r="B864"/>
  <c r="L863"/>
  <c r="L862"/>
  <c r="L861"/>
  <c r="L860"/>
  <c r="L859"/>
  <c r="L858"/>
  <c r="L857"/>
  <c r="L856"/>
  <c r="J853"/>
  <c r="D847"/>
  <c r="C847"/>
  <c r="B847"/>
  <c r="D846"/>
  <c r="C846"/>
  <c r="B846"/>
  <c r="D845"/>
  <c r="C845"/>
  <c r="B845"/>
  <c r="D844"/>
  <c r="C844"/>
  <c r="B844"/>
  <c r="D843"/>
  <c r="C843"/>
  <c r="B843"/>
  <c r="D842"/>
  <c r="C842"/>
  <c r="B842"/>
  <c r="D841"/>
  <c r="C841"/>
  <c r="B841"/>
  <c r="D840"/>
  <c r="C840"/>
  <c r="B840"/>
  <c r="D839"/>
  <c r="C839"/>
  <c r="B839"/>
  <c r="D838"/>
  <c r="C838"/>
  <c r="B838"/>
  <c r="L837"/>
  <c r="L836"/>
  <c r="L835"/>
  <c r="L834"/>
  <c r="L833"/>
  <c r="L832"/>
  <c r="L831"/>
  <c r="L830"/>
  <c r="J827"/>
  <c r="L848"/>
  <c r="L849"/>
  <c r="A851"/>
  <c r="B851"/>
  <c r="L851"/>
  <c r="D821"/>
  <c r="C821"/>
  <c r="B821"/>
  <c r="D820"/>
  <c r="C820"/>
  <c r="B820"/>
  <c r="D819"/>
  <c r="C819"/>
  <c r="B819"/>
  <c r="D818"/>
  <c r="C818"/>
  <c r="B818"/>
  <c r="D817"/>
  <c r="C817"/>
  <c r="B817"/>
  <c r="D816"/>
  <c r="C816"/>
  <c r="B816"/>
  <c r="D815"/>
  <c r="C815"/>
  <c r="B815"/>
  <c r="D814"/>
  <c r="C814"/>
  <c r="B814"/>
  <c r="D813"/>
  <c r="C813"/>
  <c r="B813"/>
  <c r="D812"/>
  <c r="C812"/>
  <c r="B812"/>
  <c r="L811"/>
  <c r="L810"/>
  <c r="L809"/>
  <c r="L808"/>
  <c r="L807"/>
  <c r="L806"/>
  <c r="L805"/>
  <c r="L804"/>
  <c r="J801"/>
  <c r="D795"/>
  <c r="C795"/>
  <c r="B795"/>
  <c r="D794"/>
  <c r="C794"/>
  <c r="B794"/>
  <c r="D793"/>
  <c r="C793"/>
  <c r="B793"/>
  <c r="D792"/>
  <c r="C792"/>
  <c r="B792"/>
  <c r="D791"/>
  <c r="C791"/>
  <c r="B791"/>
  <c r="D790"/>
  <c r="C790"/>
  <c r="B790"/>
  <c r="D789"/>
  <c r="C789"/>
  <c r="B789"/>
  <c r="D788"/>
  <c r="C788"/>
  <c r="B788"/>
  <c r="D787"/>
  <c r="C787"/>
  <c r="B787"/>
  <c r="D786"/>
  <c r="C786"/>
  <c r="B786"/>
  <c r="L785"/>
  <c r="L784"/>
  <c r="L783"/>
  <c r="L782"/>
  <c r="L781"/>
  <c r="L780"/>
  <c r="L779"/>
  <c r="L778"/>
  <c r="J775"/>
  <c r="D769"/>
  <c r="C769"/>
  <c r="B769"/>
  <c r="D768"/>
  <c r="C768"/>
  <c r="B768"/>
  <c r="D767"/>
  <c r="C767"/>
  <c r="B767"/>
  <c r="D766"/>
  <c r="C766"/>
  <c r="B766"/>
  <c r="D765"/>
  <c r="C765"/>
  <c r="B765"/>
  <c r="D764"/>
  <c r="C764"/>
  <c r="B764"/>
  <c r="D763"/>
  <c r="C763"/>
  <c r="B763"/>
  <c r="D762"/>
  <c r="C762"/>
  <c r="B762"/>
  <c r="D761"/>
  <c r="C761"/>
  <c r="B761"/>
  <c r="D760"/>
  <c r="C760"/>
  <c r="B760"/>
  <c r="L759"/>
  <c r="L758"/>
  <c r="L757"/>
  <c r="L756"/>
  <c r="L755"/>
  <c r="L754"/>
  <c r="L753"/>
  <c r="L752"/>
  <c r="J749"/>
  <c r="D743"/>
  <c r="C743"/>
  <c r="B743"/>
  <c r="D742"/>
  <c r="C742"/>
  <c r="B742"/>
  <c r="D741"/>
  <c r="C741"/>
  <c r="B741"/>
  <c r="D740"/>
  <c r="C740"/>
  <c r="B740"/>
  <c r="D739"/>
  <c r="C739"/>
  <c r="B739"/>
  <c r="D738"/>
  <c r="C738"/>
  <c r="B738"/>
  <c r="D737"/>
  <c r="C737"/>
  <c r="B737"/>
  <c r="D736"/>
  <c r="C736"/>
  <c r="B736"/>
  <c r="D735"/>
  <c r="C735"/>
  <c r="B735"/>
  <c r="D734"/>
  <c r="C734"/>
  <c r="B734"/>
  <c r="L733"/>
  <c r="L732"/>
  <c r="L731"/>
  <c r="L730"/>
  <c r="L729"/>
  <c r="L728"/>
  <c r="L727"/>
  <c r="L726"/>
  <c r="J723"/>
  <c r="D717"/>
  <c r="C717"/>
  <c r="B717"/>
  <c r="D716"/>
  <c r="C716"/>
  <c r="B716"/>
  <c r="D715"/>
  <c r="C715"/>
  <c r="B715"/>
  <c r="D714"/>
  <c r="C714"/>
  <c r="B714"/>
  <c r="D713"/>
  <c r="C713"/>
  <c r="B713"/>
  <c r="D712"/>
  <c r="C712"/>
  <c r="B712"/>
  <c r="D711"/>
  <c r="C711"/>
  <c r="B711"/>
  <c r="D710"/>
  <c r="C710"/>
  <c r="B710"/>
  <c r="D709"/>
  <c r="C709"/>
  <c r="B709"/>
  <c r="D708"/>
  <c r="C708"/>
  <c r="B708"/>
  <c r="L707"/>
  <c r="L706"/>
  <c r="L705"/>
  <c r="L704"/>
  <c r="L703"/>
  <c r="L702"/>
  <c r="L701"/>
  <c r="L700"/>
  <c r="J697"/>
  <c r="D691"/>
  <c r="C691"/>
  <c r="B691"/>
  <c r="D690"/>
  <c r="C690"/>
  <c r="B690"/>
  <c r="D689"/>
  <c r="C689"/>
  <c r="B689"/>
  <c r="D688"/>
  <c r="C688"/>
  <c r="B688"/>
  <c r="D687"/>
  <c r="C687"/>
  <c r="B687"/>
  <c r="D686"/>
  <c r="C686"/>
  <c r="B686"/>
  <c r="D685"/>
  <c r="C685"/>
  <c r="B685"/>
  <c r="D684"/>
  <c r="C684"/>
  <c r="B684"/>
  <c r="D683"/>
  <c r="C683"/>
  <c r="B683"/>
  <c r="D682"/>
  <c r="C682"/>
  <c r="B682"/>
  <c r="L681"/>
  <c r="L680"/>
  <c r="L679"/>
  <c r="L678"/>
  <c r="L677"/>
  <c r="L676"/>
  <c r="L675"/>
  <c r="L674"/>
  <c r="J671"/>
  <c r="D665"/>
  <c r="C665"/>
  <c r="B665"/>
  <c r="D664"/>
  <c r="C664"/>
  <c r="B664"/>
  <c r="D663"/>
  <c r="C663"/>
  <c r="B663"/>
  <c r="D662"/>
  <c r="C662"/>
  <c r="B662"/>
  <c r="D661"/>
  <c r="C661"/>
  <c r="B661"/>
  <c r="D660"/>
  <c r="C660"/>
  <c r="B660"/>
  <c r="D659"/>
  <c r="C659"/>
  <c r="B659"/>
  <c r="D658"/>
  <c r="C658"/>
  <c r="B658"/>
  <c r="D657"/>
  <c r="C657"/>
  <c r="B657"/>
  <c r="D656"/>
  <c r="C656"/>
  <c r="B656"/>
  <c r="L655"/>
  <c r="L654"/>
  <c r="L653"/>
  <c r="L652"/>
  <c r="L651"/>
  <c r="L650"/>
  <c r="L649"/>
  <c r="L648"/>
  <c r="J645"/>
  <c r="D639"/>
  <c r="C639"/>
  <c r="B639"/>
  <c r="D638"/>
  <c r="C638"/>
  <c r="B638"/>
  <c r="D637"/>
  <c r="C637"/>
  <c r="B637"/>
  <c r="D636"/>
  <c r="C636"/>
  <c r="B636"/>
  <c r="D635"/>
  <c r="C635"/>
  <c r="B635"/>
  <c r="D634"/>
  <c r="C634"/>
  <c r="B634"/>
  <c r="D633"/>
  <c r="C633"/>
  <c r="B633"/>
  <c r="D632"/>
  <c r="C632"/>
  <c r="B632"/>
  <c r="D631"/>
  <c r="C631"/>
  <c r="B631"/>
  <c r="D630"/>
  <c r="C630"/>
  <c r="B630"/>
  <c r="L629"/>
  <c r="L628"/>
  <c r="L627"/>
  <c r="L626"/>
  <c r="L625"/>
  <c r="L624"/>
  <c r="L623"/>
  <c r="L622"/>
  <c r="J619"/>
  <c r="D613"/>
  <c r="C613"/>
  <c r="B613"/>
  <c r="D612"/>
  <c r="C612"/>
  <c r="B612"/>
  <c r="D611"/>
  <c r="C611"/>
  <c r="B611"/>
  <c r="D610"/>
  <c r="C610"/>
  <c r="B610"/>
  <c r="D609"/>
  <c r="C609"/>
  <c r="B609"/>
  <c r="D608"/>
  <c r="C608"/>
  <c r="B608"/>
  <c r="D607"/>
  <c r="C607"/>
  <c r="B607"/>
  <c r="D606"/>
  <c r="C606"/>
  <c r="B606"/>
  <c r="D605"/>
  <c r="C605"/>
  <c r="B605"/>
  <c r="D604"/>
  <c r="C604"/>
  <c r="B604"/>
  <c r="L603"/>
  <c r="L602"/>
  <c r="L601"/>
  <c r="L600"/>
  <c r="L599"/>
  <c r="L598"/>
  <c r="L597"/>
  <c r="L596"/>
  <c r="J593"/>
  <c r="D587"/>
  <c r="C587"/>
  <c r="B587"/>
  <c r="D586"/>
  <c r="C586"/>
  <c r="B586"/>
  <c r="D585"/>
  <c r="C585"/>
  <c r="B585"/>
  <c r="D584"/>
  <c r="C584"/>
  <c r="B584"/>
  <c r="D583"/>
  <c r="C583"/>
  <c r="B583"/>
  <c r="D582"/>
  <c r="C582"/>
  <c r="B582"/>
  <c r="D581"/>
  <c r="C581"/>
  <c r="B581"/>
  <c r="D580"/>
  <c r="C580"/>
  <c r="B580"/>
  <c r="D579"/>
  <c r="C579"/>
  <c r="B579"/>
  <c r="D578"/>
  <c r="C578"/>
  <c r="B578"/>
  <c r="L577"/>
  <c r="L576"/>
  <c r="L575"/>
  <c r="L574"/>
  <c r="L573"/>
  <c r="L572"/>
  <c r="L571"/>
  <c r="L570"/>
  <c r="J567"/>
  <c r="D561"/>
  <c r="C561"/>
  <c r="B561"/>
  <c r="D560"/>
  <c r="C560"/>
  <c r="B560"/>
  <c r="D559"/>
  <c r="C559"/>
  <c r="B559"/>
  <c r="D558"/>
  <c r="C558"/>
  <c r="B558"/>
  <c r="D557"/>
  <c r="C557"/>
  <c r="B557"/>
  <c r="D556"/>
  <c r="C556"/>
  <c r="B556"/>
  <c r="D555"/>
  <c r="C555"/>
  <c r="B555"/>
  <c r="D554"/>
  <c r="C554"/>
  <c r="B554"/>
  <c r="D553"/>
  <c r="C553"/>
  <c r="B553"/>
  <c r="D552"/>
  <c r="C552"/>
  <c r="B552"/>
  <c r="L551"/>
  <c r="L550"/>
  <c r="L549"/>
  <c r="L548"/>
  <c r="L547"/>
  <c r="L546"/>
  <c r="L545"/>
  <c r="L544"/>
  <c r="J541"/>
  <c r="D535"/>
  <c r="C535"/>
  <c r="B535"/>
  <c r="D534"/>
  <c r="C534"/>
  <c r="B534"/>
  <c r="D533"/>
  <c r="C533"/>
  <c r="B533"/>
  <c r="D532"/>
  <c r="C532"/>
  <c r="B532"/>
  <c r="D531"/>
  <c r="C531"/>
  <c r="B531"/>
  <c r="D530"/>
  <c r="C530"/>
  <c r="B530"/>
  <c r="D529"/>
  <c r="C529"/>
  <c r="B529"/>
  <c r="D528"/>
  <c r="C528"/>
  <c r="B528"/>
  <c r="D527"/>
  <c r="C527"/>
  <c r="B527"/>
  <c r="D526"/>
  <c r="C526"/>
  <c r="B526"/>
  <c r="L525"/>
  <c r="L524"/>
  <c r="L523"/>
  <c r="L522"/>
  <c r="L521"/>
  <c r="L520"/>
  <c r="L519"/>
  <c r="L518"/>
  <c r="J515"/>
  <c r="D509"/>
  <c r="C509"/>
  <c r="B509"/>
  <c r="D508"/>
  <c r="C508"/>
  <c r="B508"/>
  <c r="D507"/>
  <c r="C507"/>
  <c r="B507"/>
  <c r="D506"/>
  <c r="C506"/>
  <c r="B506"/>
  <c r="D505"/>
  <c r="C505"/>
  <c r="B505"/>
  <c r="D504"/>
  <c r="C504"/>
  <c r="B504"/>
  <c r="D503"/>
  <c r="C503"/>
  <c r="B503"/>
  <c r="D502"/>
  <c r="C502"/>
  <c r="B502"/>
  <c r="D501"/>
  <c r="C501"/>
  <c r="B501"/>
  <c r="D500"/>
  <c r="C500"/>
  <c r="B500"/>
  <c r="L499"/>
  <c r="L498"/>
  <c r="L497"/>
  <c r="L496"/>
  <c r="L495"/>
  <c r="L494"/>
  <c r="L493"/>
  <c r="L492"/>
  <c r="J489"/>
  <c r="D483"/>
  <c r="C483"/>
  <c r="B483"/>
  <c r="D482"/>
  <c r="C482"/>
  <c r="B482"/>
  <c r="D481"/>
  <c r="C481"/>
  <c r="B481"/>
  <c r="D480"/>
  <c r="C480"/>
  <c r="B480"/>
  <c r="D479"/>
  <c r="C479"/>
  <c r="B479"/>
  <c r="D478"/>
  <c r="C478"/>
  <c r="B478"/>
  <c r="D477"/>
  <c r="C477"/>
  <c r="B477"/>
  <c r="D476"/>
  <c r="C476"/>
  <c r="B476"/>
  <c r="D475"/>
  <c r="C475"/>
  <c r="B475"/>
  <c r="D474"/>
  <c r="C474"/>
  <c r="B474"/>
  <c r="L473"/>
  <c r="L472"/>
  <c r="L471"/>
  <c r="L470"/>
  <c r="L469"/>
  <c r="L468"/>
  <c r="L467"/>
  <c r="L466"/>
  <c r="J463"/>
  <c r="D457"/>
  <c r="C457"/>
  <c r="B457"/>
  <c r="D456"/>
  <c r="C456"/>
  <c r="B456"/>
  <c r="D455"/>
  <c r="C455"/>
  <c r="B455"/>
  <c r="D454"/>
  <c r="C454"/>
  <c r="B454"/>
  <c r="D453"/>
  <c r="C453"/>
  <c r="B453"/>
  <c r="D452"/>
  <c r="C452"/>
  <c r="B452"/>
  <c r="D451"/>
  <c r="C451"/>
  <c r="B451"/>
  <c r="D450"/>
  <c r="C450"/>
  <c r="B450"/>
  <c r="D449"/>
  <c r="C449"/>
  <c r="B449"/>
  <c r="D448"/>
  <c r="C448"/>
  <c r="B448"/>
  <c r="L447"/>
  <c r="L446"/>
  <c r="L445"/>
  <c r="L444"/>
  <c r="L443"/>
  <c r="L442"/>
  <c r="L441"/>
  <c r="L440"/>
  <c r="J437"/>
  <c r="D431"/>
  <c r="C431"/>
  <c r="B431"/>
  <c r="D430"/>
  <c r="C430"/>
  <c r="B430"/>
  <c r="D429"/>
  <c r="C429"/>
  <c r="B429"/>
  <c r="D428"/>
  <c r="C428"/>
  <c r="B428"/>
  <c r="D427"/>
  <c r="C427"/>
  <c r="B427"/>
  <c r="D426"/>
  <c r="C426"/>
  <c r="B426"/>
  <c r="D425"/>
  <c r="C425"/>
  <c r="B425"/>
  <c r="D424"/>
  <c r="C424"/>
  <c r="B424"/>
  <c r="D423"/>
  <c r="C423"/>
  <c r="B423"/>
  <c r="D422"/>
  <c r="C422"/>
  <c r="B422"/>
  <c r="L421"/>
  <c r="L420"/>
  <c r="L419"/>
  <c r="L418"/>
  <c r="L417"/>
  <c r="L416"/>
  <c r="L415"/>
  <c r="L414"/>
  <c r="J411"/>
  <c r="D405"/>
  <c r="C405"/>
  <c r="B405"/>
  <c r="D404"/>
  <c r="C404"/>
  <c r="B404"/>
  <c r="D403"/>
  <c r="C403"/>
  <c r="B403"/>
  <c r="D402"/>
  <c r="C402"/>
  <c r="B402"/>
  <c r="D401"/>
  <c r="C401"/>
  <c r="B401"/>
  <c r="D400"/>
  <c r="C400"/>
  <c r="B400"/>
  <c r="D399"/>
  <c r="C399"/>
  <c r="B399"/>
  <c r="D398"/>
  <c r="C398"/>
  <c r="B398"/>
  <c r="D397"/>
  <c r="C397"/>
  <c r="B397"/>
  <c r="D396"/>
  <c r="C396"/>
  <c r="B396"/>
  <c r="L395"/>
  <c r="L394"/>
  <c r="L393"/>
  <c r="L392"/>
  <c r="L391"/>
  <c r="L390"/>
  <c r="L389"/>
  <c r="L388"/>
  <c r="J385"/>
  <c r="D379"/>
  <c r="C379"/>
  <c r="B379"/>
  <c r="D378"/>
  <c r="C378"/>
  <c r="B378"/>
  <c r="D377"/>
  <c r="C377"/>
  <c r="B377"/>
  <c r="D376"/>
  <c r="C376"/>
  <c r="B376"/>
  <c r="D375"/>
  <c r="C375"/>
  <c r="B375"/>
  <c r="D374"/>
  <c r="C374"/>
  <c r="B374"/>
  <c r="D373"/>
  <c r="C373"/>
  <c r="B373"/>
  <c r="D372"/>
  <c r="C372"/>
  <c r="B372"/>
  <c r="D371"/>
  <c r="C371"/>
  <c r="B371"/>
  <c r="D370"/>
  <c r="C370"/>
  <c r="B370"/>
  <c r="L369"/>
  <c r="L368"/>
  <c r="L367"/>
  <c r="L366"/>
  <c r="L365"/>
  <c r="L364"/>
  <c r="L363"/>
  <c r="L362"/>
  <c r="J359"/>
  <c r="D353"/>
  <c r="C353"/>
  <c r="B353"/>
  <c r="D352"/>
  <c r="C352"/>
  <c r="B352"/>
  <c r="D351"/>
  <c r="C351"/>
  <c r="B351"/>
  <c r="D350"/>
  <c r="C350"/>
  <c r="B350"/>
  <c r="D349"/>
  <c r="C349"/>
  <c r="B349"/>
  <c r="D348"/>
  <c r="C348"/>
  <c r="B348"/>
  <c r="D347"/>
  <c r="C347"/>
  <c r="B347"/>
  <c r="D346"/>
  <c r="C346"/>
  <c r="B346"/>
  <c r="D345"/>
  <c r="C345"/>
  <c r="B345"/>
  <c r="D344"/>
  <c r="C344"/>
  <c r="B344"/>
  <c r="L343"/>
  <c r="L342"/>
  <c r="L341"/>
  <c r="L340"/>
  <c r="L339"/>
  <c r="L338"/>
  <c r="L337"/>
  <c r="L336"/>
  <c r="J333"/>
  <c r="D327"/>
  <c r="C327"/>
  <c r="B327"/>
  <c r="D326"/>
  <c r="C326"/>
  <c r="B326"/>
  <c r="D325"/>
  <c r="C325"/>
  <c r="B325"/>
  <c r="D324"/>
  <c r="C324"/>
  <c r="B324"/>
  <c r="D323"/>
  <c r="C323"/>
  <c r="B323"/>
  <c r="D322"/>
  <c r="C322"/>
  <c r="B322"/>
  <c r="D321"/>
  <c r="C321"/>
  <c r="B321"/>
  <c r="D320"/>
  <c r="C320"/>
  <c r="B320"/>
  <c r="D319"/>
  <c r="C319"/>
  <c r="B319"/>
  <c r="D318"/>
  <c r="C318"/>
  <c r="B318"/>
  <c r="L317"/>
  <c r="L316"/>
  <c r="L315"/>
  <c r="L314"/>
  <c r="L313"/>
  <c r="L312"/>
  <c r="L311"/>
  <c r="L310"/>
  <c r="J307"/>
  <c r="D301"/>
  <c r="C301"/>
  <c r="B301"/>
  <c r="D300"/>
  <c r="C300"/>
  <c r="B300"/>
  <c r="D299"/>
  <c r="C299"/>
  <c r="B299"/>
  <c r="D298"/>
  <c r="C298"/>
  <c r="B298"/>
  <c r="D297"/>
  <c r="C297"/>
  <c r="B297"/>
  <c r="D296"/>
  <c r="C296"/>
  <c r="B296"/>
  <c r="D295"/>
  <c r="C295"/>
  <c r="B295"/>
  <c r="D294"/>
  <c r="C294"/>
  <c r="B294"/>
  <c r="D293"/>
  <c r="C293"/>
  <c r="B293"/>
  <c r="D292"/>
  <c r="C292"/>
  <c r="B292"/>
  <c r="L291"/>
  <c r="L290"/>
  <c r="L289"/>
  <c r="L288"/>
  <c r="L287"/>
  <c r="L286"/>
  <c r="L285"/>
  <c r="L284"/>
  <c r="J281"/>
  <c r="D275"/>
  <c r="C275"/>
  <c r="B275"/>
  <c r="D274"/>
  <c r="C274"/>
  <c r="B274"/>
  <c r="D273"/>
  <c r="C273"/>
  <c r="B273"/>
  <c r="D272"/>
  <c r="C272"/>
  <c r="B272"/>
  <c r="D271"/>
  <c r="C271"/>
  <c r="B271"/>
  <c r="D270"/>
  <c r="C270"/>
  <c r="B270"/>
  <c r="D269"/>
  <c r="C269"/>
  <c r="B269"/>
  <c r="D268"/>
  <c r="C268"/>
  <c r="B268"/>
  <c r="D267"/>
  <c r="C267"/>
  <c r="B267"/>
  <c r="D266"/>
  <c r="C266"/>
  <c r="B266"/>
  <c r="L265"/>
  <c r="L264"/>
  <c r="L263"/>
  <c r="L262"/>
  <c r="L261"/>
  <c r="L260"/>
  <c r="L259"/>
  <c r="L258"/>
  <c r="J255"/>
  <c r="D249"/>
  <c r="C249"/>
  <c r="B249"/>
  <c r="D248"/>
  <c r="C248"/>
  <c r="B248"/>
  <c r="D247"/>
  <c r="C247"/>
  <c r="B247"/>
  <c r="D246"/>
  <c r="C246"/>
  <c r="B246"/>
  <c r="D245"/>
  <c r="C245"/>
  <c r="B245"/>
  <c r="D244"/>
  <c r="C244"/>
  <c r="B244"/>
  <c r="D243"/>
  <c r="C243"/>
  <c r="B243"/>
  <c r="D242"/>
  <c r="C242"/>
  <c r="B242"/>
  <c r="D241"/>
  <c r="C241"/>
  <c r="B241"/>
  <c r="D240"/>
  <c r="C240"/>
  <c r="B240"/>
  <c r="L239"/>
  <c r="L238"/>
  <c r="L237"/>
  <c r="L236"/>
  <c r="L235"/>
  <c r="L234"/>
  <c r="L233"/>
  <c r="L232"/>
  <c r="J229"/>
  <c r="D223"/>
  <c r="C223"/>
  <c r="B223"/>
  <c r="D222"/>
  <c r="C222"/>
  <c r="B222"/>
  <c r="D221"/>
  <c r="C221"/>
  <c r="B221"/>
  <c r="D220"/>
  <c r="C220"/>
  <c r="B220"/>
  <c r="D219"/>
  <c r="C219"/>
  <c r="B219"/>
  <c r="D218"/>
  <c r="C218"/>
  <c r="B218"/>
  <c r="D217"/>
  <c r="C217"/>
  <c r="B217"/>
  <c r="D216"/>
  <c r="C216"/>
  <c r="B216"/>
  <c r="D215"/>
  <c r="C215"/>
  <c r="B215"/>
  <c r="D214"/>
  <c r="C214"/>
  <c r="B214"/>
  <c r="L213"/>
  <c r="L212"/>
  <c r="L211"/>
  <c r="L210"/>
  <c r="L209"/>
  <c r="L208"/>
  <c r="L207"/>
  <c r="L206"/>
  <c r="J203"/>
  <c r="D197"/>
  <c r="C197"/>
  <c r="B197"/>
  <c r="D196"/>
  <c r="C196"/>
  <c r="B196"/>
  <c r="D195"/>
  <c r="C195"/>
  <c r="B195"/>
  <c r="D194"/>
  <c r="C194"/>
  <c r="B194"/>
  <c r="D193"/>
  <c r="C193"/>
  <c r="B193"/>
  <c r="D192"/>
  <c r="C192"/>
  <c r="B192"/>
  <c r="D191"/>
  <c r="C191"/>
  <c r="B191"/>
  <c r="D190"/>
  <c r="C190"/>
  <c r="B190"/>
  <c r="D189"/>
  <c r="C189"/>
  <c r="B189"/>
  <c r="D188"/>
  <c r="C188"/>
  <c r="B188"/>
  <c r="L187"/>
  <c r="L186"/>
  <c r="L185"/>
  <c r="L184"/>
  <c r="L183"/>
  <c r="L182"/>
  <c r="L181"/>
  <c r="L180"/>
  <c r="J177"/>
  <c r="D171"/>
  <c r="C171"/>
  <c r="B171"/>
  <c r="D170"/>
  <c r="C170"/>
  <c r="B170"/>
  <c r="D169"/>
  <c r="C169"/>
  <c r="B169"/>
  <c r="D168"/>
  <c r="C168"/>
  <c r="B168"/>
  <c r="D167"/>
  <c r="C167"/>
  <c r="B167"/>
  <c r="D166"/>
  <c r="C166"/>
  <c r="B166"/>
  <c r="D165"/>
  <c r="C165"/>
  <c r="B165"/>
  <c r="D164"/>
  <c r="C164"/>
  <c r="B164"/>
  <c r="D163"/>
  <c r="C163"/>
  <c r="B163"/>
  <c r="D162"/>
  <c r="C162"/>
  <c r="B162"/>
  <c r="L161"/>
  <c r="L160"/>
  <c r="L159"/>
  <c r="L158"/>
  <c r="L157"/>
  <c r="L156"/>
  <c r="L155"/>
  <c r="L154"/>
  <c r="J151"/>
  <c r="D145"/>
  <c r="C145"/>
  <c r="B145"/>
  <c r="D144"/>
  <c r="C144"/>
  <c r="B144"/>
  <c r="D143"/>
  <c r="C143"/>
  <c r="B143"/>
  <c r="D142"/>
  <c r="C142"/>
  <c r="B142"/>
  <c r="D141"/>
  <c r="C141"/>
  <c r="B141"/>
  <c r="D140"/>
  <c r="C140"/>
  <c r="B140"/>
  <c r="D139"/>
  <c r="C139"/>
  <c r="B139"/>
  <c r="D138"/>
  <c r="C138"/>
  <c r="B138"/>
  <c r="D137"/>
  <c r="C137"/>
  <c r="B137"/>
  <c r="D136"/>
  <c r="C136"/>
  <c r="B136"/>
  <c r="L135"/>
  <c r="L134"/>
  <c r="L133"/>
  <c r="L132"/>
  <c r="L131"/>
  <c r="L130"/>
  <c r="L129"/>
  <c r="L128"/>
  <c r="J125"/>
  <c r="D119"/>
  <c r="C119"/>
  <c r="B119"/>
  <c r="D118"/>
  <c r="C118"/>
  <c r="B118"/>
  <c r="D117"/>
  <c r="C117"/>
  <c r="B117"/>
  <c r="D116"/>
  <c r="C116"/>
  <c r="B116"/>
  <c r="D115"/>
  <c r="C115"/>
  <c r="B115"/>
  <c r="D114"/>
  <c r="C114"/>
  <c r="B114"/>
  <c r="D113"/>
  <c r="C113"/>
  <c r="B113"/>
  <c r="D112"/>
  <c r="C112"/>
  <c r="B112"/>
  <c r="D111"/>
  <c r="C111"/>
  <c r="B111"/>
  <c r="D110"/>
  <c r="C110"/>
  <c r="B110"/>
  <c r="L109"/>
  <c r="L108"/>
  <c r="L107"/>
  <c r="L106"/>
  <c r="L105"/>
  <c r="L104"/>
  <c r="L103"/>
  <c r="L102"/>
  <c r="J99"/>
  <c r="D93"/>
  <c r="C93"/>
  <c r="B93"/>
  <c r="D92"/>
  <c r="C92"/>
  <c r="B92"/>
  <c r="D91"/>
  <c r="C91"/>
  <c r="B91"/>
  <c r="D90"/>
  <c r="C90"/>
  <c r="B90"/>
  <c r="D89"/>
  <c r="C89"/>
  <c r="B89"/>
  <c r="D88"/>
  <c r="C88"/>
  <c r="B88"/>
  <c r="D87"/>
  <c r="C87"/>
  <c r="B87"/>
  <c r="D86"/>
  <c r="C86"/>
  <c r="B86"/>
  <c r="D85"/>
  <c r="C85"/>
  <c r="B85"/>
  <c r="D84"/>
  <c r="C84"/>
  <c r="B84"/>
  <c r="L83"/>
  <c r="L82"/>
  <c r="L81"/>
  <c r="L80"/>
  <c r="L79"/>
  <c r="L78"/>
  <c r="L77"/>
  <c r="L76"/>
  <c r="J73"/>
  <c r="D67"/>
  <c r="C67"/>
  <c r="B67"/>
  <c r="D66"/>
  <c r="C66"/>
  <c r="B66"/>
  <c r="D65"/>
  <c r="C65"/>
  <c r="B65"/>
  <c r="D64"/>
  <c r="C64"/>
  <c r="B64"/>
  <c r="D63"/>
  <c r="C63"/>
  <c r="B63"/>
  <c r="D62"/>
  <c r="C62"/>
  <c r="B62"/>
  <c r="D61"/>
  <c r="C61"/>
  <c r="B61"/>
  <c r="D60"/>
  <c r="C60"/>
  <c r="B60"/>
  <c r="D59"/>
  <c r="C59"/>
  <c r="B59"/>
  <c r="D58"/>
  <c r="C58"/>
  <c r="B58"/>
  <c r="L57"/>
  <c r="L56"/>
  <c r="L55"/>
  <c r="L54"/>
  <c r="L53"/>
  <c r="L52"/>
  <c r="L51"/>
  <c r="L50"/>
  <c r="J47"/>
  <c r="J21"/>
  <c r="L69"/>
  <c r="L68"/>
  <c r="L31"/>
  <c r="L30"/>
  <c r="L29"/>
  <c r="L28"/>
  <c r="L27"/>
  <c r="L26"/>
  <c r="B37"/>
  <c r="C37"/>
  <c r="D37"/>
  <c r="B38"/>
  <c r="C38"/>
  <c r="D38"/>
  <c r="B39"/>
  <c r="C39"/>
  <c r="D39"/>
  <c r="B40"/>
  <c r="C40"/>
  <c r="D40"/>
  <c r="B41"/>
  <c r="C41"/>
  <c r="D41"/>
  <c r="D8" i="1" l="1"/>
  <c r="D7"/>
  <c r="D6"/>
  <c r="D5"/>
  <c r="D4"/>
  <c r="D3"/>
  <c r="D9" s="1"/>
  <c r="G8"/>
  <c r="G7"/>
  <c r="G6"/>
  <c r="G5"/>
  <c r="G4"/>
  <c r="G3"/>
  <c r="G9" s="1"/>
  <c r="F8"/>
  <c r="F7"/>
  <c r="F6"/>
  <c r="F5"/>
  <c r="F4"/>
  <c r="F3"/>
  <c r="F9" s="1"/>
  <c r="E8"/>
  <c r="E7"/>
  <c r="E6"/>
  <c r="E5"/>
  <c r="E4"/>
  <c r="E3"/>
  <c r="E9" s="1"/>
  <c r="C8"/>
  <c r="H8" s="1"/>
  <c r="C7"/>
  <c r="H7" s="1"/>
  <c r="C6"/>
  <c r="H6" s="1"/>
  <c r="C5"/>
  <c r="H5" s="1"/>
  <c r="C4"/>
  <c r="H4" s="1"/>
  <c r="C3"/>
  <c r="C9" s="1"/>
  <c r="H9" s="1"/>
  <c r="H557" i="3"/>
  <c r="H629" i="2"/>
  <c r="H79" i="1"/>
  <c r="H197"/>
  <c r="H629"/>
  <c r="H611"/>
  <c r="H467"/>
  <c r="H431"/>
  <c r="H413"/>
  <c r="H395"/>
  <c r="H341"/>
  <c r="H305"/>
  <c r="H269"/>
  <c r="H233"/>
  <c r="H215"/>
  <c r="H143"/>
  <c r="H125"/>
  <c r="E77"/>
  <c r="H77" s="1"/>
  <c r="E76"/>
  <c r="H76" s="1"/>
  <c r="E80"/>
  <c r="H80" s="1"/>
  <c r="E75"/>
  <c r="H53"/>
  <c r="H737" i="2"/>
  <c r="H719"/>
  <c r="H701"/>
  <c r="H683"/>
  <c r="H665"/>
  <c r="H647"/>
  <c r="H611"/>
  <c r="H593"/>
  <c r="H575"/>
  <c r="H557"/>
  <c r="H521"/>
  <c r="H503"/>
  <c r="H467"/>
  <c r="J3"/>
  <c r="H413"/>
  <c r="H395"/>
  <c r="H377"/>
  <c r="H323"/>
  <c r="H269"/>
  <c r="H251"/>
  <c r="H179"/>
  <c r="H161"/>
  <c r="H143"/>
  <c r="H125"/>
  <c r="H107"/>
  <c r="H89"/>
  <c r="H71"/>
  <c r="H53"/>
  <c r="H701" i="3"/>
  <c r="H683"/>
  <c r="H647"/>
  <c r="H593"/>
  <c r="H575"/>
  <c r="H539"/>
  <c r="H503"/>
  <c r="H449"/>
  <c r="J3"/>
  <c r="H395"/>
  <c r="H341"/>
  <c r="H323"/>
  <c r="H251"/>
  <c r="H161"/>
  <c r="H89"/>
  <c r="H35"/>
  <c r="L1057" i="5"/>
  <c r="L1056"/>
  <c r="L1033"/>
  <c r="L1031"/>
  <c r="L1030"/>
  <c r="L1007"/>
  <c r="L1005"/>
  <c r="L1004"/>
  <c r="L981"/>
  <c r="L979"/>
  <c r="L978"/>
  <c r="L955"/>
  <c r="L953"/>
  <c r="L952"/>
  <c r="L929"/>
  <c r="L927"/>
  <c r="L926"/>
  <c r="L903"/>
  <c r="L901"/>
  <c r="L900"/>
  <c r="L877"/>
  <c r="L875"/>
  <c r="L874"/>
  <c r="L825"/>
  <c r="L823"/>
  <c r="L822"/>
  <c r="L799"/>
  <c r="L797"/>
  <c r="L796"/>
  <c r="L773"/>
  <c r="L771"/>
  <c r="L770"/>
  <c r="L747"/>
  <c r="L745"/>
  <c r="L744"/>
  <c r="L721"/>
  <c r="L719"/>
  <c r="L718"/>
  <c r="L695"/>
  <c r="L693"/>
  <c r="L692"/>
  <c r="L669"/>
  <c r="L667"/>
  <c r="L666"/>
  <c r="L643"/>
  <c r="L641"/>
  <c r="L640"/>
  <c r="L617"/>
  <c r="L615"/>
  <c r="L614"/>
  <c r="L591"/>
  <c r="L589"/>
  <c r="L588"/>
  <c r="L565"/>
  <c r="L563"/>
  <c r="L562"/>
  <c r="L539"/>
  <c r="L537"/>
  <c r="L536"/>
  <c r="L513"/>
  <c r="L511"/>
  <c r="L510"/>
  <c r="L487"/>
  <c r="L485"/>
  <c r="L484"/>
  <c r="L461"/>
  <c r="L459"/>
  <c r="L458"/>
  <c r="L435"/>
  <c r="L433"/>
  <c r="L432"/>
  <c r="L409"/>
  <c r="L407"/>
  <c r="L406"/>
  <c r="L383"/>
  <c r="L381"/>
  <c r="L380"/>
  <c r="L357"/>
  <c r="L355"/>
  <c r="L354"/>
  <c r="L331"/>
  <c r="L329"/>
  <c r="L328"/>
  <c r="L305"/>
  <c r="L303"/>
  <c r="L302"/>
  <c r="L279"/>
  <c r="L277"/>
  <c r="L276"/>
  <c r="L253"/>
  <c r="L251"/>
  <c r="L250"/>
  <c r="L227"/>
  <c r="L225"/>
  <c r="L224"/>
  <c r="L201"/>
  <c r="L199"/>
  <c r="L198"/>
  <c r="L175"/>
  <c r="L173"/>
  <c r="L172"/>
  <c r="L149"/>
  <c r="L147"/>
  <c r="L146"/>
  <c r="L123"/>
  <c r="L121"/>
  <c r="L120"/>
  <c r="L97"/>
  <c r="L95"/>
  <c r="L94"/>
  <c r="L71"/>
  <c r="L45"/>
  <c r="L25"/>
  <c r="L24"/>
  <c r="L721" i="2" l="1"/>
  <c r="L703"/>
  <c r="L685"/>
  <c r="L667"/>
  <c r="L649"/>
  <c r="L631"/>
  <c r="L613"/>
  <c r="L595"/>
  <c r="L577"/>
  <c r="L559"/>
  <c r="L541"/>
  <c r="L523"/>
  <c r="L505"/>
  <c r="L487"/>
  <c r="L469"/>
  <c r="L451"/>
  <c r="L433"/>
  <c r="L415"/>
  <c r="L397"/>
  <c r="L379"/>
  <c r="L361"/>
  <c r="L343"/>
  <c r="L325"/>
  <c r="L307"/>
  <c r="L289"/>
  <c r="L271"/>
  <c r="L253"/>
  <c r="L235"/>
  <c r="L217"/>
  <c r="L199"/>
  <c r="L181"/>
  <c r="L163"/>
  <c r="L145"/>
  <c r="L127"/>
  <c r="L109"/>
  <c r="L91"/>
  <c r="L73"/>
  <c r="L55"/>
  <c r="L37"/>
  <c r="L35" i="1" l="1"/>
  <c r="L34"/>
  <c r="L33"/>
  <c r="L32"/>
  <c r="L31"/>
  <c r="L30"/>
  <c r="L29"/>
  <c r="L28"/>
  <c r="L27"/>
  <c r="L20"/>
  <c r="B1033" i="5" l="1"/>
  <c r="A1033"/>
  <c r="B1007"/>
  <c r="A1007"/>
  <c r="B981"/>
  <c r="A981"/>
  <c r="B955"/>
  <c r="A955"/>
  <c r="B929"/>
  <c r="A929"/>
  <c r="B903"/>
  <c r="A903"/>
  <c r="B877"/>
  <c r="A877"/>
  <c r="B825"/>
  <c r="A825"/>
  <c r="B799"/>
  <c r="A799"/>
  <c r="B773"/>
  <c r="A773"/>
  <c r="B747"/>
  <c r="A747"/>
  <c r="B721"/>
  <c r="A721"/>
  <c r="B695"/>
  <c r="A695"/>
  <c r="B669"/>
  <c r="A669"/>
  <c r="B643"/>
  <c r="A643"/>
  <c r="B617"/>
  <c r="A617"/>
  <c r="B591"/>
  <c r="A591"/>
  <c r="B565"/>
  <c r="A565"/>
  <c r="B539"/>
  <c r="A539"/>
  <c r="B513"/>
  <c r="A513"/>
  <c r="B487"/>
  <c r="A487"/>
  <c r="B461"/>
  <c r="A461"/>
  <c r="B435"/>
  <c r="A435"/>
  <c r="B409"/>
  <c r="A409"/>
  <c r="B383"/>
  <c r="A383"/>
  <c r="B357"/>
  <c r="A357"/>
  <c r="B331"/>
  <c r="A331"/>
  <c r="B305"/>
  <c r="A305"/>
  <c r="B279"/>
  <c r="A279"/>
  <c r="B253"/>
  <c r="A253"/>
  <c r="B227"/>
  <c r="A227"/>
  <c r="B201"/>
  <c r="A201"/>
  <c r="B175"/>
  <c r="A175"/>
  <c r="B149"/>
  <c r="A149"/>
  <c r="B123"/>
  <c r="A123"/>
  <c r="B97"/>
  <c r="A97"/>
  <c r="B71"/>
  <c r="A71"/>
  <c r="B45"/>
  <c r="A45"/>
  <c r="D36"/>
  <c r="C36"/>
  <c r="B36"/>
  <c r="D35"/>
  <c r="C35"/>
  <c r="B35"/>
  <c r="D34"/>
  <c r="C34"/>
  <c r="B34"/>
  <c r="D33"/>
  <c r="C33"/>
  <c r="B33"/>
  <c r="D32"/>
  <c r="C32"/>
  <c r="B32"/>
  <c r="B19"/>
  <c r="A19"/>
  <c r="B3"/>
  <c r="A1"/>
  <c r="J3" i="1" l="1"/>
  <c r="J3" i="5" l="1"/>
  <c r="E41" i="4"/>
  <c r="D41"/>
  <c r="C41"/>
  <c r="E40"/>
  <c r="D40"/>
  <c r="C40"/>
  <c r="E39"/>
  <c r="D39"/>
  <c r="C39"/>
  <c r="E38"/>
  <c r="D38"/>
  <c r="C38"/>
  <c r="E37"/>
  <c r="D37"/>
  <c r="C37"/>
  <c r="E36"/>
  <c r="D36"/>
  <c r="C36"/>
  <c r="E35"/>
  <c r="D35"/>
  <c r="C35"/>
  <c r="E34"/>
  <c r="D34"/>
  <c r="C34"/>
  <c r="E33"/>
  <c r="D33"/>
  <c r="C33"/>
  <c r="E32"/>
  <c r="D32"/>
  <c r="C32"/>
  <c r="E31"/>
  <c r="D31"/>
  <c r="C31"/>
  <c r="E30"/>
  <c r="D30"/>
  <c r="C30"/>
  <c r="E29"/>
  <c r="D29"/>
  <c r="C29"/>
  <c r="E28"/>
  <c r="D28"/>
  <c r="C28"/>
  <c r="E27"/>
  <c r="D27"/>
  <c r="C27"/>
  <c r="E26"/>
  <c r="D26"/>
  <c r="C26"/>
  <c r="E25"/>
  <c r="D25"/>
  <c r="C25"/>
  <c r="E24"/>
  <c r="D24"/>
  <c r="C24"/>
  <c r="E23"/>
  <c r="D23"/>
  <c r="C23"/>
  <c r="E22"/>
  <c r="D22"/>
  <c r="C22"/>
  <c r="E21"/>
  <c r="D21"/>
  <c r="C21"/>
  <c r="E20"/>
  <c r="D20"/>
  <c r="C20"/>
  <c r="E19"/>
  <c r="D19"/>
  <c r="C19"/>
  <c r="E18"/>
  <c r="D18"/>
  <c r="C18"/>
  <c r="E17"/>
  <c r="D17"/>
  <c r="C17"/>
  <c r="E16"/>
  <c r="D16"/>
  <c r="C16"/>
  <c r="E15"/>
  <c r="D15"/>
  <c r="C15"/>
  <c r="E14"/>
  <c r="D14"/>
  <c r="C14"/>
  <c r="E13"/>
  <c r="D13"/>
  <c r="C13"/>
  <c r="E12"/>
  <c r="D12"/>
  <c r="C12"/>
  <c r="E11"/>
  <c r="D11"/>
  <c r="C11"/>
  <c r="E10"/>
  <c r="D10"/>
  <c r="C10"/>
  <c r="E9"/>
  <c r="D9"/>
  <c r="C9"/>
  <c r="E8"/>
  <c r="D8"/>
  <c r="C8"/>
  <c r="E7"/>
  <c r="D7"/>
  <c r="C7"/>
  <c r="E6"/>
  <c r="D6"/>
  <c r="C6"/>
  <c r="E5"/>
  <c r="D5"/>
  <c r="C5"/>
  <c r="E4"/>
  <c r="D4"/>
  <c r="C4"/>
  <c r="E3"/>
  <c r="D3"/>
  <c r="C3"/>
  <c r="E2"/>
  <c r="D2"/>
  <c r="C2"/>
  <c r="A1" i="3" l="1"/>
  <c r="A1" i="2"/>
  <c r="A1" i="1"/>
  <c r="B721" i="3" l="1"/>
  <c r="A721"/>
  <c r="B703"/>
  <c r="A703"/>
  <c r="B685"/>
  <c r="A685"/>
  <c r="B667"/>
  <c r="A667"/>
  <c r="B649"/>
  <c r="A649"/>
  <c r="B631"/>
  <c r="A631"/>
  <c r="B613"/>
  <c r="A613"/>
  <c r="B595"/>
  <c r="A595"/>
  <c r="B577"/>
  <c r="A577"/>
  <c r="B559"/>
  <c r="A559"/>
  <c r="B541"/>
  <c r="A541"/>
  <c r="B523"/>
  <c r="A523"/>
  <c r="B505"/>
  <c r="A505"/>
  <c r="B487"/>
  <c r="A487"/>
  <c r="B469"/>
  <c r="A469"/>
  <c r="B433"/>
  <c r="A433"/>
  <c r="B415"/>
  <c r="A415"/>
  <c r="B397"/>
  <c r="A397"/>
  <c r="B379"/>
  <c r="A379"/>
  <c r="B361"/>
  <c r="A361"/>
  <c r="B343"/>
  <c r="A343"/>
  <c r="B325"/>
  <c r="A325"/>
  <c r="B307"/>
  <c r="A307"/>
  <c r="B289"/>
  <c r="A289"/>
  <c r="B271"/>
  <c r="A271"/>
  <c r="B253"/>
  <c r="A253"/>
  <c r="B235"/>
  <c r="A235"/>
  <c r="B217"/>
  <c r="A217"/>
  <c r="B199"/>
  <c r="A199"/>
  <c r="B181"/>
  <c r="A181"/>
  <c r="B163"/>
  <c r="A163"/>
  <c r="B145"/>
  <c r="A145"/>
  <c r="B127"/>
  <c r="A127"/>
  <c r="B109"/>
  <c r="A109"/>
  <c r="B91"/>
  <c r="A91"/>
  <c r="B73"/>
  <c r="A73"/>
  <c r="B55"/>
  <c r="A55"/>
  <c r="B37"/>
  <c r="A37"/>
  <c r="B19"/>
  <c r="A19"/>
  <c r="B721" i="2"/>
  <c r="A721"/>
  <c r="B703"/>
  <c r="A703"/>
  <c r="B685"/>
  <c r="A685"/>
  <c r="B667"/>
  <c r="A667"/>
  <c r="B649"/>
  <c r="A649"/>
  <c r="B631"/>
  <c r="A631"/>
  <c r="B613"/>
  <c r="A613"/>
  <c r="B595"/>
  <c r="A595"/>
  <c r="B577"/>
  <c r="A577"/>
  <c r="B559"/>
  <c r="A559"/>
  <c r="B541"/>
  <c r="A541"/>
  <c r="B523"/>
  <c r="A523"/>
  <c r="B505"/>
  <c r="A505"/>
  <c r="B487"/>
  <c r="A487"/>
  <c r="B469"/>
  <c r="A469"/>
  <c r="B451"/>
  <c r="A451"/>
  <c r="B433"/>
  <c r="A433"/>
  <c r="B415"/>
  <c r="A415"/>
  <c r="B397"/>
  <c r="A397"/>
  <c r="B379"/>
  <c r="A379"/>
  <c r="B361"/>
  <c r="A361"/>
  <c r="B343"/>
  <c r="A343"/>
  <c r="B325"/>
  <c r="A325"/>
  <c r="B307"/>
  <c r="A307"/>
  <c r="B289"/>
  <c r="A289"/>
  <c r="B271"/>
  <c r="A271"/>
  <c r="B253"/>
  <c r="A253"/>
  <c r="B235"/>
  <c r="A235"/>
  <c r="B217"/>
  <c r="A217"/>
  <c r="B199"/>
  <c r="A199"/>
  <c r="B181"/>
  <c r="A181"/>
  <c r="B163"/>
  <c r="A163"/>
  <c r="B145"/>
  <c r="A145"/>
  <c r="B127"/>
  <c r="A127"/>
  <c r="B109"/>
  <c r="A109"/>
  <c r="B91"/>
  <c r="A91"/>
  <c r="B73"/>
  <c r="A73"/>
  <c r="B55"/>
  <c r="A55"/>
  <c r="B37"/>
  <c r="A37"/>
  <c r="B19"/>
  <c r="A19"/>
  <c r="B721" i="1"/>
  <c r="A721"/>
  <c r="B703"/>
  <c r="A703"/>
  <c r="B685"/>
  <c r="A685"/>
  <c r="B667"/>
  <c r="A667"/>
  <c r="B649"/>
  <c r="A649"/>
  <c r="B631"/>
  <c r="A631"/>
  <c r="B613"/>
  <c r="A613"/>
  <c r="B595"/>
  <c r="A595"/>
  <c r="B577"/>
  <c r="A577"/>
  <c r="B559"/>
  <c r="A559"/>
  <c r="B541"/>
  <c r="A541"/>
  <c r="B523"/>
  <c r="A523"/>
  <c r="B505"/>
  <c r="A505"/>
  <c r="B487"/>
  <c r="A487"/>
  <c r="B469"/>
  <c r="A469"/>
  <c r="B451"/>
  <c r="A451"/>
  <c r="B433"/>
  <c r="A433"/>
  <c r="B415"/>
  <c r="A415"/>
  <c r="B397"/>
  <c r="A397"/>
  <c r="B379"/>
  <c r="A379"/>
  <c r="B361"/>
  <c r="A361"/>
  <c r="B343"/>
  <c r="A343"/>
  <c r="B325"/>
  <c r="A325"/>
  <c r="B307"/>
  <c r="A307"/>
  <c r="B289"/>
  <c r="A289"/>
  <c r="B271"/>
  <c r="A271"/>
  <c r="B253"/>
  <c r="A253"/>
  <c r="B235"/>
  <c r="A235"/>
  <c r="B217"/>
  <c r="A217"/>
  <c r="B199"/>
  <c r="A199"/>
  <c r="B181"/>
  <c r="A181"/>
  <c r="B163"/>
  <c r="A163"/>
  <c r="B145"/>
  <c r="A145"/>
  <c r="B127"/>
  <c r="A127"/>
  <c r="B109"/>
  <c r="A109"/>
  <c r="B91"/>
  <c r="A91"/>
  <c r="B73"/>
  <c r="A73"/>
  <c r="B55"/>
  <c r="A55"/>
  <c r="B37"/>
  <c r="A37"/>
  <c r="B19"/>
  <c r="A19"/>
</calcChain>
</file>

<file path=xl/sharedStrings.xml><?xml version="1.0" encoding="utf-8"?>
<sst xmlns="http://schemas.openxmlformats.org/spreadsheetml/2006/main" count="1552" uniqueCount="101">
  <si>
    <t>X</t>
  </si>
  <si>
    <t>Y</t>
  </si>
  <si>
    <t>Z</t>
  </si>
  <si>
    <t>N</t>
  </si>
  <si>
    <t>10 серий по 5 бросков монеты</t>
  </si>
  <si>
    <t>1-я серия</t>
  </si>
  <si>
    <t>X — число выпавших орлов в</t>
  </si>
  <si>
    <t>2-я серия</t>
  </si>
  <si>
    <t>серии из 5 бросков</t>
  </si>
  <si>
    <t>3-я серия</t>
  </si>
  <si>
    <t>Y — номер броска  в серии из</t>
  </si>
  <si>
    <t>4-я серия</t>
  </si>
  <si>
    <t>5 бросков, когда впервые выпал</t>
  </si>
  <si>
    <t>5-я серия</t>
  </si>
  <si>
    <t>орел или 0, если были только решки.</t>
  </si>
  <si>
    <t>6-я серия</t>
  </si>
  <si>
    <t>Z — модуль разности между</t>
  </si>
  <si>
    <t>7-я серия</t>
  </si>
  <si>
    <t>числом выпавших орлов и</t>
  </si>
  <si>
    <t>8-я серия</t>
  </si>
  <si>
    <t>решек в серии из 5 бросков</t>
  </si>
  <si>
    <t>9-я серия</t>
  </si>
  <si>
    <t>10-я серия</t>
  </si>
  <si>
    <t>Заполните только желтые поля!!!</t>
  </si>
  <si>
    <t>Номер броска в серии</t>
  </si>
  <si>
    <t>Выполните 10 серий по 5 бросков монеты</t>
  </si>
  <si>
    <t>1-я серия, 1 - орел, 0 - решка</t>
  </si>
  <si>
    <t>В протоколе испытаний</t>
  </si>
  <si>
    <t>2-я серия, 1 - орел, 0 - решка</t>
  </si>
  <si>
    <t>заполните только желтые поля.</t>
  </si>
  <si>
    <t>3-я серия, 1 - орел, 0 - решка</t>
  </si>
  <si>
    <t>X,Y,Z вычисляются автоматически, где</t>
  </si>
  <si>
    <t>4-я серия, 1 - орел, 0 - решка</t>
  </si>
  <si>
    <t>5-я серия, 1 - орел, 0 - решка</t>
  </si>
  <si>
    <t>6-я серия, 1 - орел, 0 - решка</t>
  </si>
  <si>
    <t>7-я серия, 1 - орел, 0 - решка</t>
  </si>
  <si>
    <t>8-я серия, 1 - орел, 0 - решка</t>
  </si>
  <si>
    <t>9-я серия, 1 - орел, 0 - решка</t>
  </si>
  <si>
    <t>10-я серия, 1 - орел, 0 - решка</t>
  </si>
  <si>
    <t>Частоты появления событий X=0, X=1 и др.</t>
  </si>
  <si>
    <t>Занесите в лист "X-ЧислоОрлов",</t>
  </si>
  <si>
    <t>в соответствующие листы занесите</t>
  </si>
  <si>
    <t>частоты насления событий Y=0,Y=1,..., Z=0,...</t>
  </si>
  <si>
    <t>X\Y</t>
  </si>
  <si>
    <t>w(X=xi)</t>
  </si>
  <si>
    <t>орел или 0, если были только</t>
  </si>
  <si>
    <t>решки</t>
  </si>
  <si>
    <t>w(Y=yj)</t>
  </si>
  <si>
    <t>n(Y=yj)</t>
  </si>
  <si>
    <t>X\Z</t>
  </si>
  <si>
    <t>w(Z=zk)</t>
  </si>
  <si>
    <t>n(Z=zk)</t>
  </si>
  <si>
    <t>Y\Z</t>
  </si>
  <si>
    <t>ИВТ19-3</t>
  </si>
  <si>
    <t>Ахаррам</t>
  </si>
  <si>
    <t>Юнесс</t>
  </si>
  <si>
    <t>Дауд</t>
  </si>
  <si>
    <t>Мохамед Оссама Мохамед Абдраббу</t>
  </si>
  <si>
    <t>Дехиби</t>
  </si>
  <si>
    <t>Хишем</t>
  </si>
  <si>
    <t>Исмаили</t>
  </si>
  <si>
    <t>Исмаил</t>
  </si>
  <si>
    <t>Камалов</t>
  </si>
  <si>
    <t>Владислав Валерьевич</t>
  </si>
  <si>
    <t>Касымов</t>
  </si>
  <si>
    <t>Мухаммад Анварджонович</t>
  </si>
  <si>
    <t>Лотфи</t>
  </si>
  <si>
    <t>Мохамед</t>
  </si>
  <si>
    <t>Мохамед Ахмед Нурелдин Саид</t>
  </si>
  <si>
    <t>Махмуд Ахмед Нурелдин</t>
  </si>
  <si>
    <t>Петрова</t>
  </si>
  <si>
    <t>Ольга Александровна</t>
  </si>
  <si>
    <t>Подшивалов</t>
  </si>
  <si>
    <t>Данил Дмитриевич</t>
  </si>
  <si>
    <t>Потапов</t>
  </si>
  <si>
    <t>Иван Николаевич</t>
  </si>
  <si>
    <t>Романцов</t>
  </si>
  <si>
    <t>Павел Петрович</t>
  </si>
  <si>
    <t>Рысаев</t>
  </si>
  <si>
    <t>Дамир Ринатович</t>
  </si>
  <si>
    <t>Саркеев</t>
  </si>
  <si>
    <t>Дмитрий Сергеевич</t>
  </si>
  <si>
    <t>Саханчук</t>
  </si>
  <si>
    <t>Захар Олегович</t>
  </si>
  <si>
    <t>Селеменчук</t>
  </si>
  <si>
    <t>Максим Атифович</t>
  </si>
  <si>
    <t>Семашко</t>
  </si>
  <si>
    <t>Юлия Алексеевна</t>
  </si>
  <si>
    <t>Соколов</t>
  </si>
  <si>
    <t>Павел Дмитриевич</t>
  </si>
  <si>
    <t>Титов</t>
  </si>
  <si>
    <t>Дмитрий Михайлович</t>
  </si>
  <si>
    <t>Тиханов</t>
  </si>
  <si>
    <t>Владислав Михайлович</t>
  </si>
  <si>
    <t>Тюленев</t>
  </si>
  <si>
    <t>Данил Андреевич</t>
  </si>
  <si>
    <t>Фоменко</t>
  </si>
  <si>
    <t>Валерия Алексеевна</t>
  </si>
  <si>
    <t>Шершнев</t>
  </si>
  <si>
    <t>Алексей Алексеевич</t>
  </si>
  <si>
    <t>24</t>
  </si>
</sst>
</file>

<file path=xl/styles.xml><?xml version="1.0" encoding="utf-8"?>
<styleSheet xmlns="http://schemas.openxmlformats.org/spreadsheetml/2006/main">
  <fonts count="11">
    <font>
      <sz val="10"/>
      <name val="Arial"/>
      <family val="2"/>
      <charset val="1"/>
    </font>
    <font>
      <sz val="14"/>
      <name val="Arial"/>
      <family val="2"/>
      <charset val="1"/>
    </font>
    <font>
      <b/>
      <i/>
      <sz val="14"/>
      <name val="Arial"/>
      <family val="2"/>
      <charset val="1"/>
    </font>
    <font>
      <b/>
      <sz val="12"/>
      <name val="Arial"/>
      <family val="2"/>
      <charset val="1"/>
    </font>
    <font>
      <b/>
      <sz val="14"/>
      <name val="Arial"/>
      <family val="2"/>
      <charset val="1"/>
    </font>
    <font>
      <b/>
      <i/>
      <sz val="14"/>
      <name val="Arial"/>
      <family val="2"/>
      <charset val="204"/>
    </font>
    <font>
      <i/>
      <sz val="14"/>
      <name val="Arial"/>
      <family val="2"/>
      <charset val="1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i/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1" fillId="0" borderId="3" xfId="0" applyFont="1" applyBorder="1"/>
    <xf numFmtId="0" fontId="1" fillId="0" borderId="1" xfId="0" applyFont="1" applyBorder="1"/>
    <xf numFmtId="0" fontId="1" fillId="0" borderId="4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1" fillId="0" borderId="2" xfId="0" applyFont="1" applyBorder="1"/>
    <xf numFmtId="0" fontId="5" fillId="0" borderId="0" xfId="0" applyFont="1"/>
    <xf numFmtId="0" fontId="1" fillId="0" borderId="6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49" fontId="0" fillId="0" borderId="6" xfId="0" applyNumberFormat="1" applyFont="1" applyBorder="1"/>
    <xf numFmtId="0" fontId="0" fillId="0" borderId="6" xfId="0" applyFont="1" applyBorder="1"/>
    <xf numFmtId="0" fontId="2" fillId="0" borderId="0" xfId="0" applyFont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6" fillId="0" borderId="0" xfId="0" applyFont="1"/>
    <xf numFmtId="49" fontId="0" fillId="0" borderId="6" xfId="0" applyNumberFormat="1" applyFont="1" applyBorder="1" applyAlignment="1">
      <alignment horizontal="right"/>
    </xf>
    <xf numFmtId="0" fontId="1" fillId="0" borderId="7" xfId="0" applyFont="1" applyBorder="1"/>
    <xf numFmtId="0" fontId="1" fillId="0" borderId="8" xfId="0" applyFont="1" applyBorder="1"/>
    <xf numFmtId="1" fontId="1" fillId="0" borderId="6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6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12" xfId="0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" fillId="2" borderId="4" xfId="0" applyFont="1" applyFill="1" applyBorder="1" applyAlignment="1"/>
    <xf numFmtId="0" fontId="8" fillId="0" borderId="13" xfId="0" applyFont="1" applyBorder="1" applyAlignment="1">
      <alignment horizontal="center"/>
    </xf>
    <xf numFmtId="0" fontId="1" fillId="2" borderId="17" xfId="0" applyFont="1" applyFill="1" applyBorder="1" applyAlignment="1"/>
    <xf numFmtId="0" fontId="9" fillId="0" borderId="0" xfId="0" applyFont="1"/>
    <xf numFmtId="0" fontId="10" fillId="0" borderId="0" xfId="0" applyFont="1"/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0" xfId="0" applyFont="1" applyBorder="1"/>
    <xf numFmtId="0" fontId="8" fillId="0" borderId="1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1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57"/>
  <sheetViews>
    <sheetView tabSelected="1" workbookViewId="0">
      <selection activeCell="J11" sqref="J11"/>
    </sheetView>
  </sheetViews>
  <sheetFormatPr defaultRowHeight="12.75"/>
  <cols>
    <col min="1" max="1" width="38.7109375" customWidth="1"/>
    <col min="2" max="8" width="4.7109375" customWidth="1"/>
    <col min="9" max="9" width="7.42578125" customWidth="1"/>
    <col min="10" max="10" width="10.5703125" customWidth="1"/>
    <col min="11" max="11" width="4.7109375" customWidth="1"/>
    <col min="12" max="12" width="57.7109375" customWidth="1"/>
  </cols>
  <sheetData>
    <row r="1" spans="1:12" ht="18.75">
      <c r="A1" s="13" t="str">
        <f>'Название и список группы'!A1</f>
        <v>ИВТ19-3</v>
      </c>
      <c r="B1" s="52"/>
      <c r="C1" s="52"/>
      <c r="D1" s="52"/>
      <c r="E1" s="52"/>
      <c r="F1" s="52"/>
      <c r="G1" s="52"/>
      <c r="H1" s="50"/>
      <c r="I1" s="50"/>
      <c r="J1" s="1"/>
      <c r="K1" s="1"/>
      <c r="L1" s="1"/>
    </row>
    <row r="2" spans="1:12" ht="18">
      <c r="A2" s="22"/>
      <c r="B2" s="7" t="s">
        <v>0</v>
      </c>
      <c r="C2" s="7" t="s">
        <v>1</v>
      </c>
      <c r="D2" s="7" t="s">
        <v>2</v>
      </c>
      <c r="E2" s="7"/>
      <c r="F2" s="7"/>
      <c r="G2" s="7"/>
      <c r="H2" s="2"/>
      <c r="I2" s="2"/>
      <c r="J2" s="3" t="s">
        <v>3</v>
      </c>
      <c r="K2" s="1"/>
      <c r="L2" s="4" t="s">
        <v>4</v>
      </c>
    </row>
    <row r="3" spans="1:12" ht="18.75">
      <c r="A3" s="21" t="s">
        <v>5</v>
      </c>
      <c r="B3" s="6">
        <f>SUM(B21,B47,B73,B99,B125,B151,B177,B203,B229,B255,B281,B307,B333,B359,B385,B411,B437,B463,B489,B515,B541,B567,B593,B619)+SUM(B645,B671,B697,B723,B749,B775,B801,B827,B853,B879,B905,B931,B957,B983,B1009,B1035)</f>
        <v>0</v>
      </c>
      <c r="C3" s="6">
        <f t="shared" ref="C3:D3" si="0">SUM(C21,C47,C73,C99,C125,C151,C177,C203,C229,C255,C281,C307,C333,C359,C385,C411,C437,C463,C489,C515,C541,C567,C593,C619)+SUM(C645,C671,C697,C723,C749,C775,C801,C827,C853,C879,C905,C931,C957,C983,C1009,C1035)</f>
        <v>0</v>
      </c>
      <c r="D3" s="6">
        <f t="shared" si="0"/>
        <v>0</v>
      </c>
      <c r="E3" s="7"/>
      <c r="F3" s="7"/>
      <c r="G3" s="7"/>
      <c r="H3" s="11"/>
      <c r="I3" s="11"/>
      <c r="J3" s="55">
        <f>SUM(J21,J47,J73,J99,J125,J151,J177,J203,J229,J255,J281,J307,J333,J359,J385,J411,J437,J463,J489,J515,J541,J567,J593,J619)+SUM(J645,J671,J697,J723,J749,J775,J801,J827,J853,J879,J905,J931,J957,J983,J1009,J1035)</f>
        <v>4.0000000000000002E-4</v>
      </c>
      <c r="K3" s="1"/>
      <c r="L3" s="1" t="s">
        <v>6</v>
      </c>
    </row>
    <row r="4" spans="1:12" ht="18.75">
      <c r="A4" s="21" t="s">
        <v>7</v>
      </c>
      <c r="B4" s="6">
        <f t="shared" ref="B4:D4" si="1">SUM(B22,B48,B74,B100,B126,B152,B178,B204,B230,B256,B282,B308,B334,B360,B386,B412,B438,B464,B490,B516,B542,B568,B594,B620)+SUM(B646,B672,B698,B724,B750,B776,B802,B828,B854,B880,B906,B932,B958,B984,B1010,B1036)</f>
        <v>0</v>
      </c>
      <c r="C4" s="6">
        <f t="shared" si="1"/>
        <v>0</v>
      </c>
      <c r="D4" s="6">
        <f t="shared" si="1"/>
        <v>0</v>
      </c>
      <c r="E4" s="7"/>
      <c r="F4" s="7"/>
      <c r="G4" s="7"/>
      <c r="H4" s="11"/>
      <c r="I4" s="11"/>
      <c r="J4" s="1"/>
      <c r="K4" s="1"/>
      <c r="L4" s="1" t="s">
        <v>8</v>
      </c>
    </row>
    <row r="5" spans="1:12" ht="18.75">
      <c r="A5" s="21" t="s">
        <v>9</v>
      </c>
      <c r="B5" s="6">
        <f t="shared" ref="B5:D5" si="2">SUM(B23,B49,B75,B101,B127,B153,B179,B205,B231,B257,B283,B309,B335,B361,B387,B413,B439,B465,B491,B517,B543,B569,B595,B621)+SUM(B647,B673,B699,B725,B751,B777,B803,B829,B855,B881,B907,B933,B959,B985,B1011,B1037)</f>
        <v>0</v>
      </c>
      <c r="C5" s="6">
        <f t="shared" si="2"/>
        <v>0</v>
      </c>
      <c r="D5" s="6">
        <f t="shared" si="2"/>
        <v>0</v>
      </c>
      <c r="E5" s="7"/>
      <c r="F5" s="7"/>
      <c r="G5" s="7"/>
      <c r="H5" s="11"/>
      <c r="I5" s="11"/>
      <c r="J5" s="1"/>
      <c r="K5" s="1"/>
      <c r="L5" s="1" t="s">
        <v>10</v>
      </c>
    </row>
    <row r="6" spans="1:12" ht="18.75">
      <c r="A6" s="21" t="s">
        <v>11</v>
      </c>
      <c r="B6" s="6">
        <f t="shared" ref="B6:D6" si="3">SUM(B24,B50,B76,B102,B128,B154,B180,B206,B232,B258,B284,B310,B336,B362,B388,B414,B440,B466,B492,B518,B544,B570,B596,B622)+SUM(B648,B674,B700,B726,B752,B778,B804,B830,B856,B882,B908,B934,B960,B986,B1012,B1038)</f>
        <v>0</v>
      </c>
      <c r="C6" s="6">
        <f t="shared" si="3"/>
        <v>0</v>
      </c>
      <c r="D6" s="6">
        <f t="shared" si="3"/>
        <v>0</v>
      </c>
      <c r="E6" s="7"/>
      <c r="F6" s="7"/>
      <c r="G6" s="7"/>
      <c r="H6" s="11"/>
      <c r="I6" s="13"/>
      <c r="J6" s="1"/>
      <c r="K6" s="1"/>
      <c r="L6" s="1" t="s">
        <v>12</v>
      </c>
    </row>
    <row r="7" spans="1:12" ht="18.75">
      <c r="A7" s="21" t="s">
        <v>13</v>
      </c>
      <c r="B7" s="6">
        <f t="shared" ref="B7:D7" si="4">SUM(B25,B51,B77,B103,B129,B155,B181,B207,B233,B259,B285,B311,B337,B363,B389,B415,B441,B467,B493,B519,B545,B571,B597,B623)+SUM(B649,B675,B701,B727,B753,B779,B805,B831,B857,B883,B909,B935,B961,B987,B1013,B1039)</f>
        <v>0</v>
      </c>
      <c r="C7" s="6">
        <f t="shared" si="4"/>
        <v>0</v>
      </c>
      <c r="D7" s="6">
        <f t="shared" si="4"/>
        <v>0</v>
      </c>
      <c r="E7" s="7"/>
      <c r="F7" s="7"/>
      <c r="G7" s="7"/>
      <c r="H7" s="11"/>
      <c r="I7" s="13"/>
      <c r="J7" s="1"/>
      <c r="K7" s="1"/>
      <c r="L7" s="1" t="s">
        <v>14</v>
      </c>
    </row>
    <row r="8" spans="1:12" ht="18.75">
      <c r="A8" s="21" t="s">
        <v>15</v>
      </c>
      <c r="B8" s="6">
        <f t="shared" ref="B8:D8" si="5">SUM(B26,B52,B78,B104,B130,B156,B182,B208,B234,B260,B286,B312,B338,B364,B390,B416,B442,B468,B494,B520,B546,B572,B598,B624)+SUM(B650,B676,B702,B728,B754,B780,B806,B832,B858,B884,B910,B936,B962,B988,B1014,B1040)</f>
        <v>0</v>
      </c>
      <c r="C8" s="6">
        <f t="shared" si="5"/>
        <v>0</v>
      </c>
      <c r="D8" s="6">
        <f t="shared" si="5"/>
        <v>0</v>
      </c>
      <c r="E8" s="7"/>
      <c r="F8" s="7"/>
      <c r="G8" s="7"/>
      <c r="H8" s="11"/>
      <c r="I8" s="13"/>
      <c r="J8" s="1"/>
      <c r="K8" s="1"/>
      <c r="L8" s="1" t="s">
        <v>16</v>
      </c>
    </row>
    <row r="9" spans="1:12" ht="18.75">
      <c r="A9" s="21" t="s">
        <v>17</v>
      </c>
      <c r="B9" s="6">
        <f t="shared" ref="B9:D9" si="6">SUM(B27,B53,B79,B105,B131,B157,B183,B209,B235,B261,B287,B313,B339,B365,B391,B417,B443,B469,B495,B521,B547,B573,B599,B625)+SUM(B651,B677,B703,B729,B755,B781,B807,B833,B859,B885,B911,B937,B963,B989,B1015,B1041)</f>
        <v>0</v>
      </c>
      <c r="C9" s="6">
        <f t="shared" si="6"/>
        <v>0</v>
      </c>
      <c r="D9" s="6">
        <f t="shared" si="6"/>
        <v>0</v>
      </c>
      <c r="E9" s="7"/>
      <c r="F9" s="7"/>
      <c r="G9" s="7"/>
      <c r="H9" s="11"/>
      <c r="I9" s="13"/>
      <c r="J9" s="1"/>
      <c r="K9" s="1"/>
      <c r="L9" s="1" t="s">
        <v>18</v>
      </c>
    </row>
    <row r="10" spans="1:12" ht="18.75">
      <c r="A10" s="21" t="s">
        <v>19</v>
      </c>
      <c r="B10" s="6">
        <f t="shared" ref="B10:D10" si="7">SUM(B28,B54,B80,B106,B132,B158,B184,B210,B236,B262,B288,B314,B340,B366,B392,B418,B444,B470,B496,B522,B548,B574,B600,B626)+SUM(B652,B678,B704,B730,B756,B782,B808,B834,B860,B886,B912,B938,B964,B990,B1016,B1042)</f>
        <v>0</v>
      </c>
      <c r="C10" s="6">
        <f t="shared" si="7"/>
        <v>0</v>
      </c>
      <c r="D10" s="6">
        <f t="shared" si="7"/>
        <v>0</v>
      </c>
      <c r="E10" s="7"/>
      <c r="F10" s="7"/>
      <c r="G10" s="7"/>
      <c r="H10" s="11"/>
      <c r="I10" s="13"/>
      <c r="J10" s="1"/>
      <c r="K10" s="1"/>
      <c r="L10" s="1" t="s">
        <v>20</v>
      </c>
    </row>
    <row r="11" spans="1:12" ht="18.75">
      <c r="A11" s="21" t="s">
        <v>21</v>
      </c>
      <c r="B11" s="6">
        <f t="shared" ref="B11:D11" si="8">SUM(B29,B55,B81,B107,B133,B159,B185,B211,B237,B263,B289,B315,B341,B367,B393,B419,B445,B471,B497,B523,B549,B575,B601,B627)+SUM(B653,B679,B705,B731,B757,B783,B809,B835,B861,B887,B913,B939,B965,B991,B1017,B1043)</f>
        <v>0</v>
      </c>
      <c r="C11" s="6">
        <f t="shared" si="8"/>
        <v>0</v>
      </c>
      <c r="D11" s="6">
        <f t="shared" si="8"/>
        <v>0</v>
      </c>
      <c r="E11" s="7"/>
      <c r="F11" s="7"/>
      <c r="G11" s="7"/>
      <c r="H11" s="11"/>
      <c r="I11" s="13"/>
      <c r="J11" s="1"/>
      <c r="K11" s="1"/>
      <c r="L11" s="1"/>
    </row>
    <row r="12" spans="1:12" ht="18.75">
      <c r="A12" s="21" t="s">
        <v>22</v>
      </c>
      <c r="B12" s="6">
        <f t="shared" ref="B12:D12" si="9">SUM(B30,B56,B82,B108,B134,B160,B186,B212,B238,B264,B290,B316,B342,B368,B394,B420,B446,B472,B498,B524,B550,B576,B602,B628)+SUM(B654,B680,B706,B732,B758,B784,B810,B836,B862,B888,B914,B940,B966,B992,B1018,B1044)</f>
        <v>0</v>
      </c>
      <c r="C12" s="6">
        <f t="shared" si="9"/>
        <v>0</v>
      </c>
      <c r="D12" s="6">
        <f t="shared" si="9"/>
        <v>0</v>
      </c>
      <c r="E12" s="7"/>
      <c r="F12" s="7"/>
      <c r="G12" s="7"/>
      <c r="H12" s="11"/>
      <c r="I12" s="13"/>
      <c r="J12" s="1"/>
      <c r="K12" s="1"/>
      <c r="L12" s="1"/>
    </row>
    <row r="13" spans="1:12" ht="18.75">
      <c r="A13" s="10"/>
      <c r="B13" s="5"/>
      <c r="C13" s="5"/>
      <c r="D13" s="5"/>
      <c r="E13" s="5"/>
      <c r="F13" s="5"/>
      <c r="G13" s="5"/>
      <c r="H13" s="11"/>
      <c r="I13" s="13"/>
      <c r="J13" s="1"/>
      <c r="K13" s="1"/>
      <c r="L13" s="1"/>
    </row>
    <row r="14" spans="1:12" ht="18.75">
      <c r="A14" s="10"/>
      <c r="B14" s="5"/>
      <c r="C14" s="5"/>
      <c r="D14" s="5"/>
      <c r="E14" s="5"/>
      <c r="F14" s="5"/>
      <c r="G14" s="5"/>
      <c r="H14" s="11"/>
      <c r="I14" s="13"/>
      <c r="J14" s="1"/>
      <c r="K14" s="1"/>
      <c r="L14" s="1"/>
    </row>
    <row r="15" spans="1:12" ht="18.75">
      <c r="A15" s="10"/>
      <c r="B15" s="5"/>
      <c r="C15" s="5"/>
      <c r="D15" s="5"/>
      <c r="E15" s="5"/>
      <c r="F15" s="5"/>
      <c r="G15" s="5"/>
      <c r="H15" s="11"/>
      <c r="I15" s="13"/>
      <c r="J15" s="1"/>
      <c r="K15" s="1"/>
      <c r="L15" s="1"/>
    </row>
    <row r="16" spans="1:12" ht="18.75">
      <c r="A16" s="10"/>
      <c r="B16" s="5"/>
      <c r="C16" s="5"/>
      <c r="D16" s="5"/>
      <c r="E16" s="5"/>
      <c r="F16" s="5"/>
      <c r="G16" s="5"/>
      <c r="H16" s="11"/>
      <c r="I16" s="13"/>
      <c r="J16" s="1"/>
      <c r="K16" s="1"/>
      <c r="L16" s="1"/>
    </row>
    <row r="17" spans="1:12" ht="18.75">
      <c r="A17" s="10"/>
      <c r="B17" s="5"/>
      <c r="C17" s="5"/>
      <c r="D17" s="5"/>
      <c r="E17" s="5"/>
      <c r="F17" s="5"/>
      <c r="G17" s="5"/>
      <c r="H17" s="11"/>
      <c r="I17" s="13"/>
      <c r="J17" s="1"/>
      <c r="K17" s="1"/>
      <c r="L17" s="1"/>
    </row>
    <row r="18" spans="1:12" ht="18.75">
      <c r="A18" s="13"/>
      <c r="B18" s="13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8.75">
      <c r="A19" s="17" t="str">
        <f>'Название и список группы'!A2</f>
        <v>Ахаррам</v>
      </c>
      <c r="B19" s="51" t="str">
        <f>'Название и список группы'!B2</f>
        <v>Юнесс</v>
      </c>
      <c r="C19" s="51"/>
      <c r="D19" s="51"/>
      <c r="E19" s="51"/>
      <c r="F19" s="51"/>
      <c r="G19" s="51"/>
      <c r="H19" s="51"/>
      <c r="I19" s="51"/>
      <c r="J19" s="51"/>
      <c r="K19" s="1"/>
      <c r="L19" s="1" t="s">
        <v>23</v>
      </c>
    </row>
    <row r="20" spans="1:12" ht="18">
      <c r="A20" s="1" t="s">
        <v>24</v>
      </c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/>
      <c r="H20" s="2"/>
      <c r="I20" s="2"/>
      <c r="J20" s="3" t="s">
        <v>3</v>
      </c>
      <c r="K20" s="1"/>
      <c r="L20" s="4" t="s">
        <v>25</v>
      </c>
    </row>
    <row r="21" spans="1:12" ht="18.75">
      <c r="A21" s="1" t="s">
        <v>26</v>
      </c>
      <c r="B21" s="18"/>
      <c r="C21" s="18"/>
      <c r="D21" s="18"/>
      <c r="E21" s="18"/>
      <c r="F21" s="18"/>
      <c r="G21" s="7"/>
      <c r="H21" s="11"/>
      <c r="I21" s="11"/>
      <c r="J21" s="23">
        <f>IF(SUM(B21:F30)&gt;0,1,10^(-5))</f>
        <v>1.0000000000000001E-5</v>
      </c>
      <c r="K21" s="1"/>
      <c r="L21" s="13" t="s">
        <v>27</v>
      </c>
    </row>
    <row r="22" spans="1:12" ht="18.75">
      <c r="A22" s="1" t="s">
        <v>28</v>
      </c>
      <c r="B22" s="18"/>
      <c r="C22" s="18"/>
      <c r="D22" s="18"/>
      <c r="E22" s="18"/>
      <c r="F22" s="18"/>
      <c r="G22" s="7"/>
      <c r="H22" s="11"/>
      <c r="I22" s="11"/>
      <c r="J22" s="1"/>
      <c r="K22" s="1"/>
      <c r="L22" s="13" t="s">
        <v>29</v>
      </c>
    </row>
    <row r="23" spans="1:12" ht="18.75">
      <c r="A23" s="1" t="s">
        <v>30</v>
      </c>
      <c r="B23" s="18"/>
      <c r="C23" s="18"/>
      <c r="D23" s="18"/>
      <c r="E23" s="18"/>
      <c r="F23" s="18"/>
      <c r="G23" s="7"/>
      <c r="H23" s="11"/>
      <c r="I23" s="11"/>
      <c r="J23" s="1"/>
      <c r="K23" s="1"/>
      <c r="L23" s="1" t="s">
        <v>31</v>
      </c>
    </row>
    <row r="24" spans="1:12" ht="18.75">
      <c r="A24" s="1" t="s">
        <v>32</v>
      </c>
      <c r="B24" s="18"/>
      <c r="C24" s="18"/>
      <c r="D24" s="18"/>
      <c r="E24" s="18"/>
      <c r="F24" s="18"/>
      <c r="G24" s="7"/>
      <c r="H24" s="11"/>
      <c r="I24" s="13"/>
      <c r="J24" s="1"/>
      <c r="K24" s="1"/>
      <c r="L24" s="1" t="str">
        <f>L$3</f>
        <v>X — число выпавших орлов в</v>
      </c>
    </row>
    <row r="25" spans="1:12" ht="18.75">
      <c r="A25" s="1" t="s">
        <v>33</v>
      </c>
      <c r="B25" s="18"/>
      <c r="C25" s="18"/>
      <c r="D25" s="18"/>
      <c r="E25" s="18"/>
      <c r="F25" s="18"/>
      <c r="G25" s="7"/>
      <c r="H25" s="11"/>
      <c r="I25" s="13"/>
      <c r="J25" s="1"/>
      <c r="K25" s="1"/>
      <c r="L25" s="1" t="str">
        <f>L$4</f>
        <v>серии из 5 бросков</v>
      </c>
    </row>
    <row r="26" spans="1:12" ht="18.75">
      <c r="A26" s="1" t="s">
        <v>34</v>
      </c>
      <c r="B26" s="18"/>
      <c r="C26" s="18"/>
      <c r="D26" s="18"/>
      <c r="E26" s="18"/>
      <c r="F26" s="18"/>
      <c r="G26" s="7"/>
      <c r="H26" s="11"/>
      <c r="I26" s="13"/>
      <c r="J26" s="1"/>
      <c r="K26" s="1"/>
      <c r="L26" s="1" t="str">
        <f>L$5</f>
        <v>Y — номер броска  в серии из</v>
      </c>
    </row>
    <row r="27" spans="1:12" ht="18.75">
      <c r="A27" s="1" t="s">
        <v>35</v>
      </c>
      <c r="B27" s="18"/>
      <c r="C27" s="18"/>
      <c r="D27" s="18"/>
      <c r="E27" s="18"/>
      <c r="F27" s="18"/>
      <c r="G27" s="7"/>
      <c r="H27" s="11"/>
      <c r="I27" s="13"/>
      <c r="J27" s="1"/>
      <c r="K27" s="1"/>
      <c r="L27" s="1" t="str">
        <f>L$6</f>
        <v>5 бросков, когда впервые выпал</v>
      </c>
    </row>
    <row r="28" spans="1:12" ht="18.75">
      <c r="A28" s="1" t="s">
        <v>36</v>
      </c>
      <c r="B28" s="18"/>
      <c r="C28" s="18"/>
      <c r="D28" s="18"/>
      <c r="E28" s="18"/>
      <c r="F28" s="18"/>
      <c r="G28" s="7"/>
      <c r="H28" s="11"/>
      <c r="I28" s="13"/>
      <c r="J28" s="1"/>
      <c r="K28" s="1"/>
      <c r="L28" s="1" t="str">
        <f>L$7</f>
        <v>орел или 0, если были только решки.</v>
      </c>
    </row>
    <row r="29" spans="1:12" ht="18.75">
      <c r="A29" s="1" t="s">
        <v>37</v>
      </c>
      <c r="B29" s="18"/>
      <c r="C29" s="18"/>
      <c r="D29" s="18"/>
      <c r="E29" s="18"/>
      <c r="F29" s="18"/>
      <c r="G29" s="7"/>
      <c r="H29" s="11"/>
      <c r="I29" s="13"/>
      <c r="J29" s="1"/>
      <c r="K29" s="1"/>
      <c r="L29" s="1" t="str">
        <f>L$8</f>
        <v>Z — модуль разности между</v>
      </c>
    </row>
    <row r="30" spans="1:12" ht="18.75">
      <c r="A30" s="1" t="s">
        <v>38</v>
      </c>
      <c r="B30" s="18"/>
      <c r="C30" s="18"/>
      <c r="D30" s="18"/>
      <c r="E30" s="18"/>
      <c r="F30" s="18"/>
      <c r="G30" s="7"/>
      <c r="H30" s="11"/>
      <c r="I30" s="1"/>
      <c r="J30" s="1"/>
      <c r="K30" s="1"/>
      <c r="L30" s="1" t="str">
        <f>L$9</f>
        <v>числом выпавших орлов и</v>
      </c>
    </row>
    <row r="31" spans="1:12" ht="18.75">
      <c r="A31" s="10"/>
      <c r="B31" s="7" t="s">
        <v>0</v>
      </c>
      <c r="C31" s="7" t="s">
        <v>1</v>
      </c>
      <c r="D31" s="7" t="s">
        <v>2</v>
      </c>
      <c r="E31" s="7"/>
      <c r="F31" s="7"/>
      <c r="G31" s="7"/>
      <c r="H31" s="11"/>
      <c r="I31" s="1"/>
      <c r="J31" s="1"/>
      <c r="K31" s="1"/>
      <c r="L31" s="1" t="str">
        <f>L$10</f>
        <v>решек в серии из 5 бросков</v>
      </c>
    </row>
    <row r="32" spans="1:12" ht="18.75">
      <c r="A32" s="1" t="s">
        <v>5</v>
      </c>
      <c r="B32" s="7">
        <f>SUM(B21:F21)</f>
        <v>0</v>
      </c>
      <c r="C32" s="7">
        <f>IF(B21=1,1,IF(C21=1,2,IF(D21=1,3,IF(E21=1,4,IF(F21=1,5,0)))))</f>
        <v>0</v>
      </c>
      <c r="D32" s="7">
        <f>ABS(5-2*SUM(B21:F21))</f>
        <v>5</v>
      </c>
      <c r="E32" s="7"/>
      <c r="F32" s="7"/>
      <c r="G32" s="7"/>
      <c r="H32" s="11"/>
      <c r="I32" s="1"/>
      <c r="J32" s="1"/>
      <c r="K32" s="1"/>
      <c r="L32" s="1" t="s">
        <v>39</v>
      </c>
    </row>
    <row r="33" spans="1:12" ht="18.75">
      <c r="A33" s="1" t="s">
        <v>7</v>
      </c>
      <c r="B33" s="7">
        <f>SUM(B22:F22)</f>
        <v>0</v>
      </c>
      <c r="C33" s="7">
        <f>IF(B22=1,1,IF(C22=1,2,IF(D22=1,3,IF(E22=1,4,IF(F22=1,5,0)))))</f>
        <v>0</v>
      </c>
      <c r="D33" s="7">
        <f>ABS(5-2*SUM(B22:F22))</f>
        <v>5</v>
      </c>
      <c r="E33" s="7"/>
      <c r="F33" s="7"/>
      <c r="G33" s="7"/>
      <c r="H33" s="11"/>
      <c r="I33" s="1"/>
      <c r="J33" s="1"/>
      <c r="K33" s="1"/>
      <c r="L33" s="1"/>
    </row>
    <row r="34" spans="1:12" ht="18.75">
      <c r="A34" s="1" t="s">
        <v>9</v>
      </c>
      <c r="B34" s="7">
        <f>SUM(B23:F23)</f>
        <v>0</v>
      </c>
      <c r="C34" s="7">
        <f>IF(B23=1,1,IF(C23=1,2,IF(D23=1,3,IF(E23=1,4,IF(F23=1,5,0)))))</f>
        <v>0</v>
      </c>
      <c r="D34" s="7">
        <f>ABS(5-2*SUM(B23:F23))</f>
        <v>5</v>
      </c>
      <c r="E34" s="7"/>
      <c r="F34" s="7"/>
      <c r="G34" s="7"/>
      <c r="H34" s="11"/>
      <c r="I34" s="1"/>
      <c r="J34" s="1"/>
      <c r="K34" s="1"/>
      <c r="L34" s="1" t="s">
        <v>40</v>
      </c>
    </row>
    <row r="35" spans="1:12" ht="18.75">
      <c r="A35" s="1" t="s">
        <v>11</v>
      </c>
      <c r="B35" s="7">
        <f>SUM(B24:F24)</f>
        <v>0</v>
      </c>
      <c r="C35" s="7">
        <f>IF(B24=1,1,IF(C24=1,2,IF(D24=1,3,IF(E24=1,4,IF(F24=1,5,0)))))</f>
        <v>0</v>
      </c>
      <c r="D35" s="7">
        <f>ABS(5-2*SUM(B24:F24))</f>
        <v>5</v>
      </c>
      <c r="E35" s="7"/>
      <c r="F35" s="7"/>
      <c r="G35" s="7"/>
      <c r="H35" s="11"/>
      <c r="I35" s="1"/>
      <c r="J35" s="1"/>
      <c r="K35" s="1"/>
      <c r="L35" s="1" t="s">
        <v>41</v>
      </c>
    </row>
    <row r="36" spans="1:12" ht="18.75">
      <c r="A36" s="1" t="s">
        <v>13</v>
      </c>
      <c r="B36" s="7">
        <f>SUM(B25:F25)</f>
        <v>0</v>
      </c>
      <c r="C36" s="7">
        <f>IF(B25=1,1,IF(C25=1,2,IF(D25=1,3,IF(E25=1,4,IF(F25=1,5,0)))))</f>
        <v>0</v>
      </c>
      <c r="D36" s="7">
        <f>ABS(5-2*SUM(B25:F25))</f>
        <v>5</v>
      </c>
      <c r="E36" s="7"/>
      <c r="F36" s="7"/>
      <c r="G36" s="7"/>
      <c r="H36" s="11"/>
      <c r="I36" s="1"/>
      <c r="J36" s="1"/>
      <c r="K36" s="1"/>
      <c r="L36" s="1" t="s">
        <v>42</v>
      </c>
    </row>
    <row r="37" spans="1:12" ht="18.75">
      <c r="A37" s="1" t="s">
        <v>15</v>
      </c>
      <c r="B37" s="7">
        <f t="shared" ref="B37:B41" si="10">SUM(B26:F26)</f>
        <v>0</v>
      </c>
      <c r="C37" s="7">
        <f t="shared" ref="C37:C41" si="11">IF(B26=1,1,IF(C26=1,2,IF(D26=1,3,IF(E26=1,4,IF(F26=1,5,0)))))</f>
        <v>0</v>
      </c>
      <c r="D37" s="7">
        <f t="shared" ref="D37:D41" si="12">ABS(5-2*SUM(B26:F26))</f>
        <v>5</v>
      </c>
      <c r="E37" s="7"/>
      <c r="F37" s="7"/>
      <c r="G37" s="7"/>
      <c r="H37" s="11"/>
      <c r="I37" s="1"/>
      <c r="J37" s="1"/>
      <c r="K37" s="1"/>
      <c r="L37" s="1"/>
    </row>
    <row r="38" spans="1:12" ht="18.75">
      <c r="A38" s="1" t="s">
        <v>17</v>
      </c>
      <c r="B38" s="7">
        <f t="shared" si="10"/>
        <v>0</v>
      </c>
      <c r="C38" s="7">
        <f t="shared" si="11"/>
        <v>0</v>
      </c>
      <c r="D38" s="7">
        <f t="shared" si="12"/>
        <v>5</v>
      </c>
      <c r="E38" s="7"/>
      <c r="F38" s="7"/>
      <c r="G38" s="7"/>
      <c r="H38" s="11"/>
      <c r="I38" s="1"/>
      <c r="J38" s="1"/>
      <c r="K38" s="1"/>
      <c r="L38" s="1"/>
    </row>
    <row r="39" spans="1:12" ht="18.75">
      <c r="A39" s="1" t="s">
        <v>19</v>
      </c>
      <c r="B39" s="7">
        <f t="shared" si="10"/>
        <v>0</v>
      </c>
      <c r="C39" s="7">
        <f t="shared" si="11"/>
        <v>0</v>
      </c>
      <c r="D39" s="7">
        <f t="shared" si="12"/>
        <v>5</v>
      </c>
      <c r="E39" s="7"/>
      <c r="F39" s="7"/>
      <c r="G39" s="7"/>
      <c r="H39" s="11"/>
      <c r="I39" s="1"/>
      <c r="J39" s="1"/>
      <c r="K39" s="1"/>
      <c r="L39" s="1"/>
    </row>
    <row r="40" spans="1:12" ht="18.75">
      <c r="A40" s="1" t="s">
        <v>21</v>
      </c>
      <c r="B40" s="7">
        <f t="shared" si="10"/>
        <v>0</v>
      </c>
      <c r="C40" s="7">
        <f t="shared" si="11"/>
        <v>0</v>
      </c>
      <c r="D40" s="7">
        <f t="shared" si="12"/>
        <v>5</v>
      </c>
      <c r="E40" s="7"/>
      <c r="F40" s="7"/>
      <c r="G40" s="7"/>
      <c r="H40" s="11"/>
      <c r="I40" s="1"/>
      <c r="J40" s="1"/>
      <c r="K40" s="1"/>
      <c r="L40" s="1"/>
    </row>
    <row r="41" spans="1:12" ht="18.75">
      <c r="A41" s="1" t="s">
        <v>22</v>
      </c>
      <c r="B41" s="7">
        <f t="shared" si="10"/>
        <v>0</v>
      </c>
      <c r="C41" s="7">
        <f t="shared" si="11"/>
        <v>0</v>
      </c>
      <c r="D41" s="7">
        <f t="shared" si="12"/>
        <v>5</v>
      </c>
      <c r="E41" s="7"/>
      <c r="F41" s="7"/>
      <c r="G41" s="7"/>
      <c r="H41" s="11"/>
      <c r="I41" s="1"/>
      <c r="J41" s="1"/>
      <c r="K41" s="1"/>
      <c r="L41" s="1"/>
    </row>
    <row r="42" spans="1:12" ht="18.75">
      <c r="A42" s="10"/>
      <c r="B42" s="7"/>
      <c r="C42" s="7"/>
      <c r="D42" s="7"/>
      <c r="E42" s="7"/>
      <c r="F42" s="7"/>
      <c r="G42" s="7"/>
      <c r="H42" s="11"/>
      <c r="I42" s="1"/>
      <c r="J42" s="1"/>
      <c r="K42" s="1"/>
      <c r="L42" s="1"/>
    </row>
    <row r="43" spans="1:12" ht="18.75">
      <c r="A43" s="10"/>
      <c r="B43" s="7"/>
      <c r="C43" s="7"/>
      <c r="D43" s="7"/>
      <c r="E43" s="7"/>
      <c r="F43" s="7"/>
      <c r="G43" s="7"/>
      <c r="H43" s="11"/>
      <c r="I43" s="1"/>
      <c r="J43" s="1"/>
      <c r="K43" s="1"/>
      <c r="L43" s="1"/>
    </row>
    <row r="44" spans="1:12" ht="1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8.75">
      <c r="A45" s="17" t="str">
        <f>'Название и список группы'!A3</f>
        <v>Дауд</v>
      </c>
      <c r="B45" s="51" t="str">
        <f>'Название и список группы'!B3</f>
        <v>Мохамед Оссама Мохамед Абдраббу</v>
      </c>
      <c r="C45" s="51"/>
      <c r="D45" s="51"/>
      <c r="E45" s="51"/>
      <c r="F45" s="51"/>
      <c r="G45" s="51"/>
      <c r="H45" s="51"/>
      <c r="I45" s="51"/>
      <c r="J45" s="51"/>
      <c r="K45" s="1"/>
      <c r="L45" s="1" t="str">
        <f>L$19</f>
        <v>Заполните только желтые поля!!!</v>
      </c>
    </row>
    <row r="46" spans="1:12" ht="18">
      <c r="A46" s="1" t="s">
        <v>24</v>
      </c>
      <c r="B46" s="9">
        <v>1</v>
      </c>
      <c r="C46" s="9">
        <v>2</v>
      </c>
      <c r="D46" s="9">
        <v>3</v>
      </c>
      <c r="E46" s="9">
        <v>4</v>
      </c>
      <c r="F46" s="9">
        <v>5</v>
      </c>
      <c r="G46" s="9"/>
      <c r="H46" s="2"/>
      <c r="I46" s="2"/>
      <c r="J46" s="3" t="s">
        <v>3</v>
      </c>
      <c r="K46" s="1"/>
      <c r="L46" s="4" t="s">
        <v>25</v>
      </c>
    </row>
    <row r="47" spans="1:12" ht="18.75">
      <c r="A47" s="1" t="s">
        <v>26</v>
      </c>
      <c r="B47" s="18"/>
      <c r="C47" s="18"/>
      <c r="D47" s="18"/>
      <c r="E47" s="18"/>
      <c r="F47" s="18"/>
      <c r="G47" s="7"/>
      <c r="H47" s="11"/>
      <c r="I47" s="11"/>
      <c r="J47" s="23">
        <f>IF(SUM(B47:F56)&gt;0,1,10^(-5))</f>
        <v>1.0000000000000001E-5</v>
      </c>
      <c r="K47" s="1"/>
      <c r="L47" s="13" t="s">
        <v>27</v>
      </c>
    </row>
    <row r="48" spans="1:12" ht="18.75">
      <c r="A48" s="1" t="s">
        <v>28</v>
      </c>
      <c r="B48" s="18"/>
      <c r="C48" s="18"/>
      <c r="D48" s="18"/>
      <c r="E48" s="18"/>
      <c r="F48" s="18"/>
      <c r="G48" s="7"/>
      <c r="H48" s="11"/>
      <c r="I48" s="11"/>
      <c r="J48" s="1"/>
      <c r="K48" s="1"/>
      <c r="L48" s="13" t="s">
        <v>29</v>
      </c>
    </row>
    <row r="49" spans="1:12" ht="18.75">
      <c r="A49" s="1" t="s">
        <v>30</v>
      </c>
      <c r="B49" s="18"/>
      <c r="C49" s="18"/>
      <c r="D49" s="18"/>
      <c r="E49" s="18"/>
      <c r="F49" s="18"/>
      <c r="G49" s="7"/>
      <c r="H49" s="11"/>
      <c r="I49" s="11"/>
      <c r="J49" s="1"/>
      <c r="K49" s="1"/>
      <c r="L49" s="1" t="s">
        <v>31</v>
      </c>
    </row>
    <row r="50" spans="1:12" ht="18.75">
      <c r="A50" s="1" t="s">
        <v>32</v>
      </c>
      <c r="B50" s="18"/>
      <c r="C50" s="18"/>
      <c r="D50" s="18"/>
      <c r="E50" s="18"/>
      <c r="F50" s="18"/>
      <c r="G50" s="7"/>
      <c r="H50" s="11"/>
      <c r="I50" s="13"/>
      <c r="J50" s="1"/>
      <c r="K50" s="1"/>
      <c r="L50" s="1" t="str">
        <f>L$3</f>
        <v>X — число выпавших орлов в</v>
      </c>
    </row>
    <row r="51" spans="1:12" ht="18.75">
      <c r="A51" s="1" t="s">
        <v>33</v>
      </c>
      <c r="B51" s="18"/>
      <c r="C51" s="18"/>
      <c r="D51" s="18"/>
      <c r="E51" s="18"/>
      <c r="F51" s="18"/>
      <c r="G51" s="7"/>
      <c r="H51" s="11"/>
      <c r="I51" s="13"/>
      <c r="J51" s="1"/>
      <c r="K51" s="1"/>
      <c r="L51" s="1" t="str">
        <f>L$4</f>
        <v>серии из 5 бросков</v>
      </c>
    </row>
    <row r="52" spans="1:12" ht="18.75">
      <c r="A52" s="1" t="s">
        <v>34</v>
      </c>
      <c r="B52" s="18"/>
      <c r="C52" s="18"/>
      <c r="D52" s="18"/>
      <c r="E52" s="18"/>
      <c r="F52" s="18"/>
      <c r="G52" s="7"/>
      <c r="H52" s="11"/>
      <c r="I52" s="13"/>
      <c r="J52" s="1"/>
      <c r="K52" s="1"/>
      <c r="L52" s="1" t="str">
        <f>L$5</f>
        <v>Y — номер броска  в серии из</v>
      </c>
    </row>
    <row r="53" spans="1:12" ht="18.75">
      <c r="A53" s="1" t="s">
        <v>35</v>
      </c>
      <c r="B53" s="18"/>
      <c r="C53" s="18"/>
      <c r="D53" s="18"/>
      <c r="E53" s="18"/>
      <c r="F53" s="18"/>
      <c r="G53" s="7"/>
      <c r="H53" s="11"/>
      <c r="I53" s="13"/>
      <c r="J53" s="1"/>
      <c r="K53" s="1"/>
      <c r="L53" s="1" t="str">
        <f>L$6</f>
        <v>5 бросков, когда впервые выпал</v>
      </c>
    </row>
    <row r="54" spans="1:12" ht="18.75">
      <c r="A54" s="1" t="s">
        <v>36</v>
      </c>
      <c r="B54" s="18"/>
      <c r="C54" s="18"/>
      <c r="D54" s="18"/>
      <c r="E54" s="18"/>
      <c r="F54" s="18"/>
      <c r="G54" s="7"/>
      <c r="H54" s="11"/>
      <c r="I54" s="13"/>
      <c r="J54" s="1"/>
      <c r="K54" s="1"/>
      <c r="L54" s="1" t="str">
        <f>L$7</f>
        <v>орел или 0, если были только решки.</v>
      </c>
    </row>
    <row r="55" spans="1:12" ht="18.75">
      <c r="A55" s="1" t="s">
        <v>37</v>
      </c>
      <c r="B55" s="18"/>
      <c r="C55" s="18"/>
      <c r="D55" s="18"/>
      <c r="E55" s="18"/>
      <c r="F55" s="18"/>
      <c r="G55" s="7"/>
      <c r="H55" s="11"/>
      <c r="I55" s="13"/>
      <c r="J55" s="1"/>
      <c r="K55" s="1"/>
      <c r="L55" s="1" t="str">
        <f>L$8</f>
        <v>Z — модуль разности между</v>
      </c>
    </row>
    <row r="56" spans="1:12" ht="18.75">
      <c r="A56" s="1" t="s">
        <v>38</v>
      </c>
      <c r="B56" s="18"/>
      <c r="C56" s="18"/>
      <c r="D56" s="18"/>
      <c r="E56" s="18"/>
      <c r="F56" s="18"/>
      <c r="G56" s="7"/>
      <c r="H56" s="11"/>
      <c r="I56" s="1"/>
      <c r="J56" s="1"/>
      <c r="K56" s="1"/>
      <c r="L56" s="1" t="str">
        <f>L$9</f>
        <v>числом выпавших орлов и</v>
      </c>
    </row>
    <row r="57" spans="1:12" ht="18.75">
      <c r="A57" s="10"/>
      <c r="B57" s="7" t="s">
        <v>0</v>
      </c>
      <c r="C57" s="7" t="s">
        <v>1</v>
      </c>
      <c r="D57" s="7" t="s">
        <v>2</v>
      </c>
      <c r="E57" s="7"/>
      <c r="F57" s="7"/>
      <c r="G57" s="7"/>
      <c r="H57" s="11"/>
      <c r="I57" s="1"/>
      <c r="J57" s="1"/>
      <c r="K57" s="1"/>
      <c r="L57" s="1" t="str">
        <f>L$10</f>
        <v>решек в серии из 5 бросков</v>
      </c>
    </row>
    <row r="58" spans="1:12" ht="18.75">
      <c r="A58" s="1" t="s">
        <v>5</v>
      </c>
      <c r="B58" s="7">
        <f>SUM(B47:F47)</f>
        <v>0</v>
      </c>
      <c r="C58" s="7">
        <f>IF(B47=1,1,IF(C47=1,2,IF(D47=1,3,IF(E47=1,4,IF(F47=1,5,0)))))</f>
        <v>0</v>
      </c>
      <c r="D58" s="7">
        <f>ABS(5-2*SUM(B47:F47))</f>
        <v>5</v>
      </c>
      <c r="E58" s="7"/>
      <c r="F58" s="7"/>
      <c r="G58" s="7"/>
      <c r="H58" s="11"/>
      <c r="I58" s="1"/>
      <c r="J58" s="1"/>
      <c r="K58" s="1"/>
      <c r="L58" s="1" t="s">
        <v>39</v>
      </c>
    </row>
    <row r="59" spans="1:12" ht="18.75">
      <c r="A59" s="1" t="s">
        <v>7</v>
      </c>
      <c r="B59" s="7">
        <f>SUM(B48:F48)</f>
        <v>0</v>
      </c>
      <c r="C59" s="7">
        <f>IF(B48=1,1,IF(C48=1,2,IF(D48=1,3,IF(E48=1,4,IF(F48=1,5,0)))))</f>
        <v>0</v>
      </c>
      <c r="D59" s="7">
        <f>ABS(5-2*SUM(B48:F48))</f>
        <v>5</v>
      </c>
      <c r="E59" s="7"/>
      <c r="F59" s="7"/>
      <c r="G59" s="7"/>
      <c r="H59" s="11"/>
      <c r="I59" s="1"/>
      <c r="J59" s="1"/>
      <c r="K59" s="1"/>
      <c r="L59" s="1"/>
    </row>
    <row r="60" spans="1:12" ht="18.75">
      <c r="A60" s="1" t="s">
        <v>9</v>
      </c>
      <c r="B60" s="7">
        <f>SUM(B49:F49)</f>
        <v>0</v>
      </c>
      <c r="C60" s="7">
        <f>IF(B49=1,1,IF(C49=1,2,IF(D49=1,3,IF(E49=1,4,IF(F49=1,5,0)))))</f>
        <v>0</v>
      </c>
      <c r="D60" s="7">
        <f>ABS(5-2*SUM(B49:F49))</f>
        <v>5</v>
      </c>
      <c r="E60" s="7"/>
      <c r="F60" s="7"/>
      <c r="G60" s="7"/>
      <c r="H60" s="11"/>
      <c r="I60" s="1"/>
      <c r="J60" s="1"/>
      <c r="K60" s="1"/>
      <c r="L60" s="1" t="s">
        <v>40</v>
      </c>
    </row>
    <row r="61" spans="1:12" ht="18.75">
      <c r="A61" s="1" t="s">
        <v>11</v>
      </c>
      <c r="B61" s="7">
        <f>SUM(B50:F50)</f>
        <v>0</v>
      </c>
      <c r="C61" s="7">
        <f>IF(B50=1,1,IF(C50=1,2,IF(D50=1,3,IF(E50=1,4,IF(F50=1,5,0)))))</f>
        <v>0</v>
      </c>
      <c r="D61" s="7">
        <f>ABS(5-2*SUM(B50:F50))</f>
        <v>5</v>
      </c>
      <c r="E61" s="7"/>
      <c r="F61" s="7"/>
      <c r="G61" s="7"/>
      <c r="H61" s="11"/>
      <c r="I61" s="1"/>
      <c r="J61" s="1"/>
      <c r="K61" s="1"/>
      <c r="L61" s="1" t="s">
        <v>41</v>
      </c>
    </row>
    <row r="62" spans="1:12" ht="18.75">
      <c r="A62" s="1" t="s">
        <v>13</v>
      </c>
      <c r="B62" s="7">
        <f>SUM(B51:F51)</f>
        <v>0</v>
      </c>
      <c r="C62" s="7">
        <f>IF(B51=1,1,IF(C51=1,2,IF(D51=1,3,IF(E51=1,4,IF(F51=1,5,0)))))</f>
        <v>0</v>
      </c>
      <c r="D62" s="7">
        <f>ABS(5-2*SUM(B51:F51))</f>
        <v>5</v>
      </c>
      <c r="E62" s="7"/>
      <c r="F62" s="7"/>
      <c r="G62" s="7"/>
      <c r="H62" s="11"/>
      <c r="I62" s="1"/>
      <c r="J62" s="1"/>
      <c r="K62" s="1"/>
      <c r="L62" s="1" t="s">
        <v>42</v>
      </c>
    </row>
    <row r="63" spans="1:12" ht="18.75">
      <c r="A63" s="1" t="s">
        <v>15</v>
      </c>
      <c r="B63" s="7">
        <f t="shared" ref="B63:B67" si="13">SUM(B52:F52)</f>
        <v>0</v>
      </c>
      <c r="C63" s="7">
        <f t="shared" ref="C63:C67" si="14">IF(B52=1,1,IF(C52=1,2,IF(D52=1,3,IF(E52=1,4,IF(F52=1,5,0)))))</f>
        <v>0</v>
      </c>
      <c r="D63" s="7">
        <f t="shared" ref="D63:D67" si="15">ABS(5-2*SUM(B52:F52))</f>
        <v>5</v>
      </c>
      <c r="E63" s="7"/>
      <c r="F63" s="7"/>
      <c r="G63" s="7"/>
      <c r="H63" s="11"/>
      <c r="I63" s="1"/>
      <c r="J63" s="1"/>
      <c r="K63" s="1"/>
      <c r="L63" s="1"/>
    </row>
    <row r="64" spans="1:12" ht="18.75">
      <c r="A64" s="1" t="s">
        <v>17</v>
      </c>
      <c r="B64" s="7">
        <f t="shared" si="13"/>
        <v>0</v>
      </c>
      <c r="C64" s="7">
        <f t="shared" si="14"/>
        <v>0</v>
      </c>
      <c r="D64" s="7">
        <f t="shared" si="15"/>
        <v>5</v>
      </c>
      <c r="E64" s="7"/>
      <c r="F64" s="7"/>
      <c r="G64" s="7"/>
      <c r="H64" s="11"/>
      <c r="I64" s="1"/>
      <c r="J64" s="1"/>
      <c r="K64" s="1"/>
      <c r="L64" s="1"/>
    </row>
    <row r="65" spans="1:12" ht="18.75">
      <c r="A65" s="1" t="s">
        <v>19</v>
      </c>
      <c r="B65" s="7">
        <f t="shared" si="13"/>
        <v>0</v>
      </c>
      <c r="C65" s="7">
        <f t="shared" si="14"/>
        <v>0</v>
      </c>
      <c r="D65" s="7">
        <f t="shared" si="15"/>
        <v>5</v>
      </c>
      <c r="E65" s="7"/>
      <c r="F65" s="7"/>
      <c r="G65" s="7"/>
      <c r="H65" s="11"/>
      <c r="I65" s="1"/>
      <c r="J65" s="1"/>
      <c r="K65" s="1"/>
      <c r="L65" s="1"/>
    </row>
    <row r="66" spans="1:12" ht="18.75">
      <c r="A66" s="1" t="s">
        <v>21</v>
      </c>
      <c r="B66" s="7">
        <f t="shared" si="13"/>
        <v>0</v>
      </c>
      <c r="C66" s="7">
        <f t="shared" si="14"/>
        <v>0</v>
      </c>
      <c r="D66" s="7">
        <f t="shared" si="15"/>
        <v>5</v>
      </c>
      <c r="E66" s="7"/>
      <c r="F66" s="7"/>
      <c r="G66" s="7"/>
      <c r="H66" s="11"/>
      <c r="I66" s="1"/>
      <c r="J66" s="1"/>
      <c r="K66" s="1"/>
      <c r="L66" s="1"/>
    </row>
    <row r="67" spans="1:12" ht="18.75">
      <c r="A67" s="1" t="s">
        <v>22</v>
      </c>
      <c r="B67" s="7">
        <f t="shared" si="13"/>
        <v>0</v>
      </c>
      <c r="C67" s="7">
        <f t="shared" si="14"/>
        <v>0</v>
      </c>
      <c r="D67" s="7">
        <f t="shared" si="15"/>
        <v>5</v>
      </c>
      <c r="E67" s="7"/>
      <c r="F67" s="7"/>
      <c r="G67" s="7"/>
      <c r="H67" s="11"/>
      <c r="I67" s="1"/>
      <c r="J67" s="1"/>
      <c r="K67" s="1"/>
      <c r="L67" s="1"/>
    </row>
    <row r="68" spans="1:12" ht="18.75">
      <c r="A68" s="10"/>
      <c r="B68" s="7"/>
      <c r="C68" s="7"/>
      <c r="D68" s="7"/>
      <c r="E68" s="7"/>
      <c r="F68" s="7"/>
      <c r="G68" s="7"/>
      <c r="H68" s="11"/>
      <c r="I68" s="1"/>
      <c r="J68" s="1"/>
      <c r="K68" s="1"/>
      <c r="L68" s="1">
        <f>L$42</f>
        <v>0</v>
      </c>
    </row>
    <row r="69" spans="1:12" ht="18.75">
      <c r="A69" s="10"/>
      <c r="B69" s="7"/>
      <c r="C69" s="7"/>
      <c r="D69" s="7"/>
      <c r="E69" s="7"/>
      <c r="F69" s="7"/>
      <c r="G69" s="7"/>
      <c r="H69" s="11"/>
      <c r="I69" s="1"/>
      <c r="J69" s="1"/>
      <c r="K69" s="1"/>
      <c r="L69" s="1">
        <f>L$43</f>
        <v>0</v>
      </c>
    </row>
    <row r="70" spans="1:12" ht="1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18.75">
      <c r="A71" s="17" t="str">
        <f>'Название и список группы'!A4</f>
        <v>Дехиби</v>
      </c>
      <c r="B71" s="51" t="str">
        <f>'Название и список группы'!B4</f>
        <v>Хишем</v>
      </c>
      <c r="C71" s="51"/>
      <c r="D71" s="51"/>
      <c r="E71" s="51"/>
      <c r="F71" s="51"/>
      <c r="G71" s="51"/>
      <c r="H71" s="51"/>
      <c r="I71" s="51"/>
      <c r="J71" s="51"/>
      <c r="K71" s="1"/>
      <c r="L71" s="1" t="str">
        <f>L$19</f>
        <v>Заполните только желтые поля!!!</v>
      </c>
    </row>
    <row r="72" spans="1:12" ht="18">
      <c r="A72" s="1" t="s">
        <v>24</v>
      </c>
      <c r="B72" s="9">
        <v>1</v>
      </c>
      <c r="C72" s="9">
        <v>2</v>
      </c>
      <c r="D72" s="9">
        <v>3</v>
      </c>
      <c r="E72" s="9">
        <v>4</v>
      </c>
      <c r="F72" s="9">
        <v>5</v>
      </c>
      <c r="G72" s="9"/>
      <c r="H72" s="2"/>
      <c r="I72" s="2"/>
      <c r="J72" s="3" t="s">
        <v>3</v>
      </c>
      <c r="K72" s="1"/>
      <c r="L72" s="4" t="s">
        <v>25</v>
      </c>
    </row>
    <row r="73" spans="1:12" ht="18.75">
      <c r="A73" s="1" t="s">
        <v>26</v>
      </c>
      <c r="B73" s="18"/>
      <c r="C73" s="18"/>
      <c r="D73" s="18"/>
      <c r="E73" s="18"/>
      <c r="F73" s="18"/>
      <c r="G73" s="7"/>
      <c r="H73" s="11"/>
      <c r="I73" s="11"/>
      <c r="J73" s="23">
        <f>IF(SUM(B73:F82)&gt;0,1,10^(-5))</f>
        <v>1.0000000000000001E-5</v>
      </c>
      <c r="K73" s="1"/>
      <c r="L73" s="13" t="s">
        <v>27</v>
      </c>
    </row>
    <row r="74" spans="1:12" ht="18.75">
      <c r="A74" s="1" t="s">
        <v>28</v>
      </c>
      <c r="B74" s="18"/>
      <c r="C74" s="18"/>
      <c r="D74" s="18"/>
      <c r="E74" s="18"/>
      <c r="F74" s="18"/>
      <c r="G74" s="7"/>
      <c r="H74" s="11"/>
      <c r="I74" s="11"/>
      <c r="J74" s="1"/>
      <c r="K74" s="1"/>
      <c r="L74" s="13" t="s">
        <v>29</v>
      </c>
    </row>
    <row r="75" spans="1:12" ht="18.75">
      <c r="A75" s="1" t="s">
        <v>30</v>
      </c>
      <c r="B75" s="18"/>
      <c r="C75" s="18"/>
      <c r="D75" s="18"/>
      <c r="E75" s="18"/>
      <c r="F75" s="18"/>
      <c r="G75" s="7"/>
      <c r="H75" s="11"/>
      <c r="I75" s="11"/>
      <c r="J75" s="1"/>
      <c r="K75" s="1"/>
      <c r="L75" s="1" t="s">
        <v>31</v>
      </c>
    </row>
    <row r="76" spans="1:12" ht="18.75">
      <c r="A76" s="1" t="s">
        <v>32</v>
      </c>
      <c r="B76" s="18"/>
      <c r="C76" s="18"/>
      <c r="D76" s="18"/>
      <c r="E76" s="18"/>
      <c r="F76" s="18"/>
      <c r="G76" s="7"/>
      <c r="H76" s="11"/>
      <c r="I76" s="13"/>
      <c r="J76" s="1"/>
      <c r="K76" s="1"/>
      <c r="L76" s="1" t="str">
        <f>L$3</f>
        <v>X — число выпавших орлов в</v>
      </c>
    </row>
    <row r="77" spans="1:12" ht="18.75">
      <c r="A77" s="1" t="s">
        <v>33</v>
      </c>
      <c r="B77" s="18"/>
      <c r="C77" s="18"/>
      <c r="D77" s="18"/>
      <c r="E77" s="18"/>
      <c r="F77" s="18"/>
      <c r="G77" s="7"/>
      <c r="H77" s="11"/>
      <c r="I77" s="13"/>
      <c r="J77" s="1"/>
      <c r="K77" s="1"/>
      <c r="L77" s="1" t="str">
        <f>L$4</f>
        <v>серии из 5 бросков</v>
      </c>
    </row>
    <row r="78" spans="1:12" ht="18.75">
      <c r="A78" s="1" t="s">
        <v>34</v>
      </c>
      <c r="B78" s="18"/>
      <c r="C78" s="18"/>
      <c r="D78" s="18"/>
      <c r="E78" s="18"/>
      <c r="F78" s="18"/>
      <c r="G78" s="7"/>
      <c r="H78" s="11"/>
      <c r="I78" s="13"/>
      <c r="J78" s="1"/>
      <c r="K78" s="1"/>
      <c r="L78" s="1" t="str">
        <f>L$5</f>
        <v>Y — номер броска  в серии из</v>
      </c>
    </row>
    <row r="79" spans="1:12" ht="18.75">
      <c r="A79" s="1" t="s">
        <v>35</v>
      </c>
      <c r="B79" s="18"/>
      <c r="C79" s="18"/>
      <c r="D79" s="18"/>
      <c r="E79" s="18"/>
      <c r="F79" s="18"/>
      <c r="G79" s="7"/>
      <c r="H79" s="11"/>
      <c r="I79" s="13"/>
      <c r="J79" s="1"/>
      <c r="K79" s="1"/>
      <c r="L79" s="1" t="str">
        <f>L$6</f>
        <v>5 бросков, когда впервые выпал</v>
      </c>
    </row>
    <row r="80" spans="1:12" ht="18.75">
      <c r="A80" s="1" t="s">
        <v>36</v>
      </c>
      <c r="B80" s="18"/>
      <c r="C80" s="18"/>
      <c r="D80" s="18"/>
      <c r="E80" s="18"/>
      <c r="F80" s="18"/>
      <c r="G80" s="7"/>
      <c r="H80" s="11"/>
      <c r="I80" s="13"/>
      <c r="J80" s="1"/>
      <c r="K80" s="1"/>
      <c r="L80" s="1" t="str">
        <f>L$7</f>
        <v>орел или 0, если были только решки.</v>
      </c>
    </row>
    <row r="81" spans="1:12" ht="18.75">
      <c r="A81" s="1" t="s">
        <v>37</v>
      </c>
      <c r="B81" s="18"/>
      <c r="C81" s="18"/>
      <c r="D81" s="18"/>
      <c r="E81" s="18"/>
      <c r="F81" s="18"/>
      <c r="G81" s="7"/>
      <c r="H81" s="11"/>
      <c r="I81" s="13"/>
      <c r="J81" s="1"/>
      <c r="K81" s="1"/>
      <c r="L81" s="1" t="str">
        <f>L$8</f>
        <v>Z — модуль разности между</v>
      </c>
    </row>
    <row r="82" spans="1:12" ht="18.75">
      <c r="A82" s="1" t="s">
        <v>38</v>
      </c>
      <c r="B82" s="18"/>
      <c r="C82" s="18"/>
      <c r="D82" s="18"/>
      <c r="E82" s="18"/>
      <c r="F82" s="18"/>
      <c r="G82" s="7"/>
      <c r="H82" s="11"/>
      <c r="I82" s="1"/>
      <c r="J82" s="1"/>
      <c r="K82" s="1"/>
      <c r="L82" s="1" t="str">
        <f>L$9</f>
        <v>числом выпавших орлов и</v>
      </c>
    </row>
    <row r="83" spans="1:12" ht="18.75">
      <c r="A83" s="10"/>
      <c r="B83" s="7" t="s">
        <v>0</v>
      </c>
      <c r="C83" s="7" t="s">
        <v>1</v>
      </c>
      <c r="D83" s="7" t="s">
        <v>2</v>
      </c>
      <c r="E83" s="7"/>
      <c r="F83" s="7"/>
      <c r="G83" s="7"/>
      <c r="H83" s="11"/>
      <c r="I83" s="1"/>
      <c r="J83" s="1"/>
      <c r="K83" s="1"/>
      <c r="L83" s="1" t="str">
        <f>L$10</f>
        <v>решек в серии из 5 бросков</v>
      </c>
    </row>
    <row r="84" spans="1:12" ht="18.75">
      <c r="A84" s="1" t="s">
        <v>5</v>
      </c>
      <c r="B84" s="7">
        <f>SUM(B73:F73)</f>
        <v>0</v>
      </c>
      <c r="C84" s="7">
        <f>IF(B73=1,1,IF(C73=1,2,IF(D73=1,3,IF(E73=1,4,IF(F73=1,5,0)))))</f>
        <v>0</v>
      </c>
      <c r="D84" s="7">
        <f>ABS(5-2*SUM(B73:F73))</f>
        <v>5</v>
      </c>
      <c r="E84" s="7"/>
      <c r="F84" s="7"/>
      <c r="G84" s="7"/>
      <c r="H84" s="11"/>
      <c r="I84" s="1"/>
      <c r="J84" s="1"/>
      <c r="K84" s="1"/>
      <c r="L84" s="1" t="s">
        <v>39</v>
      </c>
    </row>
    <row r="85" spans="1:12" ht="18.75">
      <c r="A85" s="1" t="s">
        <v>7</v>
      </c>
      <c r="B85" s="7">
        <f>SUM(B74:F74)</f>
        <v>0</v>
      </c>
      <c r="C85" s="7">
        <f>IF(B74=1,1,IF(C74=1,2,IF(D74=1,3,IF(E74=1,4,IF(F74=1,5,0)))))</f>
        <v>0</v>
      </c>
      <c r="D85" s="7">
        <f>ABS(5-2*SUM(B74:F74))</f>
        <v>5</v>
      </c>
      <c r="E85" s="7"/>
      <c r="F85" s="7"/>
      <c r="G85" s="7"/>
      <c r="H85" s="11"/>
      <c r="I85" s="1"/>
      <c r="J85" s="1"/>
      <c r="K85" s="1"/>
      <c r="L85" s="1"/>
    </row>
    <row r="86" spans="1:12" ht="18.75">
      <c r="A86" s="1" t="s">
        <v>9</v>
      </c>
      <c r="B86" s="7">
        <f>SUM(B75:F75)</f>
        <v>0</v>
      </c>
      <c r="C86" s="7">
        <f>IF(B75=1,1,IF(C75=1,2,IF(D75=1,3,IF(E75=1,4,IF(F75=1,5,0)))))</f>
        <v>0</v>
      </c>
      <c r="D86" s="7">
        <f>ABS(5-2*SUM(B75:F75))</f>
        <v>5</v>
      </c>
      <c r="E86" s="7"/>
      <c r="F86" s="7"/>
      <c r="G86" s="7"/>
      <c r="H86" s="11"/>
      <c r="I86" s="1"/>
      <c r="J86" s="1"/>
      <c r="K86" s="1"/>
      <c r="L86" s="1" t="s">
        <v>40</v>
      </c>
    </row>
    <row r="87" spans="1:12" ht="18.75">
      <c r="A87" s="1" t="s">
        <v>11</v>
      </c>
      <c r="B87" s="7">
        <f>SUM(B76:F76)</f>
        <v>0</v>
      </c>
      <c r="C87" s="7">
        <f>IF(B76=1,1,IF(C76=1,2,IF(D76=1,3,IF(E76=1,4,IF(F76=1,5,0)))))</f>
        <v>0</v>
      </c>
      <c r="D87" s="7">
        <f>ABS(5-2*SUM(B76:F76))</f>
        <v>5</v>
      </c>
      <c r="E87" s="7"/>
      <c r="F87" s="7"/>
      <c r="G87" s="7"/>
      <c r="H87" s="11"/>
      <c r="I87" s="1"/>
      <c r="J87" s="1"/>
      <c r="K87" s="1"/>
      <c r="L87" s="1" t="s">
        <v>41</v>
      </c>
    </row>
    <row r="88" spans="1:12" ht="18.75">
      <c r="A88" s="1" t="s">
        <v>13</v>
      </c>
      <c r="B88" s="7">
        <f>SUM(B77:F77)</f>
        <v>0</v>
      </c>
      <c r="C88" s="7">
        <f>IF(B77=1,1,IF(C77=1,2,IF(D77=1,3,IF(E77=1,4,IF(F77=1,5,0)))))</f>
        <v>0</v>
      </c>
      <c r="D88" s="7">
        <f>ABS(5-2*SUM(B77:F77))</f>
        <v>5</v>
      </c>
      <c r="E88" s="7"/>
      <c r="F88" s="7"/>
      <c r="G88" s="7"/>
      <c r="H88" s="11"/>
      <c r="I88" s="1"/>
      <c r="J88" s="1"/>
      <c r="K88" s="1"/>
      <c r="L88" s="1" t="s">
        <v>42</v>
      </c>
    </row>
    <row r="89" spans="1:12" ht="18.75">
      <c r="A89" s="1" t="s">
        <v>15</v>
      </c>
      <c r="B89" s="7">
        <f t="shared" ref="B89:B93" si="16">SUM(B78:F78)</f>
        <v>0</v>
      </c>
      <c r="C89" s="7">
        <f t="shared" ref="C89:C93" si="17">IF(B78=1,1,IF(C78=1,2,IF(D78=1,3,IF(E78=1,4,IF(F78=1,5,0)))))</f>
        <v>0</v>
      </c>
      <c r="D89" s="7">
        <f t="shared" ref="D89:D93" si="18">ABS(5-2*SUM(B78:F78))</f>
        <v>5</v>
      </c>
      <c r="E89" s="7"/>
      <c r="F89" s="7"/>
      <c r="G89" s="7"/>
      <c r="H89" s="11"/>
      <c r="I89" s="1"/>
      <c r="J89" s="1"/>
      <c r="K89" s="1"/>
      <c r="L89" s="1"/>
    </row>
    <row r="90" spans="1:12" ht="18.75">
      <c r="A90" s="1" t="s">
        <v>17</v>
      </c>
      <c r="B90" s="7">
        <f t="shared" si="16"/>
        <v>0</v>
      </c>
      <c r="C90" s="7">
        <f t="shared" si="17"/>
        <v>0</v>
      </c>
      <c r="D90" s="7">
        <f t="shared" si="18"/>
        <v>5</v>
      </c>
      <c r="E90" s="7"/>
      <c r="F90" s="7"/>
      <c r="G90" s="7"/>
      <c r="H90" s="11"/>
      <c r="I90" s="1"/>
      <c r="J90" s="1"/>
      <c r="K90" s="1"/>
      <c r="L90" s="1"/>
    </row>
    <row r="91" spans="1:12" ht="18.75">
      <c r="A91" s="1" t="s">
        <v>19</v>
      </c>
      <c r="B91" s="7">
        <f t="shared" si="16"/>
        <v>0</v>
      </c>
      <c r="C91" s="7">
        <f t="shared" si="17"/>
        <v>0</v>
      </c>
      <c r="D91" s="7">
        <f t="shared" si="18"/>
        <v>5</v>
      </c>
      <c r="E91" s="7"/>
      <c r="F91" s="7"/>
      <c r="G91" s="7"/>
      <c r="H91" s="11"/>
      <c r="I91" s="1"/>
      <c r="J91" s="1"/>
      <c r="K91" s="1"/>
      <c r="L91" s="1"/>
    </row>
    <row r="92" spans="1:12" ht="18.75">
      <c r="A92" s="1" t="s">
        <v>21</v>
      </c>
      <c r="B92" s="7">
        <f t="shared" si="16"/>
        <v>0</v>
      </c>
      <c r="C92" s="7">
        <f t="shared" si="17"/>
        <v>0</v>
      </c>
      <c r="D92" s="7">
        <f t="shared" si="18"/>
        <v>5</v>
      </c>
      <c r="E92" s="7"/>
      <c r="F92" s="7"/>
      <c r="G92" s="7"/>
      <c r="H92" s="11"/>
      <c r="I92" s="1"/>
      <c r="J92" s="1"/>
      <c r="K92" s="1"/>
      <c r="L92" s="1"/>
    </row>
    <row r="93" spans="1:12" ht="18.75">
      <c r="A93" s="1" t="s">
        <v>22</v>
      </c>
      <c r="B93" s="7">
        <f t="shared" si="16"/>
        <v>0</v>
      </c>
      <c r="C93" s="7">
        <f t="shared" si="17"/>
        <v>0</v>
      </c>
      <c r="D93" s="7">
        <f t="shared" si="18"/>
        <v>5</v>
      </c>
      <c r="E93" s="7"/>
      <c r="F93" s="7"/>
      <c r="G93" s="7"/>
      <c r="H93" s="11"/>
      <c r="I93" s="1"/>
      <c r="J93" s="1"/>
      <c r="K93" s="1"/>
      <c r="L93" s="1"/>
    </row>
    <row r="94" spans="1:12" ht="18.75">
      <c r="A94" s="10"/>
      <c r="B94" s="7"/>
      <c r="C94" s="7"/>
      <c r="D94" s="7"/>
      <c r="E94" s="7"/>
      <c r="F94" s="7"/>
      <c r="G94" s="7"/>
      <c r="H94" s="11"/>
      <c r="I94" s="1"/>
      <c r="J94" s="1"/>
      <c r="K94" s="1"/>
      <c r="L94" s="19">
        <f>L$42</f>
        <v>0</v>
      </c>
    </row>
    <row r="95" spans="1:12" ht="18.75">
      <c r="A95" s="10"/>
      <c r="B95" s="7"/>
      <c r="C95" s="7"/>
      <c r="D95" s="7"/>
      <c r="E95" s="7"/>
      <c r="F95" s="7"/>
      <c r="G95" s="7"/>
      <c r="H95" s="11"/>
      <c r="I95" s="1"/>
      <c r="J95" s="1"/>
      <c r="K95" s="1"/>
      <c r="L95" s="19">
        <f>L$43</f>
        <v>0</v>
      </c>
    </row>
    <row r="96" spans="1:12" ht="1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18.75">
      <c r="A97" s="17" t="str">
        <f>'Название и список группы'!A5</f>
        <v>Исмаили</v>
      </c>
      <c r="B97" s="51" t="str">
        <f>'Название и список группы'!B5</f>
        <v>Исмаил</v>
      </c>
      <c r="C97" s="51"/>
      <c r="D97" s="51"/>
      <c r="E97" s="51"/>
      <c r="F97" s="51"/>
      <c r="G97" s="51"/>
      <c r="H97" s="51"/>
      <c r="I97" s="51"/>
      <c r="J97" s="51"/>
      <c r="K97" s="1"/>
      <c r="L97" s="1" t="str">
        <f>L$19</f>
        <v>Заполните только желтые поля!!!</v>
      </c>
    </row>
    <row r="98" spans="1:12" ht="18">
      <c r="A98" s="1" t="s">
        <v>24</v>
      </c>
      <c r="B98" s="9">
        <v>1</v>
      </c>
      <c r="C98" s="9">
        <v>2</v>
      </c>
      <c r="D98" s="9">
        <v>3</v>
      </c>
      <c r="E98" s="9">
        <v>4</v>
      </c>
      <c r="F98" s="9">
        <v>5</v>
      </c>
      <c r="G98" s="9"/>
      <c r="H98" s="2"/>
      <c r="I98" s="2"/>
      <c r="J98" s="3" t="s">
        <v>3</v>
      </c>
      <c r="K98" s="1"/>
      <c r="L98" s="4" t="s">
        <v>25</v>
      </c>
    </row>
    <row r="99" spans="1:12" ht="18.75">
      <c r="A99" s="1" t="s">
        <v>26</v>
      </c>
      <c r="B99" s="18"/>
      <c r="C99" s="18"/>
      <c r="D99" s="18"/>
      <c r="E99" s="18"/>
      <c r="F99" s="18"/>
      <c r="G99" s="7"/>
      <c r="H99" s="11"/>
      <c r="I99" s="11"/>
      <c r="J99" s="23">
        <f>IF(SUM(B99:F108)&gt;0,1,10^(-5))</f>
        <v>1.0000000000000001E-5</v>
      </c>
      <c r="K99" s="1"/>
      <c r="L99" s="13" t="s">
        <v>27</v>
      </c>
    </row>
    <row r="100" spans="1:12" ht="18.75">
      <c r="A100" s="1" t="s">
        <v>28</v>
      </c>
      <c r="B100" s="18"/>
      <c r="C100" s="18"/>
      <c r="D100" s="18"/>
      <c r="E100" s="18"/>
      <c r="F100" s="18"/>
      <c r="G100" s="7"/>
      <c r="H100" s="11"/>
      <c r="I100" s="11"/>
      <c r="J100" s="1"/>
      <c r="K100" s="1"/>
      <c r="L100" s="13" t="s">
        <v>29</v>
      </c>
    </row>
    <row r="101" spans="1:12" ht="18.75">
      <c r="A101" s="1" t="s">
        <v>30</v>
      </c>
      <c r="B101" s="18"/>
      <c r="C101" s="18"/>
      <c r="D101" s="18"/>
      <c r="E101" s="18"/>
      <c r="F101" s="18"/>
      <c r="G101" s="7"/>
      <c r="H101" s="11"/>
      <c r="I101" s="11"/>
      <c r="J101" s="1"/>
      <c r="K101" s="1"/>
      <c r="L101" s="1" t="s">
        <v>31</v>
      </c>
    </row>
    <row r="102" spans="1:12" ht="18.75">
      <c r="A102" s="1" t="s">
        <v>32</v>
      </c>
      <c r="B102" s="18"/>
      <c r="C102" s="18"/>
      <c r="D102" s="18"/>
      <c r="E102" s="18"/>
      <c r="F102" s="18"/>
      <c r="G102" s="7"/>
      <c r="H102" s="11"/>
      <c r="I102" s="13"/>
      <c r="J102" s="1"/>
      <c r="K102" s="1"/>
      <c r="L102" s="1" t="str">
        <f>L$3</f>
        <v>X — число выпавших орлов в</v>
      </c>
    </row>
    <row r="103" spans="1:12" ht="18.75">
      <c r="A103" s="1" t="s">
        <v>33</v>
      </c>
      <c r="B103" s="18"/>
      <c r="C103" s="18"/>
      <c r="D103" s="18"/>
      <c r="E103" s="18"/>
      <c r="F103" s="18"/>
      <c r="G103" s="7"/>
      <c r="H103" s="11"/>
      <c r="I103" s="13"/>
      <c r="J103" s="1"/>
      <c r="K103" s="1"/>
      <c r="L103" s="1" t="str">
        <f>L$4</f>
        <v>серии из 5 бросков</v>
      </c>
    </row>
    <row r="104" spans="1:12" ht="18.75">
      <c r="A104" s="1" t="s">
        <v>34</v>
      </c>
      <c r="B104" s="18"/>
      <c r="C104" s="18"/>
      <c r="D104" s="18"/>
      <c r="E104" s="18"/>
      <c r="F104" s="18"/>
      <c r="G104" s="7"/>
      <c r="H104" s="11"/>
      <c r="I104" s="13"/>
      <c r="J104" s="1"/>
      <c r="K104" s="1"/>
      <c r="L104" s="1" t="str">
        <f>L$5</f>
        <v>Y — номер броска  в серии из</v>
      </c>
    </row>
    <row r="105" spans="1:12" ht="18.75">
      <c r="A105" s="1" t="s">
        <v>35</v>
      </c>
      <c r="B105" s="18"/>
      <c r="C105" s="18"/>
      <c r="D105" s="18"/>
      <c r="E105" s="18"/>
      <c r="F105" s="18"/>
      <c r="G105" s="7"/>
      <c r="H105" s="11"/>
      <c r="I105" s="13"/>
      <c r="J105" s="1"/>
      <c r="K105" s="1"/>
      <c r="L105" s="1" t="str">
        <f>L$6</f>
        <v>5 бросков, когда впервые выпал</v>
      </c>
    </row>
    <row r="106" spans="1:12" ht="18.75">
      <c r="A106" s="1" t="s">
        <v>36</v>
      </c>
      <c r="B106" s="18"/>
      <c r="C106" s="18"/>
      <c r="D106" s="18"/>
      <c r="E106" s="18"/>
      <c r="F106" s="18"/>
      <c r="G106" s="7"/>
      <c r="H106" s="11"/>
      <c r="I106" s="13"/>
      <c r="J106" s="1"/>
      <c r="K106" s="1"/>
      <c r="L106" s="1" t="str">
        <f>L$7</f>
        <v>орел или 0, если были только решки.</v>
      </c>
    </row>
    <row r="107" spans="1:12" ht="18.75">
      <c r="A107" s="1" t="s">
        <v>37</v>
      </c>
      <c r="B107" s="18"/>
      <c r="C107" s="18"/>
      <c r="D107" s="18"/>
      <c r="E107" s="18"/>
      <c r="F107" s="18"/>
      <c r="G107" s="7"/>
      <c r="H107" s="11"/>
      <c r="I107" s="13"/>
      <c r="J107" s="1"/>
      <c r="K107" s="1"/>
      <c r="L107" s="1" t="str">
        <f>L$8</f>
        <v>Z — модуль разности между</v>
      </c>
    </row>
    <row r="108" spans="1:12" ht="18.75">
      <c r="A108" s="1" t="s">
        <v>38</v>
      </c>
      <c r="B108" s="18"/>
      <c r="C108" s="18"/>
      <c r="D108" s="18"/>
      <c r="E108" s="18"/>
      <c r="F108" s="18"/>
      <c r="G108" s="7"/>
      <c r="H108" s="11"/>
      <c r="I108" s="1"/>
      <c r="J108" s="1"/>
      <c r="K108" s="1"/>
      <c r="L108" s="1" t="str">
        <f>L$9</f>
        <v>числом выпавших орлов и</v>
      </c>
    </row>
    <row r="109" spans="1:12" ht="18.75">
      <c r="A109" s="10"/>
      <c r="B109" s="7" t="s">
        <v>0</v>
      </c>
      <c r="C109" s="7" t="s">
        <v>1</v>
      </c>
      <c r="D109" s="7" t="s">
        <v>2</v>
      </c>
      <c r="E109" s="7"/>
      <c r="F109" s="7"/>
      <c r="G109" s="7"/>
      <c r="H109" s="11"/>
      <c r="I109" s="1"/>
      <c r="J109" s="1"/>
      <c r="K109" s="1"/>
      <c r="L109" s="1" t="str">
        <f>L$10</f>
        <v>решек в серии из 5 бросков</v>
      </c>
    </row>
    <row r="110" spans="1:12" ht="18.75">
      <c r="A110" s="1" t="s">
        <v>5</v>
      </c>
      <c r="B110" s="7">
        <f>SUM(B99:F99)</f>
        <v>0</v>
      </c>
      <c r="C110" s="7">
        <f>IF(B99=1,1,IF(C99=1,2,IF(D99=1,3,IF(E99=1,4,IF(F99=1,5,0)))))</f>
        <v>0</v>
      </c>
      <c r="D110" s="7">
        <f>ABS(5-2*SUM(B99:F99))</f>
        <v>5</v>
      </c>
      <c r="E110" s="7"/>
      <c r="F110" s="7"/>
      <c r="G110" s="7"/>
      <c r="H110" s="11"/>
      <c r="I110" s="1"/>
      <c r="J110" s="1"/>
      <c r="K110" s="1"/>
      <c r="L110" s="1" t="s">
        <v>39</v>
      </c>
    </row>
    <row r="111" spans="1:12" ht="18.75">
      <c r="A111" s="1" t="s">
        <v>7</v>
      </c>
      <c r="B111" s="7">
        <f>SUM(B100:F100)</f>
        <v>0</v>
      </c>
      <c r="C111" s="7">
        <f>IF(B100=1,1,IF(C100=1,2,IF(D100=1,3,IF(E100=1,4,IF(F100=1,5,0)))))</f>
        <v>0</v>
      </c>
      <c r="D111" s="7">
        <f>ABS(5-2*SUM(B100:F100))</f>
        <v>5</v>
      </c>
      <c r="E111" s="7"/>
      <c r="F111" s="7"/>
      <c r="G111" s="7"/>
      <c r="H111" s="11"/>
      <c r="I111" s="1"/>
      <c r="J111" s="1"/>
      <c r="K111" s="1"/>
      <c r="L111" s="1"/>
    </row>
    <row r="112" spans="1:12" ht="18.75">
      <c r="A112" s="1" t="s">
        <v>9</v>
      </c>
      <c r="B112" s="7">
        <f>SUM(B101:F101)</f>
        <v>0</v>
      </c>
      <c r="C112" s="7">
        <f>IF(B101=1,1,IF(C101=1,2,IF(D101=1,3,IF(E101=1,4,IF(F101=1,5,0)))))</f>
        <v>0</v>
      </c>
      <c r="D112" s="7">
        <f>ABS(5-2*SUM(B101:F101))</f>
        <v>5</v>
      </c>
      <c r="E112" s="7"/>
      <c r="F112" s="7"/>
      <c r="G112" s="7"/>
      <c r="H112" s="11"/>
      <c r="I112" s="1"/>
      <c r="J112" s="1"/>
      <c r="K112" s="1"/>
      <c r="L112" s="1" t="s">
        <v>40</v>
      </c>
    </row>
    <row r="113" spans="1:12" ht="18.75">
      <c r="A113" s="1" t="s">
        <v>11</v>
      </c>
      <c r="B113" s="7">
        <f>SUM(B102:F102)</f>
        <v>0</v>
      </c>
      <c r="C113" s="7">
        <f>IF(B102=1,1,IF(C102=1,2,IF(D102=1,3,IF(E102=1,4,IF(F102=1,5,0)))))</f>
        <v>0</v>
      </c>
      <c r="D113" s="7">
        <f>ABS(5-2*SUM(B102:F102))</f>
        <v>5</v>
      </c>
      <c r="E113" s="7"/>
      <c r="F113" s="7"/>
      <c r="G113" s="7"/>
      <c r="H113" s="11"/>
      <c r="I113" s="1"/>
      <c r="J113" s="1"/>
      <c r="K113" s="1"/>
      <c r="L113" s="1" t="s">
        <v>41</v>
      </c>
    </row>
    <row r="114" spans="1:12" ht="18.75">
      <c r="A114" s="1" t="s">
        <v>13</v>
      </c>
      <c r="B114" s="7">
        <f>SUM(B103:F103)</f>
        <v>0</v>
      </c>
      <c r="C114" s="7">
        <f>IF(B103=1,1,IF(C103=1,2,IF(D103=1,3,IF(E103=1,4,IF(F103=1,5,0)))))</f>
        <v>0</v>
      </c>
      <c r="D114" s="7">
        <f>ABS(5-2*SUM(B103:F103))</f>
        <v>5</v>
      </c>
      <c r="E114" s="7"/>
      <c r="F114" s="7"/>
      <c r="G114" s="7"/>
      <c r="H114" s="11"/>
      <c r="I114" s="1"/>
      <c r="J114" s="1"/>
      <c r="K114" s="1"/>
      <c r="L114" s="1" t="s">
        <v>42</v>
      </c>
    </row>
    <row r="115" spans="1:12" ht="18.75">
      <c r="A115" s="1" t="s">
        <v>15</v>
      </c>
      <c r="B115" s="7">
        <f t="shared" ref="B115:B119" si="19">SUM(B104:F104)</f>
        <v>0</v>
      </c>
      <c r="C115" s="7">
        <f t="shared" ref="C115:C119" si="20">IF(B104=1,1,IF(C104=1,2,IF(D104=1,3,IF(E104=1,4,IF(F104=1,5,0)))))</f>
        <v>0</v>
      </c>
      <c r="D115" s="7">
        <f t="shared" ref="D115:D119" si="21">ABS(5-2*SUM(B104:F104))</f>
        <v>5</v>
      </c>
      <c r="E115" s="7"/>
      <c r="F115" s="7"/>
      <c r="G115" s="7"/>
      <c r="H115" s="11"/>
      <c r="I115" s="1"/>
      <c r="J115" s="1"/>
      <c r="K115" s="1"/>
      <c r="L115" s="1"/>
    </row>
    <row r="116" spans="1:12" ht="18.75">
      <c r="A116" s="1" t="s">
        <v>17</v>
      </c>
      <c r="B116" s="7">
        <f t="shared" si="19"/>
        <v>0</v>
      </c>
      <c r="C116" s="7">
        <f t="shared" si="20"/>
        <v>0</v>
      </c>
      <c r="D116" s="7">
        <f t="shared" si="21"/>
        <v>5</v>
      </c>
      <c r="E116" s="7"/>
      <c r="F116" s="7"/>
      <c r="G116" s="7"/>
      <c r="H116" s="11"/>
      <c r="I116" s="1"/>
      <c r="J116" s="1"/>
      <c r="K116" s="1"/>
      <c r="L116" s="1"/>
    </row>
    <row r="117" spans="1:12" ht="18.75">
      <c r="A117" s="1" t="s">
        <v>19</v>
      </c>
      <c r="B117" s="7">
        <f t="shared" si="19"/>
        <v>0</v>
      </c>
      <c r="C117" s="7">
        <f t="shared" si="20"/>
        <v>0</v>
      </c>
      <c r="D117" s="7">
        <f t="shared" si="21"/>
        <v>5</v>
      </c>
      <c r="E117" s="7"/>
      <c r="F117" s="7"/>
      <c r="G117" s="7"/>
      <c r="H117" s="11"/>
      <c r="I117" s="1"/>
      <c r="J117" s="1"/>
      <c r="K117" s="1"/>
      <c r="L117" s="1"/>
    </row>
    <row r="118" spans="1:12" ht="18.75">
      <c r="A118" s="1" t="s">
        <v>21</v>
      </c>
      <c r="B118" s="7">
        <f t="shared" si="19"/>
        <v>0</v>
      </c>
      <c r="C118" s="7">
        <f t="shared" si="20"/>
        <v>0</v>
      </c>
      <c r="D118" s="7">
        <f t="shared" si="21"/>
        <v>5</v>
      </c>
      <c r="E118" s="7"/>
      <c r="F118" s="7"/>
      <c r="G118" s="7"/>
      <c r="H118" s="11"/>
      <c r="I118" s="1"/>
      <c r="J118" s="1"/>
      <c r="K118" s="1"/>
      <c r="L118" s="1"/>
    </row>
    <row r="119" spans="1:12" ht="18.75">
      <c r="A119" s="1" t="s">
        <v>22</v>
      </c>
      <c r="B119" s="7">
        <f t="shared" si="19"/>
        <v>0</v>
      </c>
      <c r="C119" s="7">
        <f t="shared" si="20"/>
        <v>0</v>
      </c>
      <c r="D119" s="7">
        <f t="shared" si="21"/>
        <v>5</v>
      </c>
      <c r="E119" s="7"/>
      <c r="F119" s="7"/>
      <c r="G119" s="7"/>
      <c r="H119" s="11"/>
      <c r="I119" s="1"/>
      <c r="J119" s="1"/>
      <c r="K119" s="1"/>
      <c r="L119" s="1"/>
    </row>
    <row r="120" spans="1:12" ht="18.75">
      <c r="A120" s="10"/>
      <c r="B120" s="7"/>
      <c r="C120" s="7"/>
      <c r="D120" s="7"/>
      <c r="E120" s="7"/>
      <c r="F120" s="7"/>
      <c r="G120" s="7"/>
      <c r="H120" s="11"/>
      <c r="I120" s="1"/>
      <c r="J120" s="1"/>
      <c r="K120" s="1"/>
      <c r="L120" s="19">
        <f>L$42</f>
        <v>0</v>
      </c>
    </row>
    <row r="121" spans="1:12" ht="18.75">
      <c r="A121" s="10"/>
      <c r="B121" s="7"/>
      <c r="C121" s="7"/>
      <c r="D121" s="7"/>
      <c r="E121" s="7"/>
      <c r="F121" s="7"/>
      <c r="G121" s="7"/>
      <c r="H121" s="11"/>
      <c r="I121" s="1"/>
      <c r="J121" s="1"/>
      <c r="K121" s="1"/>
      <c r="L121" s="19">
        <f>L$43</f>
        <v>0</v>
      </c>
    </row>
    <row r="122" spans="1:12" ht="1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ht="18.75">
      <c r="A123" s="17" t="str">
        <f>'Название и список группы'!A6</f>
        <v>Камалов</v>
      </c>
      <c r="B123" s="51" t="str">
        <f>'Название и список группы'!B6</f>
        <v>Владислав Валерьевич</v>
      </c>
      <c r="C123" s="51"/>
      <c r="D123" s="51"/>
      <c r="E123" s="51"/>
      <c r="F123" s="51"/>
      <c r="G123" s="51"/>
      <c r="H123" s="51"/>
      <c r="I123" s="51"/>
      <c r="J123" s="51"/>
      <c r="K123" s="1"/>
      <c r="L123" s="1" t="str">
        <f>L$19</f>
        <v>Заполните только желтые поля!!!</v>
      </c>
    </row>
    <row r="124" spans="1:12" ht="18">
      <c r="A124" s="1" t="s">
        <v>24</v>
      </c>
      <c r="B124" s="9">
        <v>1</v>
      </c>
      <c r="C124" s="9">
        <v>2</v>
      </c>
      <c r="D124" s="9">
        <v>3</v>
      </c>
      <c r="E124" s="9">
        <v>4</v>
      </c>
      <c r="F124" s="9">
        <v>5</v>
      </c>
      <c r="G124" s="9"/>
      <c r="H124" s="2"/>
      <c r="I124" s="2"/>
      <c r="J124" s="3" t="s">
        <v>3</v>
      </c>
      <c r="K124" s="1"/>
      <c r="L124" s="4" t="s">
        <v>25</v>
      </c>
    </row>
    <row r="125" spans="1:12" ht="18.75">
      <c r="A125" s="1" t="s">
        <v>26</v>
      </c>
      <c r="B125" s="18"/>
      <c r="C125" s="18"/>
      <c r="D125" s="18"/>
      <c r="E125" s="18"/>
      <c r="F125" s="18"/>
      <c r="G125" s="7"/>
      <c r="H125" s="11"/>
      <c r="I125" s="11"/>
      <c r="J125" s="23">
        <f>IF(SUM(B125:F134)&gt;0,1,10^(-5))</f>
        <v>1.0000000000000001E-5</v>
      </c>
      <c r="K125" s="1"/>
      <c r="L125" s="13" t="s">
        <v>27</v>
      </c>
    </row>
    <row r="126" spans="1:12" ht="18.75">
      <c r="A126" s="1" t="s">
        <v>28</v>
      </c>
      <c r="B126" s="18"/>
      <c r="C126" s="18"/>
      <c r="D126" s="18"/>
      <c r="E126" s="18"/>
      <c r="F126" s="18"/>
      <c r="G126" s="7"/>
      <c r="H126" s="11"/>
      <c r="I126" s="11"/>
      <c r="J126" s="1"/>
      <c r="K126" s="1"/>
      <c r="L126" s="13" t="s">
        <v>29</v>
      </c>
    </row>
    <row r="127" spans="1:12" ht="18.75">
      <c r="A127" s="1" t="s">
        <v>30</v>
      </c>
      <c r="B127" s="18"/>
      <c r="C127" s="18"/>
      <c r="D127" s="18"/>
      <c r="E127" s="18"/>
      <c r="F127" s="18"/>
      <c r="G127" s="7"/>
      <c r="H127" s="11"/>
      <c r="I127" s="11"/>
      <c r="J127" s="1"/>
      <c r="K127" s="1"/>
      <c r="L127" s="1" t="s">
        <v>31</v>
      </c>
    </row>
    <row r="128" spans="1:12" ht="18.75">
      <c r="A128" s="1" t="s">
        <v>32</v>
      </c>
      <c r="B128" s="18"/>
      <c r="C128" s="18"/>
      <c r="D128" s="18"/>
      <c r="E128" s="18"/>
      <c r="F128" s="18"/>
      <c r="G128" s="7"/>
      <c r="H128" s="11"/>
      <c r="I128" s="13"/>
      <c r="J128" s="1"/>
      <c r="K128" s="1"/>
      <c r="L128" s="1" t="str">
        <f>L$3</f>
        <v>X — число выпавших орлов в</v>
      </c>
    </row>
    <row r="129" spans="1:12" ht="18.75">
      <c r="A129" s="1" t="s">
        <v>33</v>
      </c>
      <c r="B129" s="18"/>
      <c r="C129" s="18"/>
      <c r="D129" s="18"/>
      <c r="E129" s="18"/>
      <c r="F129" s="18"/>
      <c r="G129" s="7"/>
      <c r="H129" s="11"/>
      <c r="I129" s="13"/>
      <c r="J129" s="1"/>
      <c r="K129" s="1"/>
      <c r="L129" s="1" t="str">
        <f>L$4</f>
        <v>серии из 5 бросков</v>
      </c>
    </row>
    <row r="130" spans="1:12" ht="18.75">
      <c r="A130" s="1" t="s">
        <v>34</v>
      </c>
      <c r="B130" s="18"/>
      <c r="C130" s="18"/>
      <c r="D130" s="18"/>
      <c r="E130" s="18"/>
      <c r="F130" s="18"/>
      <c r="G130" s="7"/>
      <c r="H130" s="11"/>
      <c r="I130" s="13"/>
      <c r="J130" s="1"/>
      <c r="K130" s="1"/>
      <c r="L130" s="1" t="str">
        <f>L$5</f>
        <v>Y — номер броска  в серии из</v>
      </c>
    </row>
    <row r="131" spans="1:12" ht="18.75">
      <c r="A131" s="1" t="s">
        <v>35</v>
      </c>
      <c r="B131" s="18"/>
      <c r="C131" s="18"/>
      <c r="D131" s="18"/>
      <c r="E131" s="18"/>
      <c r="F131" s="18"/>
      <c r="G131" s="7"/>
      <c r="H131" s="11"/>
      <c r="I131" s="13"/>
      <c r="J131" s="1"/>
      <c r="K131" s="1"/>
      <c r="L131" s="1" t="str">
        <f>L$6</f>
        <v>5 бросков, когда впервые выпал</v>
      </c>
    </row>
    <row r="132" spans="1:12" ht="18.75">
      <c r="A132" s="1" t="s">
        <v>36</v>
      </c>
      <c r="B132" s="18"/>
      <c r="C132" s="18"/>
      <c r="D132" s="18"/>
      <c r="E132" s="18"/>
      <c r="F132" s="18"/>
      <c r="G132" s="7"/>
      <c r="H132" s="11"/>
      <c r="I132" s="13"/>
      <c r="J132" s="1"/>
      <c r="K132" s="1"/>
      <c r="L132" s="1" t="str">
        <f>L$7</f>
        <v>орел или 0, если были только решки.</v>
      </c>
    </row>
    <row r="133" spans="1:12" ht="18.75">
      <c r="A133" s="1" t="s">
        <v>37</v>
      </c>
      <c r="B133" s="18"/>
      <c r="C133" s="18"/>
      <c r="D133" s="18"/>
      <c r="E133" s="18"/>
      <c r="F133" s="18"/>
      <c r="G133" s="7"/>
      <c r="H133" s="11"/>
      <c r="I133" s="13"/>
      <c r="J133" s="1"/>
      <c r="K133" s="1"/>
      <c r="L133" s="1" t="str">
        <f>L$8</f>
        <v>Z — модуль разности между</v>
      </c>
    </row>
    <row r="134" spans="1:12" ht="18.75">
      <c r="A134" s="1" t="s">
        <v>38</v>
      </c>
      <c r="B134" s="18"/>
      <c r="C134" s="18"/>
      <c r="D134" s="18"/>
      <c r="E134" s="18"/>
      <c r="F134" s="18"/>
      <c r="G134" s="7"/>
      <c r="H134" s="11"/>
      <c r="I134" s="1"/>
      <c r="J134" s="1"/>
      <c r="K134" s="1"/>
      <c r="L134" s="1" t="str">
        <f>L$9</f>
        <v>числом выпавших орлов и</v>
      </c>
    </row>
    <row r="135" spans="1:12" ht="18.75">
      <c r="A135" s="10"/>
      <c r="B135" s="7" t="s">
        <v>0</v>
      </c>
      <c r="C135" s="7" t="s">
        <v>1</v>
      </c>
      <c r="D135" s="7" t="s">
        <v>2</v>
      </c>
      <c r="E135" s="7"/>
      <c r="F135" s="7"/>
      <c r="G135" s="7"/>
      <c r="H135" s="11"/>
      <c r="I135" s="1"/>
      <c r="J135" s="1"/>
      <c r="K135" s="1"/>
      <c r="L135" s="1" t="str">
        <f>L$10</f>
        <v>решек в серии из 5 бросков</v>
      </c>
    </row>
    <row r="136" spans="1:12" ht="18.75">
      <c r="A136" s="1" t="s">
        <v>5</v>
      </c>
      <c r="B136" s="7">
        <f>SUM(B125:F125)</f>
        <v>0</v>
      </c>
      <c r="C136" s="7">
        <f>IF(B125=1,1,IF(C125=1,2,IF(D125=1,3,IF(E125=1,4,IF(F125=1,5,0)))))</f>
        <v>0</v>
      </c>
      <c r="D136" s="7">
        <f>ABS(5-2*SUM(B125:F125))</f>
        <v>5</v>
      </c>
      <c r="E136" s="7"/>
      <c r="F136" s="7"/>
      <c r="G136" s="7"/>
      <c r="H136" s="11"/>
      <c r="I136" s="1"/>
      <c r="J136" s="1"/>
      <c r="K136" s="1"/>
      <c r="L136" s="1" t="s">
        <v>39</v>
      </c>
    </row>
    <row r="137" spans="1:12" ht="18.75">
      <c r="A137" s="1" t="s">
        <v>7</v>
      </c>
      <c r="B137" s="7">
        <f>SUM(B126:F126)</f>
        <v>0</v>
      </c>
      <c r="C137" s="7">
        <f>IF(B126=1,1,IF(C126=1,2,IF(D126=1,3,IF(E126=1,4,IF(F126=1,5,0)))))</f>
        <v>0</v>
      </c>
      <c r="D137" s="7">
        <f>ABS(5-2*SUM(B126:F126))</f>
        <v>5</v>
      </c>
      <c r="E137" s="7"/>
      <c r="F137" s="7"/>
      <c r="G137" s="7"/>
      <c r="H137" s="11"/>
      <c r="I137" s="1"/>
      <c r="J137" s="1"/>
      <c r="K137" s="1"/>
      <c r="L137" s="1"/>
    </row>
    <row r="138" spans="1:12" ht="18.75">
      <c r="A138" s="1" t="s">
        <v>9</v>
      </c>
      <c r="B138" s="7">
        <f>SUM(B127:F127)</f>
        <v>0</v>
      </c>
      <c r="C138" s="7">
        <f>IF(B127=1,1,IF(C127=1,2,IF(D127=1,3,IF(E127=1,4,IF(F127=1,5,0)))))</f>
        <v>0</v>
      </c>
      <c r="D138" s="7">
        <f>ABS(5-2*SUM(B127:F127))</f>
        <v>5</v>
      </c>
      <c r="E138" s="7"/>
      <c r="F138" s="7"/>
      <c r="G138" s="7"/>
      <c r="H138" s="11"/>
      <c r="I138" s="1"/>
      <c r="J138" s="1"/>
      <c r="K138" s="1"/>
      <c r="L138" s="1" t="s">
        <v>40</v>
      </c>
    </row>
    <row r="139" spans="1:12" ht="18.75">
      <c r="A139" s="1" t="s">
        <v>11</v>
      </c>
      <c r="B139" s="7">
        <f>SUM(B128:F128)</f>
        <v>0</v>
      </c>
      <c r="C139" s="7">
        <f>IF(B128=1,1,IF(C128=1,2,IF(D128=1,3,IF(E128=1,4,IF(F128=1,5,0)))))</f>
        <v>0</v>
      </c>
      <c r="D139" s="7">
        <f>ABS(5-2*SUM(B128:F128))</f>
        <v>5</v>
      </c>
      <c r="E139" s="7"/>
      <c r="F139" s="7"/>
      <c r="G139" s="7"/>
      <c r="H139" s="11"/>
      <c r="I139" s="1"/>
      <c r="J139" s="1"/>
      <c r="K139" s="1"/>
      <c r="L139" s="1" t="s">
        <v>41</v>
      </c>
    </row>
    <row r="140" spans="1:12" ht="18.75">
      <c r="A140" s="1" t="s">
        <v>13</v>
      </c>
      <c r="B140" s="7">
        <f>SUM(B129:F129)</f>
        <v>0</v>
      </c>
      <c r="C140" s="7">
        <f>IF(B129=1,1,IF(C129=1,2,IF(D129=1,3,IF(E129=1,4,IF(F129=1,5,0)))))</f>
        <v>0</v>
      </c>
      <c r="D140" s="7">
        <f>ABS(5-2*SUM(B129:F129))</f>
        <v>5</v>
      </c>
      <c r="E140" s="7"/>
      <c r="F140" s="7"/>
      <c r="G140" s="7"/>
      <c r="H140" s="11"/>
      <c r="I140" s="1"/>
      <c r="J140" s="1"/>
      <c r="K140" s="1"/>
      <c r="L140" s="1" t="s">
        <v>42</v>
      </c>
    </row>
    <row r="141" spans="1:12" ht="18.75">
      <c r="A141" s="1" t="s">
        <v>15</v>
      </c>
      <c r="B141" s="7">
        <f t="shared" ref="B141:B145" si="22">SUM(B130:F130)</f>
        <v>0</v>
      </c>
      <c r="C141" s="7">
        <f t="shared" ref="C141:C145" si="23">IF(B130=1,1,IF(C130=1,2,IF(D130=1,3,IF(E130=1,4,IF(F130=1,5,0)))))</f>
        <v>0</v>
      </c>
      <c r="D141" s="7">
        <f t="shared" ref="D141:D145" si="24">ABS(5-2*SUM(B130:F130))</f>
        <v>5</v>
      </c>
      <c r="E141" s="7"/>
      <c r="F141" s="7"/>
      <c r="G141" s="7"/>
      <c r="H141" s="11"/>
      <c r="I141" s="1"/>
      <c r="J141" s="1"/>
      <c r="K141" s="1"/>
      <c r="L141" s="1"/>
    </row>
    <row r="142" spans="1:12" ht="18.75">
      <c r="A142" s="1" t="s">
        <v>17</v>
      </c>
      <c r="B142" s="7">
        <f t="shared" si="22"/>
        <v>0</v>
      </c>
      <c r="C142" s="7">
        <f t="shared" si="23"/>
        <v>0</v>
      </c>
      <c r="D142" s="7">
        <f t="shared" si="24"/>
        <v>5</v>
      </c>
      <c r="E142" s="7"/>
      <c r="F142" s="7"/>
      <c r="G142" s="7"/>
      <c r="H142" s="11"/>
      <c r="I142" s="1"/>
      <c r="J142" s="1"/>
      <c r="K142" s="1"/>
      <c r="L142" s="1"/>
    </row>
    <row r="143" spans="1:12" ht="18.75">
      <c r="A143" s="1" t="s">
        <v>19</v>
      </c>
      <c r="B143" s="7">
        <f t="shared" si="22"/>
        <v>0</v>
      </c>
      <c r="C143" s="7">
        <f t="shared" si="23"/>
        <v>0</v>
      </c>
      <c r="D143" s="7">
        <f t="shared" si="24"/>
        <v>5</v>
      </c>
      <c r="E143" s="7"/>
      <c r="F143" s="7"/>
      <c r="G143" s="7"/>
      <c r="H143" s="11"/>
      <c r="I143" s="1"/>
      <c r="J143" s="1"/>
      <c r="K143" s="1"/>
      <c r="L143" s="1"/>
    </row>
    <row r="144" spans="1:12" ht="18.75">
      <c r="A144" s="1" t="s">
        <v>21</v>
      </c>
      <c r="B144" s="7">
        <f t="shared" si="22"/>
        <v>0</v>
      </c>
      <c r="C144" s="7">
        <f t="shared" si="23"/>
        <v>0</v>
      </c>
      <c r="D144" s="7">
        <f t="shared" si="24"/>
        <v>5</v>
      </c>
      <c r="E144" s="7"/>
      <c r="F144" s="7"/>
      <c r="G144" s="7"/>
      <c r="H144" s="11"/>
      <c r="I144" s="1"/>
      <c r="J144" s="1"/>
      <c r="K144" s="1"/>
      <c r="L144" s="1"/>
    </row>
    <row r="145" spans="1:12" ht="18.75">
      <c r="A145" s="1" t="s">
        <v>22</v>
      </c>
      <c r="B145" s="7">
        <f t="shared" si="22"/>
        <v>0</v>
      </c>
      <c r="C145" s="7">
        <f t="shared" si="23"/>
        <v>0</v>
      </c>
      <c r="D145" s="7">
        <f t="shared" si="24"/>
        <v>5</v>
      </c>
      <c r="E145" s="7"/>
      <c r="F145" s="7"/>
      <c r="G145" s="7"/>
      <c r="H145" s="11"/>
      <c r="I145" s="1"/>
      <c r="J145" s="1"/>
      <c r="K145" s="1"/>
      <c r="L145" s="1"/>
    </row>
    <row r="146" spans="1:12" ht="18.75">
      <c r="A146" s="10"/>
      <c r="B146" s="7"/>
      <c r="C146" s="7"/>
      <c r="D146" s="7"/>
      <c r="E146" s="7"/>
      <c r="F146" s="7"/>
      <c r="G146" s="7"/>
      <c r="H146" s="11"/>
      <c r="I146" s="1"/>
      <c r="J146" s="1"/>
      <c r="K146" s="1"/>
      <c r="L146" s="19">
        <f>L$42</f>
        <v>0</v>
      </c>
    </row>
    <row r="147" spans="1:12" ht="18.75">
      <c r="A147" s="10"/>
      <c r="B147" s="7"/>
      <c r="C147" s="7"/>
      <c r="D147" s="7"/>
      <c r="E147" s="7"/>
      <c r="F147" s="7"/>
      <c r="G147" s="7"/>
      <c r="H147" s="11"/>
      <c r="I147" s="1"/>
      <c r="J147" s="1"/>
      <c r="K147" s="1"/>
      <c r="L147" s="19">
        <f>L$43</f>
        <v>0</v>
      </c>
    </row>
    <row r="148" spans="1:12" ht="1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ht="18.75">
      <c r="A149" s="17" t="str">
        <f>'Название и список группы'!A7</f>
        <v>Касымов</v>
      </c>
      <c r="B149" s="51" t="str">
        <f>'Название и список группы'!B7</f>
        <v>Мухаммад Анварджонович</v>
      </c>
      <c r="C149" s="51"/>
      <c r="D149" s="51"/>
      <c r="E149" s="51"/>
      <c r="F149" s="51"/>
      <c r="G149" s="51"/>
      <c r="H149" s="51"/>
      <c r="I149" s="51"/>
      <c r="J149" s="51"/>
      <c r="K149" s="1"/>
      <c r="L149" s="1" t="str">
        <f>L$19</f>
        <v>Заполните только желтые поля!!!</v>
      </c>
    </row>
    <row r="150" spans="1:12" ht="18">
      <c r="A150" s="1" t="s">
        <v>24</v>
      </c>
      <c r="B150" s="9">
        <v>1</v>
      </c>
      <c r="C150" s="9">
        <v>2</v>
      </c>
      <c r="D150" s="9">
        <v>3</v>
      </c>
      <c r="E150" s="9">
        <v>4</v>
      </c>
      <c r="F150" s="9">
        <v>5</v>
      </c>
      <c r="G150" s="9"/>
      <c r="H150" s="2"/>
      <c r="I150" s="2"/>
      <c r="J150" s="3" t="s">
        <v>3</v>
      </c>
      <c r="K150" s="1"/>
      <c r="L150" s="4" t="s">
        <v>25</v>
      </c>
    </row>
    <row r="151" spans="1:12" ht="18.75">
      <c r="A151" s="1" t="s">
        <v>26</v>
      </c>
      <c r="B151" s="18"/>
      <c r="C151" s="18"/>
      <c r="D151" s="18"/>
      <c r="E151" s="18"/>
      <c r="F151" s="18"/>
      <c r="G151" s="7"/>
      <c r="H151" s="11"/>
      <c r="I151" s="11"/>
      <c r="J151" s="23">
        <f>IF(SUM(B151:F160)&gt;0,1,10^(-5))</f>
        <v>1.0000000000000001E-5</v>
      </c>
      <c r="K151" s="1"/>
      <c r="L151" s="13" t="s">
        <v>27</v>
      </c>
    </row>
    <row r="152" spans="1:12" ht="18.75">
      <c r="A152" s="1" t="s">
        <v>28</v>
      </c>
      <c r="B152" s="18"/>
      <c r="C152" s="18"/>
      <c r="D152" s="18"/>
      <c r="E152" s="18"/>
      <c r="F152" s="18"/>
      <c r="G152" s="7"/>
      <c r="H152" s="11"/>
      <c r="I152" s="11"/>
      <c r="J152" s="1"/>
      <c r="K152" s="1"/>
      <c r="L152" s="13" t="s">
        <v>29</v>
      </c>
    </row>
    <row r="153" spans="1:12" ht="18.75">
      <c r="A153" s="1" t="s">
        <v>30</v>
      </c>
      <c r="B153" s="18"/>
      <c r="C153" s="18"/>
      <c r="D153" s="18"/>
      <c r="E153" s="18"/>
      <c r="F153" s="18"/>
      <c r="G153" s="7"/>
      <c r="H153" s="11"/>
      <c r="I153" s="11"/>
      <c r="J153" s="1"/>
      <c r="K153" s="1"/>
      <c r="L153" s="1" t="s">
        <v>31</v>
      </c>
    </row>
    <row r="154" spans="1:12" ht="18.75">
      <c r="A154" s="1" t="s">
        <v>32</v>
      </c>
      <c r="B154" s="18"/>
      <c r="C154" s="18"/>
      <c r="D154" s="18"/>
      <c r="E154" s="18"/>
      <c r="F154" s="18"/>
      <c r="G154" s="7"/>
      <c r="H154" s="11"/>
      <c r="I154" s="13"/>
      <c r="J154" s="1"/>
      <c r="K154" s="1"/>
      <c r="L154" s="1" t="str">
        <f>L$3</f>
        <v>X — число выпавших орлов в</v>
      </c>
    </row>
    <row r="155" spans="1:12" ht="18.75">
      <c r="A155" s="1" t="s">
        <v>33</v>
      </c>
      <c r="B155" s="18"/>
      <c r="C155" s="18"/>
      <c r="D155" s="18"/>
      <c r="E155" s="18"/>
      <c r="F155" s="18"/>
      <c r="G155" s="7"/>
      <c r="H155" s="11"/>
      <c r="I155" s="13"/>
      <c r="J155" s="1"/>
      <c r="K155" s="1"/>
      <c r="L155" s="1" t="str">
        <f>L$4</f>
        <v>серии из 5 бросков</v>
      </c>
    </row>
    <row r="156" spans="1:12" ht="18.75">
      <c r="A156" s="1" t="s">
        <v>34</v>
      </c>
      <c r="B156" s="18"/>
      <c r="C156" s="18"/>
      <c r="D156" s="18"/>
      <c r="E156" s="18"/>
      <c r="F156" s="18"/>
      <c r="G156" s="7"/>
      <c r="H156" s="11"/>
      <c r="I156" s="13"/>
      <c r="J156" s="1"/>
      <c r="K156" s="1"/>
      <c r="L156" s="1" t="str">
        <f>L$5</f>
        <v>Y — номер броска  в серии из</v>
      </c>
    </row>
    <row r="157" spans="1:12" ht="18.75">
      <c r="A157" s="1" t="s">
        <v>35</v>
      </c>
      <c r="B157" s="18"/>
      <c r="C157" s="18"/>
      <c r="D157" s="18"/>
      <c r="E157" s="18"/>
      <c r="F157" s="18"/>
      <c r="G157" s="7"/>
      <c r="H157" s="11"/>
      <c r="I157" s="13"/>
      <c r="J157" s="1"/>
      <c r="K157" s="1"/>
      <c r="L157" s="1" t="str">
        <f>L$6</f>
        <v>5 бросков, когда впервые выпал</v>
      </c>
    </row>
    <row r="158" spans="1:12" ht="18.75">
      <c r="A158" s="1" t="s">
        <v>36</v>
      </c>
      <c r="B158" s="18"/>
      <c r="C158" s="18"/>
      <c r="D158" s="18"/>
      <c r="E158" s="18"/>
      <c r="F158" s="18"/>
      <c r="G158" s="7"/>
      <c r="H158" s="11"/>
      <c r="I158" s="13"/>
      <c r="J158" s="1"/>
      <c r="K158" s="1"/>
      <c r="L158" s="1" t="str">
        <f>L$7</f>
        <v>орел или 0, если были только решки.</v>
      </c>
    </row>
    <row r="159" spans="1:12" ht="18.75">
      <c r="A159" s="1" t="s">
        <v>37</v>
      </c>
      <c r="B159" s="18"/>
      <c r="C159" s="18"/>
      <c r="D159" s="18"/>
      <c r="E159" s="18"/>
      <c r="F159" s="18"/>
      <c r="G159" s="7"/>
      <c r="H159" s="11"/>
      <c r="I159" s="13"/>
      <c r="J159" s="1"/>
      <c r="K159" s="1"/>
      <c r="L159" s="1" t="str">
        <f>L$8</f>
        <v>Z — модуль разности между</v>
      </c>
    </row>
    <row r="160" spans="1:12" ht="18.75">
      <c r="A160" s="1" t="s">
        <v>38</v>
      </c>
      <c r="B160" s="18"/>
      <c r="C160" s="18"/>
      <c r="D160" s="18"/>
      <c r="E160" s="18"/>
      <c r="F160" s="18"/>
      <c r="G160" s="7"/>
      <c r="H160" s="11"/>
      <c r="I160" s="1"/>
      <c r="J160" s="1"/>
      <c r="K160" s="1"/>
      <c r="L160" s="1" t="str">
        <f>L$9</f>
        <v>числом выпавших орлов и</v>
      </c>
    </row>
    <row r="161" spans="1:12" ht="18.75">
      <c r="A161" s="10"/>
      <c r="B161" s="7" t="s">
        <v>0</v>
      </c>
      <c r="C161" s="7" t="s">
        <v>1</v>
      </c>
      <c r="D161" s="7" t="s">
        <v>2</v>
      </c>
      <c r="E161" s="7"/>
      <c r="F161" s="7"/>
      <c r="G161" s="7"/>
      <c r="H161" s="11"/>
      <c r="I161" s="1"/>
      <c r="J161" s="1"/>
      <c r="K161" s="1"/>
      <c r="L161" s="1" t="str">
        <f>L$10</f>
        <v>решек в серии из 5 бросков</v>
      </c>
    </row>
    <row r="162" spans="1:12" ht="18.75">
      <c r="A162" s="1" t="s">
        <v>5</v>
      </c>
      <c r="B162" s="7">
        <f>SUM(B151:F151)</f>
        <v>0</v>
      </c>
      <c r="C162" s="7">
        <f>IF(B151=1,1,IF(C151=1,2,IF(D151=1,3,IF(E151=1,4,IF(F151=1,5,0)))))</f>
        <v>0</v>
      </c>
      <c r="D162" s="7">
        <f>ABS(5-2*SUM(B151:F151))</f>
        <v>5</v>
      </c>
      <c r="E162" s="7"/>
      <c r="F162" s="7"/>
      <c r="G162" s="7"/>
      <c r="H162" s="11"/>
      <c r="I162" s="1"/>
      <c r="J162" s="1"/>
      <c r="K162" s="1"/>
      <c r="L162" s="1" t="s">
        <v>39</v>
      </c>
    </row>
    <row r="163" spans="1:12" ht="18.75">
      <c r="A163" s="1" t="s">
        <v>7</v>
      </c>
      <c r="B163" s="7">
        <f>SUM(B152:F152)</f>
        <v>0</v>
      </c>
      <c r="C163" s="7">
        <f>IF(B152=1,1,IF(C152=1,2,IF(D152=1,3,IF(E152=1,4,IF(F152=1,5,0)))))</f>
        <v>0</v>
      </c>
      <c r="D163" s="7">
        <f>ABS(5-2*SUM(B152:F152))</f>
        <v>5</v>
      </c>
      <c r="E163" s="7"/>
      <c r="F163" s="7"/>
      <c r="G163" s="7"/>
      <c r="H163" s="11"/>
      <c r="I163" s="1"/>
      <c r="J163" s="1"/>
      <c r="K163" s="1"/>
      <c r="L163" s="1"/>
    </row>
    <row r="164" spans="1:12" ht="18.75">
      <c r="A164" s="1" t="s">
        <v>9</v>
      </c>
      <c r="B164" s="7">
        <f>SUM(B153:F153)</f>
        <v>0</v>
      </c>
      <c r="C164" s="7">
        <f>IF(B153=1,1,IF(C153=1,2,IF(D153=1,3,IF(E153=1,4,IF(F153=1,5,0)))))</f>
        <v>0</v>
      </c>
      <c r="D164" s="7">
        <f>ABS(5-2*SUM(B153:F153))</f>
        <v>5</v>
      </c>
      <c r="E164" s="7"/>
      <c r="F164" s="7"/>
      <c r="G164" s="7"/>
      <c r="H164" s="11"/>
      <c r="I164" s="1"/>
      <c r="J164" s="1"/>
      <c r="K164" s="1"/>
      <c r="L164" s="1" t="s">
        <v>40</v>
      </c>
    </row>
    <row r="165" spans="1:12" ht="18.75">
      <c r="A165" s="1" t="s">
        <v>11</v>
      </c>
      <c r="B165" s="7">
        <f>SUM(B154:F154)</f>
        <v>0</v>
      </c>
      <c r="C165" s="7">
        <f>IF(B154=1,1,IF(C154=1,2,IF(D154=1,3,IF(E154=1,4,IF(F154=1,5,0)))))</f>
        <v>0</v>
      </c>
      <c r="D165" s="7">
        <f>ABS(5-2*SUM(B154:F154))</f>
        <v>5</v>
      </c>
      <c r="E165" s="7"/>
      <c r="F165" s="7"/>
      <c r="G165" s="7"/>
      <c r="H165" s="11"/>
      <c r="I165" s="1"/>
      <c r="J165" s="1"/>
      <c r="K165" s="1"/>
      <c r="L165" s="1" t="s">
        <v>41</v>
      </c>
    </row>
    <row r="166" spans="1:12" ht="18.75">
      <c r="A166" s="1" t="s">
        <v>13</v>
      </c>
      <c r="B166" s="7">
        <f>SUM(B155:F155)</f>
        <v>0</v>
      </c>
      <c r="C166" s="7">
        <f>IF(B155=1,1,IF(C155=1,2,IF(D155=1,3,IF(E155=1,4,IF(F155=1,5,0)))))</f>
        <v>0</v>
      </c>
      <c r="D166" s="7">
        <f>ABS(5-2*SUM(B155:F155))</f>
        <v>5</v>
      </c>
      <c r="E166" s="7"/>
      <c r="F166" s="7"/>
      <c r="G166" s="7"/>
      <c r="H166" s="11"/>
      <c r="I166" s="1"/>
      <c r="J166" s="1"/>
      <c r="K166" s="1"/>
      <c r="L166" s="1" t="s">
        <v>42</v>
      </c>
    </row>
    <row r="167" spans="1:12" ht="18.75">
      <c r="A167" s="1" t="s">
        <v>15</v>
      </c>
      <c r="B167" s="7">
        <f t="shared" ref="B167:B171" si="25">SUM(B156:F156)</f>
        <v>0</v>
      </c>
      <c r="C167" s="7">
        <f t="shared" ref="C167:C171" si="26">IF(B156=1,1,IF(C156=1,2,IF(D156=1,3,IF(E156=1,4,IF(F156=1,5,0)))))</f>
        <v>0</v>
      </c>
      <c r="D167" s="7">
        <f t="shared" ref="D167:D171" si="27">ABS(5-2*SUM(B156:F156))</f>
        <v>5</v>
      </c>
      <c r="E167" s="7"/>
      <c r="F167" s="7"/>
      <c r="G167" s="7"/>
      <c r="H167" s="11"/>
      <c r="I167" s="1"/>
      <c r="J167" s="1"/>
      <c r="K167" s="1"/>
      <c r="L167" s="1"/>
    </row>
    <row r="168" spans="1:12" ht="18.75">
      <c r="A168" s="1" t="s">
        <v>17</v>
      </c>
      <c r="B168" s="7">
        <f t="shared" si="25"/>
        <v>0</v>
      </c>
      <c r="C168" s="7">
        <f t="shared" si="26"/>
        <v>0</v>
      </c>
      <c r="D168" s="7">
        <f t="shared" si="27"/>
        <v>5</v>
      </c>
      <c r="E168" s="7"/>
      <c r="F168" s="7"/>
      <c r="G168" s="7"/>
      <c r="H168" s="11"/>
      <c r="I168" s="1"/>
      <c r="J168" s="1"/>
      <c r="K168" s="1"/>
      <c r="L168" s="1"/>
    </row>
    <row r="169" spans="1:12" ht="18.75">
      <c r="A169" s="1" t="s">
        <v>19</v>
      </c>
      <c r="B169" s="7">
        <f t="shared" si="25"/>
        <v>0</v>
      </c>
      <c r="C169" s="7">
        <f t="shared" si="26"/>
        <v>0</v>
      </c>
      <c r="D169" s="7">
        <f t="shared" si="27"/>
        <v>5</v>
      </c>
      <c r="E169" s="7"/>
      <c r="F169" s="7"/>
      <c r="G169" s="7"/>
      <c r="H169" s="11"/>
      <c r="I169" s="1"/>
      <c r="J169" s="1"/>
      <c r="K169" s="1"/>
      <c r="L169" s="1"/>
    </row>
    <row r="170" spans="1:12" ht="18.75">
      <c r="A170" s="1" t="s">
        <v>21</v>
      </c>
      <c r="B170" s="7">
        <f t="shared" si="25"/>
        <v>0</v>
      </c>
      <c r="C170" s="7">
        <f t="shared" si="26"/>
        <v>0</v>
      </c>
      <c r="D170" s="7">
        <f t="shared" si="27"/>
        <v>5</v>
      </c>
      <c r="E170" s="7"/>
      <c r="F170" s="7"/>
      <c r="G170" s="7"/>
      <c r="H170" s="11"/>
      <c r="I170" s="1"/>
      <c r="J170" s="1"/>
      <c r="K170" s="1"/>
      <c r="L170" s="1"/>
    </row>
    <row r="171" spans="1:12" ht="18.75">
      <c r="A171" s="1" t="s">
        <v>22</v>
      </c>
      <c r="B171" s="7">
        <f t="shared" si="25"/>
        <v>0</v>
      </c>
      <c r="C171" s="7">
        <f t="shared" si="26"/>
        <v>0</v>
      </c>
      <c r="D171" s="7">
        <f t="shared" si="27"/>
        <v>5</v>
      </c>
      <c r="E171" s="7"/>
      <c r="F171" s="7"/>
      <c r="G171" s="7"/>
      <c r="H171" s="11"/>
      <c r="I171" s="1"/>
      <c r="J171" s="1"/>
      <c r="K171" s="1"/>
      <c r="L171" s="1"/>
    </row>
    <row r="172" spans="1:12" ht="18.75">
      <c r="A172" s="10"/>
      <c r="B172" s="7"/>
      <c r="C172" s="7"/>
      <c r="D172" s="7"/>
      <c r="E172" s="7"/>
      <c r="F172" s="7"/>
      <c r="G172" s="7"/>
      <c r="H172" s="11"/>
      <c r="I172" s="1"/>
      <c r="J172" s="1"/>
      <c r="K172" s="1"/>
      <c r="L172" s="19">
        <f>L$42</f>
        <v>0</v>
      </c>
    </row>
    <row r="173" spans="1:12" ht="18.75">
      <c r="A173" s="10"/>
      <c r="B173" s="7"/>
      <c r="C173" s="7"/>
      <c r="D173" s="7"/>
      <c r="E173" s="7"/>
      <c r="F173" s="7"/>
      <c r="G173" s="7"/>
      <c r="H173" s="11"/>
      <c r="I173" s="1"/>
      <c r="J173" s="1"/>
      <c r="K173" s="1"/>
      <c r="L173" s="19">
        <f>L$43</f>
        <v>0</v>
      </c>
    </row>
    <row r="174" spans="1:12" ht="18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ht="18.75">
      <c r="A175" s="17" t="str">
        <f>'Название и список группы'!A8</f>
        <v>Лотфи</v>
      </c>
      <c r="B175" s="51" t="str">
        <f>'Название и список группы'!B8</f>
        <v>Мохамед</v>
      </c>
      <c r="C175" s="51"/>
      <c r="D175" s="51"/>
      <c r="E175" s="51"/>
      <c r="F175" s="51"/>
      <c r="G175" s="51"/>
      <c r="H175" s="51"/>
      <c r="I175" s="51"/>
      <c r="J175" s="51"/>
      <c r="K175" s="1"/>
      <c r="L175" s="1" t="str">
        <f>L$19</f>
        <v>Заполните только желтые поля!!!</v>
      </c>
    </row>
    <row r="176" spans="1:12" ht="18">
      <c r="A176" s="1" t="s">
        <v>24</v>
      </c>
      <c r="B176" s="9">
        <v>1</v>
      </c>
      <c r="C176" s="9">
        <v>2</v>
      </c>
      <c r="D176" s="9">
        <v>3</v>
      </c>
      <c r="E176" s="9">
        <v>4</v>
      </c>
      <c r="F176" s="9">
        <v>5</v>
      </c>
      <c r="G176" s="9"/>
      <c r="H176" s="2"/>
      <c r="I176" s="2"/>
      <c r="J176" s="3" t="s">
        <v>3</v>
      </c>
      <c r="K176" s="1"/>
      <c r="L176" s="4" t="s">
        <v>25</v>
      </c>
    </row>
    <row r="177" spans="1:12" ht="18.75">
      <c r="A177" s="1" t="s">
        <v>26</v>
      </c>
      <c r="B177" s="18"/>
      <c r="C177" s="18"/>
      <c r="D177" s="18"/>
      <c r="E177" s="18"/>
      <c r="F177" s="18"/>
      <c r="G177" s="7"/>
      <c r="H177" s="11"/>
      <c r="I177" s="11"/>
      <c r="J177" s="23">
        <f>IF(SUM(B177:F186)&gt;0,1,10^(-5))</f>
        <v>1.0000000000000001E-5</v>
      </c>
      <c r="K177" s="1"/>
      <c r="L177" s="13" t="s">
        <v>27</v>
      </c>
    </row>
    <row r="178" spans="1:12" ht="18.75">
      <c r="A178" s="1" t="s">
        <v>28</v>
      </c>
      <c r="B178" s="18"/>
      <c r="C178" s="18"/>
      <c r="D178" s="18"/>
      <c r="E178" s="18"/>
      <c r="F178" s="18"/>
      <c r="G178" s="7"/>
      <c r="H178" s="11"/>
      <c r="I178" s="11"/>
      <c r="J178" s="1"/>
      <c r="K178" s="1"/>
      <c r="L178" s="13" t="s">
        <v>29</v>
      </c>
    </row>
    <row r="179" spans="1:12" ht="18.75">
      <c r="A179" s="1" t="s">
        <v>30</v>
      </c>
      <c r="B179" s="18"/>
      <c r="C179" s="18"/>
      <c r="D179" s="18"/>
      <c r="E179" s="18"/>
      <c r="F179" s="18"/>
      <c r="G179" s="7"/>
      <c r="H179" s="11"/>
      <c r="I179" s="11"/>
      <c r="J179" s="1"/>
      <c r="K179" s="1"/>
      <c r="L179" s="1" t="s">
        <v>31</v>
      </c>
    </row>
    <row r="180" spans="1:12" ht="18.75">
      <c r="A180" s="1" t="s">
        <v>32</v>
      </c>
      <c r="B180" s="18"/>
      <c r="C180" s="18"/>
      <c r="D180" s="18"/>
      <c r="E180" s="18"/>
      <c r="F180" s="18"/>
      <c r="G180" s="7"/>
      <c r="H180" s="11"/>
      <c r="I180" s="13"/>
      <c r="J180" s="1"/>
      <c r="K180" s="1"/>
      <c r="L180" s="1" t="str">
        <f>L$3</f>
        <v>X — число выпавших орлов в</v>
      </c>
    </row>
    <row r="181" spans="1:12" ht="18.75">
      <c r="A181" s="1" t="s">
        <v>33</v>
      </c>
      <c r="B181" s="18"/>
      <c r="C181" s="18"/>
      <c r="D181" s="18"/>
      <c r="E181" s="18"/>
      <c r="F181" s="18"/>
      <c r="G181" s="7"/>
      <c r="H181" s="11"/>
      <c r="I181" s="13"/>
      <c r="J181" s="1"/>
      <c r="K181" s="1"/>
      <c r="L181" s="1" t="str">
        <f>L$4</f>
        <v>серии из 5 бросков</v>
      </c>
    </row>
    <row r="182" spans="1:12" ht="18.75">
      <c r="A182" s="1" t="s">
        <v>34</v>
      </c>
      <c r="B182" s="18"/>
      <c r="C182" s="18"/>
      <c r="D182" s="18"/>
      <c r="E182" s="18"/>
      <c r="F182" s="18"/>
      <c r="G182" s="7"/>
      <c r="H182" s="11"/>
      <c r="I182" s="13"/>
      <c r="J182" s="1"/>
      <c r="K182" s="1"/>
      <c r="L182" s="1" t="str">
        <f>L$5</f>
        <v>Y — номер броска  в серии из</v>
      </c>
    </row>
    <row r="183" spans="1:12" ht="18.75">
      <c r="A183" s="1" t="s">
        <v>35</v>
      </c>
      <c r="B183" s="18"/>
      <c r="C183" s="18"/>
      <c r="D183" s="18"/>
      <c r="E183" s="18"/>
      <c r="F183" s="18"/>
      <c r="G183" s="7"/>
      <c r="H183" s="11"/>
      <c r="I183" s="13"/>
      <c r="J183" s="1"/>
      <c r="K183" s="1"/>
      <c r="L183" s="1" t="str">
        <f>L$6</f>
        <v>5 бросков, когда впервые выпал</v>
      </c>
    </row>
    <row r="184" spans="1:12" ht="18.75">
      <c r="A184" s="1" t="s">
        <v>36</v>
      </c>
      <c r="B184" s="18"/>
      <c r="C184" s="18"/>
      <c r="D184" s="18"/>
      <c r="E184" s="18"/>
      <c r="F184" s="18"/>
      <c r="G184" s="7"/>
      <c r="H184" s="11"/>
      <c r="I184" s="13"/>
      <c r="J184" s="1"/>
      <c r="K184" s="1"/>
      <c r="L184" s="1" t="str">
        <f>L$7</f>
        <v>орел или 0, если были только решки.</v>
      </c>
    </row>
    <row r="185" spans="1:12" ht="18.75">
      <c r="A185" s="1" t="s">
        <v>37</v>
      </c>
      <c r="B185" s="18"/>
      <c r="C185" s="18"/>
      <c r="D185" s="18"/>
      <c r="E185" s="18"/>
      <c r="F185" s="18"/>
      <c r="G185" s="7"/>
      <c r="H185" s="11"/>
      <c r="I185" s="13"/>
      <c r="J185" s="1"/>
      <c r="K185" s="1"/>
      <c r="L185" s="1" t="str">
        <f>L$8</f>
        <v>Z — модуль разности между</v>
      </c>
    </row>
    <row r="186" spans="1:12" ht="18.75">
      <c r="A186" s="1" t="s">
        <v>38</v>
      </c>
      <c r="B186" s="18"/>
      <c r="C186" s="18"/>
      <c r="D186" s="18"/>
      <c r="E186" s="18"/>
      <c r="F186" s="18"/>
      <c r="G186" s="7"/>
      <c r="H186" s="11"/>
      <c r="I186" s="1"/>
      <c r="J186" s="1"/>
      <c r="K186" s="1"/>
      <c r="L186" s="1" t="str">
        <f>L$9</f>
        <v>числом выпавших орлов и</v>
      </c>
    </row>
    <row r="187" spans="1:12" ht="18.75">
      <c r="A187" s="10"/>
      <c r="B187" s="7" t="s">
        <v>0</v>
      </c>
      <c r="C187" s="7" t="s">
        <v>1</v>
      </c>
      <c r="D187" s="7" t="s">
        <v>2</v>
      </c>
      <c r="E187" s="7"/>
      <c r="F187" s="7"/>
      <c r="G187" s="7"/>
      <c r="H187" s="11"/>
      <c r="I187" s="1"/>
      <c r="J187" s="1"/>
      <c r="K187" s="1"/>
      <c r="L187" s="1" t="str">
        <f>L$10</f>
        <v>решек в серии из 5 бросков</v>
      </c>
    </row>
    <row r="188" spans="1:12" ht="18.75">
      <c r="A188" s="1" t="s">
        <v>5</v>
      </c>
      <c r="B188" s="7">
        <f>SUM(B177:F177)</f>
        <v>0</v>
      </c>
      <c r="C188" s="7">
        <f>IF(B177=1,1,IF(C177=1,2,IF(D177=1,3,IF(E177=1,4,IF(F177=1,5,0)))))</f>
        <v>0</v>
      </c>
      <c r="D188" s="7">
        <f>ABS(5-2*SUM(B177:F177))</f>
        <v>5</v>
      </c>
      <c r="E188" s="7"/>
      <c r="F188" s="7"/>
      <c r="G188" s="7"/>
      <c r="H188" s="11"/>
      <c r="I188" s="1"/>
      <c r="J188" s="1"/>
      <c r="K188" s="1"/>
      <c r="L188" s="1" t="s">
        <v>39</v>
      </c>
    </row>
    <row r="189" spans="1:12" ht="18.75">
      <c r="A189" s="1" t="s">
        <v>7</v>
      </c>
      <c r="B189" s="7">
        <f>SUM(B178:F178)</f>
        <v>0</v>
      </c>
      <c r="C189" s="7">
        <f>IF(B178=1,1,IF(C178=1,2,IF(D178=1,3,IF(E178=1,4,IF(F178=1,5,0)))))</f>
        <v>0</v>
      </c>
      <c r="D189" s="7">
        <f>ABS(5-2*SUM(B178:F178))</f>
        <v>5</v>
      </c>
      <c r="E189" s="7"/>
      <c r="F189" s="7"/>
      <c r="G189" s="7"/>
      <c r="H189" s="11"/>
      <c r="I189" s="1"/>
      <c r="J189" s="1"/>
      <c r="K189" s="1"/>
      <c r="L189" s="1"/>
    </row>
    <row r="190" spans="1:12" ht="18.75">
      <c r="A190" s="1" t="s">
        <v>9</v>
      </c>
      <c r="B190" s="7">
        <f>SUM(B179:F179)</f>
        <v>0</v>
      </c>
      <c r="C190" s="7">
        <f>IF(B179=1,1,IF(C179=1,2,IF(D179=1,3,IF(E179=1,4,IF(F179=1,5,0)))))</f>
        <v>0</v>
      </c>
      <c r="D190" s="7">
        <f>ABS(5-2*SUM(B179:F179))</f>
        <v>5</v>
      </c>
      <c r="E190" s="7"/>
      <c r="F190" s="7"/>
      <c r="G190" s="7"/>
      <c r="H190" s="11"/>
      <c r="I190" s="1"/>
      <c r="J190" s="1"/>
      <c r="K190" s="1"/>
      <c r="L190" s="1" t="s">
        <v>40</v>
      </c>
    </row>
    <row r="191" spans="1:12" ht="18.75">
      <c r="A191" s="1" t="s">
        <v>11</v>
      </c>
      <c r="B191" s="7">
        <f>SUM(B180:F180)</f>
        <v>0</v>
      </c>
      <c r="C191" s="7">
        <f>IF(B180=1,1,IF(C180=1,2,IF(D180=1,3,IF(E180=1,4,IF(F180=1,5,0)))))</f>
        <v>0</v>
      </c>
      <c r="D191" s="7">
        <f>ABS(5-2*SUM(B180:F180))</f>
        <v>5</v>
      </c>
      <c r="E191" s="7"/>
      <c r="F191" s="7"/>
      <c r="G191" s="7"/>
      <c r="H191" s="11"/>
      <c r="I191" s="1"/>
      <c r="J191" s="1"/>
      <c r="K191" s="1"/>
      <c r="L191" s="1" t="s">
        <v>41</v>
      </c>
    </row>
    <row r="192" spans="1:12" ht="18.75">
      <c r="A192" s="1" t="s">
        <v>13</v>
      </c>
      <c r="B192" s="7">
        <f>SUM(B181:F181)</f>
        <v>0</v>
      </c>
      <c r="C192" s="7">
        <f>IF(B181=1,1,IF(C181=1,2,IF(D181=1,3,IF(E181=1,4,IF(F181=1,5,0)))))</f>
        <v>0</v>
      </c>
      <c r="D192" s="7">
        <f>ABS(5-2*SUM(B181:F181))</f>
        <v>5</v>
      </c>
      <c r="E192" s="7"/>
      <c r="F192" s="7"/>
      <c r="G192" s="7"/>
      <c r="H192" s="11"/>
      <c r="I192" s="1"/>
      <c r="J192" s="1"/>
      <c r="K192" s="1"/>
      <c r="L192" s="1" t="s">
        <v>42</v>
      </c>
    </row>
    <row r="193" spans="1:12" ht="18.75">
      <c r="A193" s="1" t="s">
        <v>15</v>
      </c>
      <c r="B193" s="7">
        <f t="shared" ref="B193:B197" si="28">SUM(B182:F182)</f>
        <v>0</v>
      </c>
      <c r="C193" s="7">
        <f t="shared" ref="C193:C197" si="29">IF(B182=1,1,IF(C182=1,2,IF(D182=1,3,IF(E182=1,4,IF(F182=1,5,0)))))</f>
        <v>0</v>
      </c>
      <c r="D193" s="7">
        <f t="shared" ref="D193:D197" si="30">ABS(5-2*SUM(B182:F182))</f>
        <v>5</v>
      </c>
      <c r="E193" s="7"/>
      <c r="F193" s="7"/>
      <c r="G193" s="7"/>
      <c r="H193" s="11"/>
      <c r="I193" s="1"/>
      <c r="J193" s="1"/>
      <c r="K193" s="1"/>
      <c r="L193" s="1"/>
    </row>
    <row r="194" spans="1:12" ht="18.75">
      <c r="A194" s="1" t="s">
        <v>17</v>
      </c>
      <c r="B194" s="7">
        <f t="shared" si="28"/>
        <v>0</v>
      </c>
      <c r="C194" s="7">
        <f t="shared" si="29"/>
        <v>0</v>
      </c>
      <c r="D194" s="7">
        <f t="shared" si="30"/>
        <v>5</v>
      </c>
      <c r="E194" s="7"/>
      <c r="F194" s="7"/>
      <c r="G194" s="7"/>
      <c r="H194" s="11"/>
      <c r="I194" s="1"/>
      <c r="J194" s="1"/>
      <c r="K194" s="1"/>
      <c r="L194" s="1"/>
    </row>
    <row r="195" spans="1:12" ht="18.75">
      <c r="A195" s="1" t="s">
        <v>19</v>
      </c>
      <c r="B195" s="7">
        <f t="shared" si="28"/>
        <v>0</v>
      </c>
      <c r="C195" s="7">
        <f t="shared" si="29"/>
        <v>0</v>
      </c>
      <c r="D195" s="7">
        <f t="shared" si="30"/>
        <v>5</v>
      </c>
      <c r="E195" s="7"/>
      <c r="F195" s="7"/>
      <c r="G195" s="7"/>
      <c r="H195" s="11"/>
      <c r="I195" s="1"/>
      <c r="J195" s="1"/>
      <c r="K195" s="1"/>
      <c r="L195" s="1"/>
    </row>
    <row r="196" spans="1:12" ht="18.75">
      <c r="A196" s="1" t="s">
        <v>21</v>
      </c>
      <c r="B196" s="7">
        <f t="shared" si="28"/>
        <v>0</v>
      </c>
      <c r="C196" s="7">
        <f t="shared" si="29"/>
        <v>0</v>
      </c>
      <c r="D196" s="7">
        <f t="shared" si="30"/>
        <v>5</v>
      </c>
      <c r="E196" s="7"/>
      <c r="F196" s="7"/>
      <c r="G196" s="7"/>
      <c r="H196" s="11"/>
      <c r="I196" s="1"/>
      <c r="J196" s="1"/>
      <c r="K196" s="1"/>
      <c r="L196" s="1"/>
    </row>
    <row r="197" spans="1:12" ht="18.75">
      <c r="A197" s="1" t="s">
        <v>22</v>
      </c>
      <c r="B197" s="7">
        <f t="shared" si="28"/>
        <v>0</v>
      </c>
      <c r="C197" s="7">
        <f t="shared" si="29"/>
        <v>0</v>
      </c>
      <c r="D197" s="7">
        <f t="shared" si="30"/>
        <v>5</v>
      </c>
      <c r="E197" s="7"/>
      <c r="F197" s="7"/>
      <c r="G197" s="7"/>
      <c r="H197" s="11"/>
      <c r="I197" s="1"/>
      <c r="J197" s="1"/>
      <c r="K197" s="1"/>
      <c r="L197" s="1"/>
    </row>
    <row r="198" spans="1:12" ht="18.75">
      <c r="A198" s="10"/>
      <c r="B198" s="7"/>
      <c r="C198" s="7"/>
      <c r="D198" s="7"/>
      <c r="E198" s="7"/>
      <c r="F198" s="7"/>
      <c r="G198" s="7"/>
      <c r="H198" s="11"/>
      <c r="I198" s="1"/>
      <c r="J198" s="1"/>
      <c r="K198" s="1"/>
      <c r="L198" s="19">
        <f>L$42</f>
        <v>0</v>
      </c>
    </row>
    <row r="199" spans="1:12" ht="18.75">
      <c r="A199" s="10"/>
      <c r="B199" s="7"/>
      <c r="C199" s="7"/>
      <c r="D199" s="7"/>
      <c r="E199" s="7"/>
      <c r="F199" s="7"/>
      <c r="G199" s="7"/>
      <c r="H199" s="11"/>
      <c r="I199" s="1"/>
      <c r="J199" s="1"/>
      <c r="K199" s="1"/>
      <c r="L199" s="19">
        <f>L$43</f>
        <v>0</v>
      </c>
    </row>
    <row r="200" spans="1:12" ht="18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ht="18.75">
      <c r="A201" s="17" t="str">
        <f>'Название и список группы'!A9</f>
        <v>Мохамед Ахмед Нурелдин Саид</v>
      </c>
      <c r="B201" s="51" t="str">
        <f>'Название и список группы'!B9</f>
        <v>Махмуд Ахмед Нурелдин</v>
      </c>
      <c r="C201" s="51"/>
      <c r="D201" s="51"/>
      <c r="E201" s="51"/>
      <c r="F201" s="51"/>
      <c r="G201" s="51"/>
      <c r="H201" s="51"/>
      <c r="I201" s="51"/>
      <c r="J201" s="51"/>
      <c r="K201" s="1"/>
      <c r="L201" s="1" t="str">
        <f>L$19</f>
        <v>Заполните только желтые поля!!!</v>
      </c>
    </row>
    <row r="202" spans="1:12" ht="18">
      <c r="A202" s="1" t="s">
        <v>24</v>
      </c>
      <c r="B202" s="9">
        <v>1</v>
      </c>
      <c r="C202" s="9">
        <v>2</v>
      </c>
      <c r="D202" s="9">
        <v>3</v>
      </c>
      <c r="E202" s="9">
        <v>4</v>
      </c>
      <c r="F202" s="9">
        <v>5</v>
      </c>
      <c r="G202" s="9"/>
      <c r="H202" s="2"/>
      <c r="I202" s="2"/>
      <c r="J202" s="3" t="s">
        <v>3</v>
      </c>
      <c r="K202" s="1"/>
      <c r="L202" s="4" t="s">
        <v>25</v>
      </c>
    </row>
    <row r="203" spans="1:12" ht="18.75">
      <c r="A203" s="1" t="s">
        <v>26</v>
      </c>
      <c r="B203" s="18"/>
      <c r="C203" s="18"/>
      <c r="D203" s="18"/>
      <c r="E203" s="18"/>
      <c r="F203" s="18"/>
      <c r="G203" s="7"/>
      <c r="H203" s="11"/>
      <c r="I203" s="11"/>
      <c r="J203" s="23">
        <f>IF(SUM(B203:F212)&gt;0,1,10^(-5))</f>
        <v>1.0000000000000001E-5</v>
      </c>
      <c r="K203" s="1"/>
      <c r="L203" s="13" t="s">
        <v>27</v>
      </c>
    </row>
    <row r="204" spans="1:12" ht="18.75">
      <c r="A204" s="1" t="s">
        <v>28</v>
      </c>
      <c r="B204" s="18"/>
      <c r="C204" s="18"/>
      <c r="D204" s="18"/>
      <c r="E204" s="18"/>
      <c r="F204" s="18"/>
      <c r="G204" s="7"/>
      <c r="H204" s="11"/>
      <c r="I204" s="11"/>
      <c r="J204" s="1"/>
      <c r="K204" s="1"/>
      <c r="L204" s="13" t="s">
        <v>29</v>
      </c>
    </row>
    <row r="205" spans="1:12" ht="18.75">
      <c r="A205" s="1" t="s">
        <v>30</v>
      </c>
      <c r="B205" s="18"/>
      <c r="C205" s="18"/>
      <c r="D205" s="18"/>
      <c r="E205" s="18"/>
      <c r="F205" s="18"/>
      <c r="G205" s="7"/>
      <c r="H205" s="11"/>
      <c r="I205" s="11"/>
      <c r="J205" s="1"/>
      <c r="K205" s="1"/>
      <c r="L205" s="1" t="s">
        <v>31</v>
      </c>
    </row>
    <row r="206" spans="1:12" ht="18.75">
      <c r="A206" s="1" t="s">
        <v>32</v>
      </c>
      <c r="B206" s="18"/>
      <c r="C206" s="18"/>
      <c r="D206" s="18"/>
      <c r="E206" s="18"/>
      <c r="F206" s="18"/>
      <c r="G206" s="7"/>
      <c r="H206" s="11"/>
      <c r="I206" s="13"/>
      <c r="J206" s="1"/>
      <c r="K206" s="1"/>
      <c r="L206" s="1" t="str">
        <f>L$3</f>
        <v>X — число выпавших орлов в</v>
      </c>
    </row>
    <row r="207" spans="1:12" ht="18.75">
      <c r="A207" s="1" t="s">
        <v>33</v>
      </c>
      <c r="B207" s="18"/>
      <c r="C207" s="18"/>
      <c r="D207" s="18"/>
      <c r="E207" s="18"/>
      <c r="F207" s="18"/>
      <c r="G207" s="7"/>
      <c r="H207" s="11"/>
      <c r="I207" s="13"/>
      <c r="J207" s="1"/>
      <c r="K207" s="1"/>
      <c r="L207" s="1" t="str">
        <f>L$4</f>
        <v>серии из 5 бросков</v>
      </c>
    </row>
    <row r="208" spans="1:12" ht="18.75">
      <c r="A208" s="1" t="s">
        <v>34</v>
      </c>
      <c r="B208" s="18"/>
      <c r="C208" s="18"/>
      <c r="D208" s="18"/>
      <c r="E208" s="18"/>
      <c r="F208" s="18"/>
      <c r="G208" s="7"/>
      <c r="H208" s="11"/>
      <c r="I208" s="13"/>
      <c r="J208" s="1"/>
      <c r="K208" s="1"/>
      <c r="L208" s="1" t="str">
        <f>L$5</f>
        <v>Y — номер броска  в серии из</v>
      </c>
    </row>
    <row r="209" spans="1:12" ht="18.75">
      <c r="A209" s="1" t="s">
        <v>35</v>
      </c>
      <c r="B209" s="18"/>
      <c r="C209" s="18"/>
      <c r="D209" s="18"/>
      <c r="E209" s="18"/>
      <c r="F209" s="18"/>
      <c r="G209" s="7"/>
      <c r="H209" s="11"/>
      <c r="I209" s="13"/>
      <c r="J209" s="1"/>
      <c r="K209" s="1"/>
      <c r="L209" s="1" t="str">
        <f>L$6</f>
        <v>5 бросков, когда впервые выпал</v>
      </c>
    </row>
    <row r="210" spans="1:12" ht="18.75">
      <c r="A210" s="1" t="s">
        <v>36</v>
      </c>
      <c r="B210" s="18"/>
      <c r="C210" s="18"/>
      <c r="D210" s="18"/>
      <c r="E210" s="18"/>
      <c r="F210" s="18"/>
      <c r="G210" s="7"/>
      <c r="H210" s="11"/>
      <c r="I210" s="13"/>
      <c r="J210" s="1"/>
      <c r="K210" s="1"/>
      <c r="L210" s="1" t="str">
        <f>L$7</f>
        <v>орел или 0, если были только решки.</v>
      </c>
    </row>
    <row r="211" spans="1:12" ht="18.75">
      <c r="A211" s="1" t="s">
        <v>37</v>
      </c>
      <c r="B211" s="18"/>
      <c r="C211" s="18"/>
      <c r="D211" s="18"/>
      <c r="E211" s="18"/>
      <c r="F211" s="18"/>
      <c r="G211" s="7"/>
      <c r="H211" s="11"/>
      <c r="I211" s="13"/>
      <c r="J211" s="1"/>
      <c r="K211" s="1"/>
      <c r="L211" s="1" t="str">
        <f>L$8</f>
        <v>Z — модуль разности между</v>
      </c>
    </row>
    <row r="212" spans="1:12" ht="18.75">
      <c r="A212" s="1" t="s">
        <v>38</v>
      </c>
      <c r="B212" s="18"/>
      <c r="C212" s="18"/>
      <c r="D212" s="18"/>
      <c r="E212" s="18"/>
      <c r="F212" s="18"/>
      <c r="G212" s="7"/>
      <c r="H212" s="11"/>
      <c r="I212" s="1"/>
      <c r="J212" s="1"/>
      <c r="K212" s="1"/>
      <c r="L212" s="1" t="str">
        <f>L$9</f>
        <v>числом выпавших орлов и</v>
      </c>
    </row>
    <row r="213" spans="1:12" ht="18.75">
      <c r="A213" s="10"/>
      <c r="B213" s="7" t="s">
        <v>0</v>
      </c>
      <c r="C213" s="7" t="s">
        <v>1</v>
      </c>
      <c r="D213" s="7" t="s">
        <v>2</v>
      </c>
      <c r="E213" s="7"/>
      <c r="F213" s="7"/>
      <c r="G213" s="7"/>
      <c r="H213" s="11"/>
      <c r="I213" s="1"/>
      <c r="J213" s="1"/>
      <c r="K213" s="1"/>
      <c r="L213" s="1" t="str">
        <f>L$10</f>
        <v>решек в серии из 5 бросков</v>
      </c>
    </row>
    <row r="214" spans="1:12" ht="18.75">
      <c r="A214" s="1" t="s">
        <v>5</v>
      </c>
      <c r="B214" s="7">
        <f>SUM(B203:F203)</f>
        <v>0</v>
      </c>
      <c r="C214" s="7">
        <f>IF(B203=1,1,IF(C203=1,2,IF(D203=1,3,IF(E203=1,4,IF(F203=1,5,0)))))</f>
        <v>0</v>
      </c>
      <c r="D214" s="7">
        <f>ABS(5-2*SUM(B203:F203))</f>
        <v>5</v>
      </c>
      <c r="E214" s="7"/>
      <c r="F214" s="7"/>
      <c r="G214" s="7"/>
      <c r="H214" s="11"/>
      <c r="I214" s="1"/>
      <c r="J214" s="1"/>
      <c r="K214" s="1"/>
      <c r="L214" s="1" t="s">
        <v>39</v>
      </c>
    </row>
    <row r="215" spans="1:12" ht="18.75">
      <c r="A215" s="1" t="s">
        <v>7</v>
      </c>
      <c r="B215" s="7">
        <f>SUM(B204:F204)</f>
        <v>0</v>
      </c>
      <c r="C215" s="7">
        <f>IF(B204=1,1,IF(C204=1,2,IF(D204=1,3,IF(E204=1,4,IF(F204=1,5,0)))))</f>
        <v>0</v>
      </c>
      <c r="D215" s="7">
        <f>ABS(5-2*SUM(B204:F204))</f>
        <v>5</v>
      </c>
      <c r="E215" s="7"/>
      <c r="F215" s="7"/>
      <c r="G215" s="7"/>
      <c r="H215" s="11"/>
      <c r="I215" s="1"/>
      <c r="J215" s="1"/>
      <c r="K215" s="1"/>
      <c r="L215" s="1"/>
    </row>
    <row r="216" spans="1:12" ht="18.75">
      <c r="A216" s="1" t="s">
        <v>9</v>
      </c>
      <c r="B216" s="7">
        <f>SUM(B205:F205)</f>
        <v>0</v>
      </c>
      <c r="C216" s="7">
        <f>IF(B205=1,1,IF(C205=1,2,IF(D205=1,3,IF(E205=1,4,IF(F205=1,5,0)))))</f>
        <v>0</v>
      </c>
      <c r="D216" s="7">
        <f>ABS(5-2*SUM(B205:F205))</f>
        <v>5</v>
      </c>
      <c r="E216" s="7"/>
      <c r="F216" s="7"/>
      <c r="G216" s="7"/>
      <c r="H216" s="11"/>
      <c r="I216" s="1"/>
      <c r="J216" s="1"/>
      <c r="K216" s="1"/>
      <c r="L216" s="1" t="s">
        <v>40</v>
      </c>
    </row>
    <row r="217" spans="1:12" ht="18.75">
      <c r="A217" s="1" t="s">
        <v>11</v>
      </c>
      <c r="B217" s="7">
        <f>SUM(B206:F206)</f>
        <v>0</v>
      </c>
      <c r="C217" s="7">
        <f>IF(B206=1,1,IF(C206=1,2,IF(D206=1,3,IF(E206=1,4,IF(F206=1,5,0)))))</f>
        <v>0</v>
      </c>
      <c r="D217" s="7">
        <f>ABS(5-2*SUM(B206:F206))</f>
        <v>5</v>
      </c>
      <c r="E217" s="7"/>
      <c r="F217" s="7"/>
      <c r="G217" s="7"/>
      <c r="H217" s="11"/>
      <c r="I217" s="1"/>
      <c r="J217" s="1"/>
      <c r="K217" s="1"/>
      <c r="L217" s="1" t="s">
        <v>41</v>
      </c>
    </row>
    <row r="218" spans="1:12" ht="18.75">
      <c r="A218" s="1" t="s">
        <v>13</v>
      </c>
      <c r="B218" s="7">
        <f>SUM(B207:F207)</f>
        <v>0</v>
      </c>
      <c r="C218" s="7">
        <f>IF(B207=1,1,IF(C207=1,2,IF(D207=1,3,IF(E207=1,4,IF(F207=1,5,0)))))</f>
        <v>0</v>
      </c>
      <c r="D218" s="7">
        <f>ABS(5-2*SUM(B207:F207))</f>
        <v>5</v>
      </c>
      <c r="E218" s="7"/>
      <c r="F218" s="7"/>
      <c r="G218" s="7"/>
      <c r="H218" s="11"/>
      <c r="I218" s="1"/>
      <c r="J218" s="1"/>
      <c r="K218" s="1"/>
      <c r="L218" s="1" t="s">
        <v>42</v>
      </c>
    </row>
    <row r="219" spans="1:12" ht="18.75">
      <c r="A219" s="1" t="s">
        <v>15</v>
      </c>
      <c r="B219" s="7">
        <f t="shared" ref="B219:B223" si="31">SUM(B208:F208)</f>
        <v>0</v>
      </c>
      <c r="C219" s="7">
        <f t="shared" ref="C219:C223" si="32">IF(B208=1,1,IF(C208=1,2,IF(D208=1,3,IF(E208=1,4,IF(F208=1,5,0)))))</f>
        <v>0</v>
      </c>
      <c r="D219" s="7">
        <f t="shared" ref="D219:D223" si="33">ABS(5-2*SUM(B208:F208))</f>
        <v>5</v>
      </c>
      <c r="E219" s="7"/>
      <c r="F219" s="7"/>
      <c r="G219" s="7"/>
      <c r="H219" s="11"/>
      <c r="I219" s="1"/>
      <c r="J219" s="1"/>
      <c r="K219" s="1"/>
      <c r="L219" s="1"/>
    </row>
    <row r="220" spans="1:12" ht="18.75">
      <c r="A220" s="1" t="s">
        <v>17</v>
      </c>
      <c r="B220" s="7">
        <f t="shared" si="31"/>
        <v>0</v>
      </c>
      <c r="C220" s="7">
        <f t="shared" si="32"/>
        <v>0</v>
      </c>
      <c r="D220" s="7">
        <f t="shared" si="33"/>
        <v>5</v>
      </c>
      <c r="E220" s="7"/>
      <c r="F220" s="7"/>
      <c r="G220" s="7"/>
      <c r="H220" s="11"/>
      <c r="I220" s="1"/>
      <c r="J220" s="1"/>
      <c r="K220" s="1"/>
      <c r="L220" s="1"/>
    </row>
    <row r="221" spans="1:12" ht="18.75">
      <c r="A221" s="1" t="s">
        <v>19</v>
      </c>
      <c r="B221" s="7">
        <f t="shared" si="31"/>
        <v>0</v>
      </c>
      <c r="C221" s="7">
        <f t="shared" si="32"/>
        <v>0</v>
      </c>
      <c r="D221" s="7">
        <f t="shared" si="33"/>
        <v>5</v>
      </c>
      <c r="E221" s="7"/>
      <c r="F221" s="7"/>
      <c r="G221" s="7"/>
      <c r="H221" s="11"/>
      <c r="I221" s="1"/>
      <c r="J221" s="1"/>
      <c r="K221" s="1"/>
      <c r="L221" s="1"/>
    </row>
    <row r="222" spans="1:12" ht="18.75">
      <c r="A222" s="1" t="s">
        <v>21</v>
      </c>
      <c r="B222" s="7">
        <f t="shared" si="31"/>
        <v>0</v>
      </c>
      <c r="C222" s="7">
        <f t="shared" si="32"/>
        <v>0</v>
      </c>
      <c r="D222" s="7">
        <f t="shared" si="33"/>
        <v>5</v>
      </c>
      <c r="E222" s="7"/>
      <c r="F222" s="7"/>
      <c r="G222" s="7"/>
      <c r="H222" s="11"/>
      <c r="I222" s="1"/>
      <c r="J222" s="1"/>
      <c r="K222" s="1"/>
      <c r="L222" s="1"/>
    </row>
    <row r="223" spans="1:12" ht="18.75">
      <c r="A223" s="1" t="s">
        <v>22</v>
      </c>
      <c r="B223" s="7">
        <f t="shared" si="31"/>
        <v>0</v>
      </c>
      <c r="C223" s="7">
        <f t="shared" si="32"/>
        <v>0</v>
      </c>
      <c r="D223" s="7">
        <f t="shared" si="33"/>
        <v>5</v>
      </c>
      <c r="E223" s="7"/>
      <c r="F223" s="7"/>
      <c r="G223" s="7"/>
      <c r="H223" s="11"/>
      <c r="I223" s="1"/>
      <c r="J223" s="1"/>
      <c r="K223" s="1"/>
      <c r="L223" s="1"/>
    </row>
    <row r="224" spans="1:12" ht="18.75">
      <c r="A224" s="10"/>
      <c r="B224" s="7"/>
      <c r="C224" s="7"/>
      <c r="D224" s="7"/>
      <c r="E224" s="7"/>
      <c r="F224" s="7"/>
      <c r="G224" s="7"/>
      <c r="H224" s="11"/>
      <c r="I224" s="1"/>
      <c r="J224" s="1"/>
      <c r="K224" s="1"/>
      <c r="L224" s="19">
        <f>L$42</f>
        <v>0</v>
      </c>
    </row>
    <row r="225" spans="1:12" ht="18.75">
      <c r="A225" s="10"/>
      <c r="B225" s="7"/>
      <c r="C225" s="7"/>
      <c r="D225" s="7"/>
      <c r="E225" s="7"/>
      <c r="F225" s="7"/>
      <c r="G225" s="7"/>
      <c r="H225" s="11"/>
      <c r="I225" s="1"/>
      <c r="J225" s="1"/>
      <c r="K225" s="1"/>
      <c r="L225" s="19">
        <f>L$43</f>
        <v>0</v>
      </c>
    </row>
    <row r="226" spans="1:12" ht="18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ht="18.75">
      <c r="A227" s="17" t="str">
        <f>'Название и список группы'!A10</f>
        <v>Петрова</v>
      </c>
      <c r="B227" s="51" t="str">
        <f>'Название и список группы'!B10</f>
        <v>Ольга Александровна</v>
      </c>
      <c r="C227" s="51"/>
      <c r="D227" s="51"/>
      <c r="E227" s="51"/>
      <c r="F227" s="51"/>
      <c r="G227" s="51"/>
      <c r="H227" s="51"/>
      <c r="I227" s="51"/>
      <c r="J227" s="51"/>
      <c r="K227" s="1"/>
      <c r="L227" s="1" t="str">
        <f>L$19</f>
        <v>Заполните только желтые поля!!!</v>
      </c>
    </row>
    <row r="228" spans="1:12" ht="18">
      <c r="A228" s="1" t="s">
        <v>24</v>
      </c>
      <c r="B228" s="9">
        <v>1</v>
      </c>
      <c r="C228" s="9">
        <v>2</v>
      </c>
      <c r="D228" s="9">
        <v>3</v>
      </c>
      <c r="E228" s="9">
        <v>4</v>
      </c>
      <c r="F228" s="9">
        <v>5</v>
      </c>
      <c r="G228" s="9"/>
      <c r="H228" s="2"/>
      <c r="I228" s="2"/>
      <c r="J228" s="3" t="s">
        <v>3</v>
      </c>
      <c r="K228" s="1"/>
      <c r="L228" s="4" t="s">
        <v>25</v>
      </c>
    </row>
    <row r="229" spans="1:12" ht="18.75">
      <c r="A229" s="1" t="s">
        <v>26</v>
      </c>
      <c r="B229" s="18"/>
      <c r="C229" s="18"/>
      <c r="D229" s="18"/>
      <c r="E229" s="18"/>
      <c r="F229" s="18"/>
      <c r="G229" s="7"/>
      <c r="H229" s="11"/>
      <c r="I229" s="11"/>
      <c r="J229" s="23">
        <f>IF(SUM(B229:F238)&gt;0,1,10^(-5))</f>
        <v>1.0000000000000001E-5</v>
      </c>
      <c r="K229" s="1"/>
      <c r="L229" s="13" t="s">
        <v>27</v>
      </c>
    </row>
    <row r="230" spans="1:12" ht="18.75">
      <c r="A230" s="1" t="s">
        <v>28</v>
      </c>
      <c r="B230" s="18"/>
      <c r="C230" s="18"/>
      <c r="D230" s="18"/>
      <c r="E230" s="18"/>
      <c r="F230" s="18"/>
      <c r="G230" s="7"/>
      <c r="H230" s="11"/>
      <c r="I230" s="11"/>
      <c r="J230" s="1"/>
      <c r="K230" s="1"/>
      <c r="L230" s="13" t="s">
        <v>29</v>
      </c>
    </row>
    <row r="231" spans="1:12" ht="18.75">
      <c r="A231" s="1" t="s">
        <v>30</v>
      </c>
      <c r="B231" s="18"/>
      <c r="C231" s="18"/>
      <c r="D231" s="18"/>
      <c r="E231" s="18"/>
      <c r="F231" s="18"/>
      <c r="G231" s="7"/>
      <c r="H231" s="11"/>
      <c r="I231" s="11"/>
      <c r="J231" s="1"/>
      <c r="K231" s="1"/>
      <c r="L231" s="1" t="s">
        <v>31</v>
      </c>
    </row>
    <row r="232" spans="1:12" ht="18.75">
      <c r="A232" s="1" t="s">
        <v>32</v>
      </c>
      <c r="B232" s="18"/>
      <c r="C232" s="18"/>
      <c r="D232" s="18"/>
      <c r="E232" s="18"/>
      <c r="F232" s="18"/>
      <c r="G232" s="7"/>
      <c r="H232" s="11"/>
      <c r="I232" s="13"/>
      <c r="J232" s="1"/>
      <c r="K232" s="1"/>
      <c r="L232" s="1" t="str">
        <f>L$3</f>
        <v>X — число выпавших орлов в</v>
      </c>
    </row>
    <row r="233" spans="1:12" ht="18.75">
      <c r="A233" s="1" t="s">
        <v>33</v>
      </c>
      <c r="B233" s="18"/>
      <c r="C233" s="18"/>
      <c r="D233" s="18"/>
      <c r="E233" s="18"/>
      <c r="F233" s="18"/>
      <c r="G233" s="7"/>
      <c r="H233" s="11"/>
      <c r="I233" s="13"/>
      <c r="J233" s="1"/>
      <c r="K233" s="1"/>
      <c r="L233" s="1" t="str">
        <f>L$4</f>
        <v>серии из 5 бросков</v>
      </c>
    </row>
    <row r="234" spans="1:12" ht="18.75">
      <c r="A234" s="1" t="s">
        <v>34</v>
      </c>
      <c r="B234" s="18"/>
      <c r="C234" s="18"/>
      <c r="D234" s="18"/>
      <c r="E234" s="18"/>
      <c r="F234" s="18"/>
      <c r="G234" s="7"/>
      <c r="H234" s="11"/>
      <c r="I234" s="13"/>
      <c r="J234" s="1"/>
      <c r="K234" s="1"/>
      <c r="L234" s="1" t="str">
        <f>L$5</f>
        <v>Y — номер броска  в серии из</v>
      </c>
    </row>
    <row r="235" spans="1:12" ht="18.75">
      <c r="A235" s="1" t="s">
        <v>35</v>
      </c>
      <c r="B235" s="18"/>
      <c r="C235" s="18"/>
      <c r="D235" s="18"/>
      <c r="E235" s="18"/>
      <c r="F235" s="18"/>
      <c r="G235" s="7"/>
      <c r="H235" s="11"/>
      <c r="I235" s="13"/>
      <c r="J235" s="1"/>
      <c r="K235" s="1"/>
      <c r="L235" s="1" t="str">
        <f>L$6</f>
        <v>5 бросков, когда впервые выпал</v>
      </c>
    </row>
    <row r="236" spans="1:12" ht="18.75">
      <c r="A236" s="1" t="s">
        <v>36</v>
      </c>
      <c r="B236" s="18"/>
      <c r="C236" s="18"/>
      <c r="D236" s="18"/>
      <c r="E236" s="18"/>
      <c r="F236" s="18"/>
      <c r="G236" s="7"/>
      <c r="H236" s="11"/>
      <c r="I236" s="13"/>
      <c r="J236" s="1"/>
      <c r="K236" s="1"/>
      <c r="L236" s="1" t="str">
        <f>L$7</f>
        <v>орел или 0, если были только решки.</v>
      </c>
    </row>
    <row r="237" spans="1:12" ht="18.75">
      <c r="A237" s="1" t="s">
        <v>37</v>
      </c>
      <c r="B237" s="18"/>
      <c r="C237" s="18"/>
      <c r="D237" s="18"/>
      <c r="E237" s="18"/>
      <c r="F237" s="18"/>
      <c r="G237" s="7"/>
      <c r="H237" s="11"/>
      <c r="I237" s="13"/>
      <c r="J237" s="1"/>
      <c r="K237" s="1"/>
      <c r="L237" s="1" t="str">
        <f>L$8</f>
        <v>Z — модуль разности между</v>
      </c>
    </row>
    <row r="238" spans="1:12" ht="18.75">
      <c r="A238" s="1" t="s">
        <v>38</v>
      </c>
      <c r="B238" s="18"/>
      <c r="C238" s="18"/>
      <c r="D238" s="18"/>
      <c r="E238" s="18"/>
      <c r="F238" s="18"/>
      <c r="G238" s="7"/>
      <c r="H238" s="11"/>
      <c r="I238" s="1"/>
      <c r="J238" s="1"/>
      <c r="K238" s="1"/>
      <c r="L238" s="1" t="str">
        <f>L$9</f>
        <v>числом выпавших орлов и</v>
      </c>
    </row>
    <row r="239" spans="1:12" ht="18.75">
      <c r="A239" s="10"/>
      <c r="B239" s="7" t="s">
        <v>0</v>
      </c>
      <c r="C239" s="7" t="s">
        <v>1</v>
      </c>
      <c r="D239" s="7" t="s">
        <v>2</v>
      </c>
      <c r="E239" s="7"/>
      <c r="F239" s="7"/>
      <c r="G239" s="7"/>
      <c r="H239" s="11"/>
      <c r="I239" s="1"/>
      <c r="J239" s="1"/>
      <c r="K239" s="1"/>
      <c r="L239" s="1" t="str">
        <f>L$10</f>
        <v>решек в серии из 5 бросков</v>
      </c>
    </row>
    <row r="240" spans="1:12" ht="18.75">
      <c r="A240" s="1" t="s">
        <v>5</v>
      </c>
      <c r="B240" s="7">
        <f>SUM(B229:F229)</f>
        <v>0</v>
      </c>
      <c r="C240" s="7">
        <f>IF(B229=1,1,IF(C229=1,2,IF(D229=1,3,IF(E229=1,4,IF(F229=1,5,0)))))</f>
        <v>0</v>
      </c>
      <c r="D240" s="7">
        <f>ABS(5-2*SUM(B229:F229))</f>
        <v>5</v>
      </c>
      <c r="E240" s="7"/>
      <c r="F240" s="7"/>
      <c r="G240" s="7"/>
      <c r="H240" s="11"/>
      <c r="I240" s="1"/>
      <c r="J240" s="1"/>
      <c r="K240" s="1"/>
      <c r="L240" s="1" t="s">
        <v>39</v>
      </c>
    </row>
    <row r="241" spans="1:12" ht="18.75">
      <c r="A241" s="1" t="s">
        <v>7</v>
      </c>
      <c r="B241" s="7">
        <f>SUM(B230:F230)</f>
        <v>0</v>
      </c>
      <c r="C241" s="7">
        <f>IF(B230=1,1,IF(C230=1,2,IF(D230=1,3,IF(E230=1,4,IF(F230=1,5,0)))))</f>
        <v>0</v>
      </c>
      <c r="D241" s="7">
        <f>ABS(5-2*SUM(B230:F230))</f>
        <v>5</v>
      </c>
      <c r="E241" s="7"/>
      <c r="F241" s="7"/>
      <c r="G241" s="7"/>
      <c r="H241" s="11"/>
      <c r="I241" s="1"/>
      <c r="J241" s="1"/>
      <c r="K241" s="1"/>
      <c r="L241" s="1"/>
    </row>
    <row r="242" spans="1:12" ht="18.75">
      <c r="A242" s="1" t="s">
        <v>9</v>
      </c>
      <c r="B242" s="7">
        <f>SUM(B231:F231)</f>
        <v>0</v>
      </c>
      <c r="C242" s="7">
        <f>IF(B231=1,1,IF(C231=1,2,IF(D231=1,3,IF(E231=1,4,IF(F231=1,5,0)))))</f>
        <v>0</v>
      </c>
      <c r="D242" s="7">
        <f>ABS(5-2*SUM(B231:F231))</f>
        <v>5</v>
      </c>
      <c r="E242" s="7"/>
      <c r="F242" s="7"/>
      <c r="G242" s="7"/>
      <c r="H242" s="11"/>
      <c r="I242" s="1"/>
      <c r="J242" s="1"/>
      <c r="K242" s="1"/>
      <c r="L242" s="1" t="s">
        <v>40</v>
      </c>
    </row>
    <row r="243" spans="1:12" ht="18.75">
      <c r="A243" s="1" t="s">
        <v>11</v>
      </c>
      <c r="B243" s="7">
        <f>SUM(B232:F232)</f>
        <v>0</v>
      </c>
      <c r="C243" s="7">
        <f>IF(B232=1,1,IF(C232=1,2,IF(D232=1,3,IF(E232=1,4,IF(F232=1,5,0)))))</f>
        <v>0</v>
      </c>
      <c r="D243" s="7">
        <f>ABS(5-2*SUM(B232:F232))</f>
        <v>5</v>
      </c>
      <c r="E243" s="7"/>
      <c r="F243" s="7"/>
      <c r="G243" s="7"/>
      <c r="H243" s="11"/>
      <c r="I243" s="1"/>
      <c r="J243" s="1"/>
      <c r="K243" s="1"/>
      <c r="L243" s="1" t="s">
        <v>41</v>
      </c>
    </row>
    <row r="244" spans="1:12" ht="18.75">
      <c r="A244" s="1" t="s">
        <v>13</v>
      </c>
      <c r="B244" s="7">
        <f>SUM(B233:F233)</f>
        <v>0</v>
      </c>
      <c r="C244" s="7">
        <f>IF(B233=1,1,IF(C233=1,2,IF(D233=1,3,IF(E233=1,4,IF(F233=1,5,0)))))</f>
        <v>0</v>
      </c>
      <c r="D244" s="7">
        <f>ABS(5-2*SUM(B233:F233))</f>
        <v>5</v>
      </c>
      <c r="E244" s="7"/>
      <c r="F244" s="7"/>
      <c r="G244" s="7"/>
      <c r="H244" s="11"/>
      <c r="I244" s="1"/>
      <c r="J244" s="1"/>
      <c r="K244" s="1"/>
      <c r="L244" s="1" t="s">
        <v>42</v>
      </c>
    </row>
    <row r="245" spans="1:12" ht="18.75">
      <c r="A245" s="1" t="s">
        <v>15</v>
      </c>
      <c r="B245" s="7">
        <f t="shared" ref="B245:B249" si="34">SUM(B234:F234)</f>
        <v>0</v>
      </c>
      <c r="C245" s="7">
        <f t="shared" ref="C245:C249" si="35">IF(B234=1,1,IF(C234=1,2,IF(D234=1,3,IF(E234=1,4,IF(F234=1,5,0)))))</f>
        <v>0</v>
      </c>
      <c r="D245" s="7">
        <f t="shared" ref="D245:D249" si="36">ABS(5-2*SUM(B234:F234))</f>
        <v>5</v>
      </c>
      <c r="E245" s="7"/>
      <c r="F245" s="7"/>
      <c r="G245" s="7"/>
      <c r="H245" s="11"/>
      <c r="I245" s="1"/>
      <c r="J245" s="1"/>
      <c r="K245" s="1"/>
      <c r="L245" s="1"/>
    </row>
    <row r="246" spans="1:12" ht="18.75">
      <c r="A246" s="1" t="s">
        <v>17</v>
      </c>
      <c r="B246" s="7">
        <f t="shared" si="34"/>
        <v>0</v>
      </c>
      <c r="C246" s="7">
        <f t="shared" si="35"/>
        <v>0</v>
      </c>
      <c r="D246" s="7">
        <f t="shared" si="36"/>
        <v>5</v>
      </c>
      <c r="E246" s="7"/>
      <c r="F246" s="7"/>
      <c r="G246" s="7"/>
      <c r="H246" s="11"/>
      <c r="I246" s="1"/>
      <c r="J246" s="1"/>
      <c r="K246" s="1"/>
      <c r="L246" s="1"/>
    </row>
    <row r="247" spans="1:12" ht="18.75">
      <c r="A247" s="1" t="s">
        <v>19</v>
      </c>
      <c r="B247" s="7">
        <f t="shared" si="34"/>
        <v>0</v>
      </c>
      <c r="C247" s="7">
        <f t="shared" si="35"/>
        <v>0</v>
      </c>
      <c r="D247" s="7">
        <f t="shared" si="36"/>
        <v>5</v>
      </c>
      <c r="E247" s="7"/>
      <c r="F247" s="7"/>
      <c r="G247" s="7"/>
      <c r="H247" s="11"/>
      <c r="I247" s="1"/>
      <c r="J247" s="1"/>
      <c r="K247" s="1"/>
      <c r="L247" s="1"/>
    </row>
    <row r="248" spans="1:12" ht="18.75">
      <c r="A248" s="1" t="s">
        <v>21</v>
      </c>
      <c r="B248" s="7">
        <f t="shared" si="34"/>
        <v>0</v>
      </c>
      <c r="C248" s="7">
        <f t="shared" si="35"/>
        <v>0</v>
      </c>
      <c r="D248" s="7">
        <f t="shared" si="36"/>
        <v>5</v>
      </c>
      <c r="E248" s="7"/>
      <c r="F248" s="7"/>
      <c r="G248" s="7"/>
      <c r="H248" s="11"/>
      <c r="I248" s="1"/>
      <c r="J248" s="1"/>
      <c r="K248" s="1"/>
      <c r="L248" s="1"/>
    </row>
    <row r="249" spans="1:12" ht="18.75">
      <c r="A249" s="1" t="s">
        <v>22</v>
      </c>
      <c r="B249" s="7">
        <f t="shared" si="34"/>
        <v>0</v>
      </c>
      <c r="C249" s="7">
        <f t="shared" si="35"/>
        <v>0</v>
      </c>
      <c r="D249" s="7">
        <f t="shared" si="36"/>
        <v>5</v>
      </c>
      <c r="E249" s="7"/>
      <c r="F249" s="7"/>
      <c r="G249" s="7"/>
      <c r="H249" s="11"/>
      <c r="I249" s="1"/>
      <c r="J249" s="1"/>
      <c r="K249" s="1"/>
      <c r="L249" s="1"/>
    </row>
    <row r="250" spans="1:12" ht="18.75">
      <c r="A250" s="10"/>
      <c r="B250" s="7"/>
      <c r="C250" s="7"/>
      <c r="D250" s="7"/>
      <c r="E250" s="7"/>
      <c r="F250" s="7"/>
      <c r="G250" s="7"/>
      <c r="H250" s="11"/>
      <c r="I250" s="1"/>
      <c r="J250" s="1"/>
      <c r="K250" s="1"/>
      <c r="L250" s="19">
        <f>L$42</f>
        <v>0</v>
      </c>
    </row>
    <row r="251" spans="1:12" ht="18.75">
      <c r="A251" s="10"/>
      <c r="B251" s="7"/>
      <c r="C251" s="7"/>
      <c r="D251" s="7"/>
      <c r="E251" s="7"/>
      <c r="F251" s="7"/>
      <c r="G251" s="7"/>
      <c r="H251" s="11"/>
      <c r="I251" s="1"/>
      <c r="J251" s="1"/>
      <c r="K251" s="1"/>
      <c r="L251" s="19">
        <f>L$43</f>
        <v>0</v>
      </c>
    </row>
    <row r="252" spans="1:12" ht="18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ht="18.75">
      <c r="A253" s="17" t="str">
        <f>'Название и список группы'!A11</f>
        <v>Подшивалов</v>
      </c>
      <c r="B253" s="51" t="str">
        <f>'Название и список группы'!B11</f>
        <v>Данил Дмитриевич</v>
      </c>
      <c r="C253" s="51"/>
      <c r="D253" s="51"/>
      <c r="E253" s="51"/>
      <c r="F253" s="51"/>
      <c r="G253" s="51"/>
      <c r="H253" s="51"/>
      <c r="I253" s="51"/>
      <c r="J253" s="51"/>
      <c r="K253" s="1"/>
      <c r="L253" s="1" t="str">
        <f>L$19</f>
        <v>Заполните только желтые поля!!!</v>
      </c>
    </row>
    <row r="254" spans="1:12" ht="18">
      <c r="A254" s="1" t="s">
        <v>24</v>
      </c>
      <c r="B254" s="9">
        <v>1</v>
      </c>
      <c r="C254" s="9">
        <v>2</v>
      </c>
      <c r="D254" s="9">
        <v>3</v>
      </c>
      <c r="E254" s="9">
        <v>4</v>
      </c>
      <c r="F254" s="9">
        <v>5</v>
      </c>
      <c r="G254" s="9"/>
      <c r="H254" s="2"/>
      <c r="I254" s="2"/>
      <c r="J254" s="3" t="s">
        <v>3</v>
      </c>
      <c r="K254" s="1"/>
      <c r="L254" s="4" t="s">
        <v>25</v>
      </c>
    </row>
    <row r="255" spans="1:12" ht="18.75">
      <c r="A255" s="1" t="s">
        <v>26</v>
      </c>
      <c r="B255" s="18"/>
      <c r="C255" s="18"/>
      <c r="D255" s="18"/>
      <c r="E255" s="18"/>
      <c r="F255" s="18"/>
      <c r="G255" s="7"/>
      <c r="H255" s="11"/>
      <c r="I255" s="11"/>
      <c r="J255" s="23">
        <f>IF(SUM(B255:F264)&gt;0,1,10^(-5))</f>
        <v>1.0000000000000001E-5</v>
      </c>
      <c r="K255" s="1"/>
      <c r="L255" s="13" t="s">
        <v>27</v>
      </c>
    </row>
    <row r="256" spans="1:12" ht="18.75">
      <c r="A256" s="1" t="s">
        <v>28</v>
      </c>
      <c r="B256" s="18"/>
      <c r="C256" s="18"/>
      <c r="D256" s="18"/>
      <c r="E256" s="18"/>
      <c r="F256" s="18"/>
      <c r="G256" s="7"/>
      <c r="H256" s="11"/>
      <c r="I256" s="11"/>
      <c r="J256" s="1"/>
      <c r="K256" s="1"/>
      <c r="L256" s="13" t="s">
        <v>29</v>
      </c>
    </row>
    <row r="257" spans="1:12" ht="18.75">
      <c r="A257" s="1" t="s">
        <v>30</v>
      </c>
      <c r="B257" s="18"/>
      <c r="C257" s="18"/>
      <c r="D257" s="18"/>
      <c r="E257" s="18"/>
      <c r="F257" s="18"/>
      <c r="G257" s="7"/>
      <c r="H257" s="11"/>
      <c r="I257" s="11"/>
      <c r="J257" s="1"/>
      <c r="K257" s="1"/>
      <c r="L257" s="1" t="s">
        <v>31</v>
      </c>
    </row>
    <row r="258" spans="1:12" ht="18.75">
      <c r="A258" s="1" t="s">
        <v>32</v>
      </c>
      <c r="B258" s="18"/>
      <c r="C258" s="18"/>
      <c r="D258" s="18"/>
      <c r="E258" s="18"/>
      <c r="F258" s="18"/>
      <c r="G258" s="7"/>
      <c r="H258" s="11"/>
      <c r="I258" s="13"/>
      <c r="J258" s="1"/>
      <c r="K258" s="1"/>
      <c r="L258" s="1" t="str">
        <f>L$3</f>
        <v>X — число выпавших орлов в</v>
      </c>
    </row>
    <row r="259" spans="1:12" ht="18.75">
      <c r="A259" s="1" t="s">
        <v>33</v>
      </c>
      <c r="B259" s="18"/>
      <c r="C259" s="18"/>
      <c r="D259" s="18"/>
      <c r="E259" s="18"/>
      <c r="F259" s="18"/>
      <c r="G259" s="7"/>
      <c r="H259" s="11"/>
      <c r="I259" s="13"/>
      <c r="J259" s="1"/>
      <c r="K259" s="1"/>
      <c r="L259" s="1" t="str">
        <f>L$4</f>
        <v>серии из 5 бросков</v>
      </c>
    </row>
    <row r="260" spans="1:12" ht="18.75">
      <c r="A260" s="1" t="s">
        <v>34</v>
      </c>
      <c r="B260" s="18"/>
      <c r="C260" s="18"/>
      <c r="D260" s="18"/>
      <c r="E260" s="18"/>
      <c r="F260" s="18"/>
      <c r="G260" s="7"/>
      <c r="H260" s="11"/>
      <c r="I260" s="13"/>
      <c r="J260" s="1"/>
      <c r="K260" s="1"/>
      <c r="L260" s="1" t="str">
        <f>L$5</f>
        <v>Y — номер броска  в серии из</v>
      </c>
    </row>
    <row r="261" spans="1:12" ht="18.75">
      <c r="A261" s="1" t="s">
        <v>35</v>
      </c>
      <c r="B261" s="18"/>
      <c r="C261" s="18"/>
      <c r="D261" s="18"/>
      <c r="E261" s="18"/>
      <c r="F261" s="18"/>
      <c r="G261" s="7"/>
      <c r="H261" s="11"/>
      <c r="I261" s="13"/>
      <c r="J261" s="1"/>
      <c r="K261" s="1"/>
      <c r="L261" s="1" t="str">
        <f>L$6</f>
        <v>5 бросков, когда впервые выпал</v>
      </c>
    </row>
    <row r="262" spans="1:12" ht="18.75">
      <c r="A262" s="1" t="s">
        <v>36</v>
      </c>
      <c r="B262" s="18"/>
      <c r="C262" s="18"/>
      <c r="D262" s="18"/>
      <c r="E262" s="18"/>
      <c r="F262" s="18"/>
      <c r="G262" s="7"/>
      <c r="H262" s="11"/>
      <c r="I262" s="13"/>
      <c r="J262" s="1"/>
      <c r="K262" s="1"/>
      <c r="L262" s="1" t="str">
        <f>L$7</f>
        <v>орел или 0, если были только решки.</v>
      </c>
    </row>
    <row r="263" spans="1:12" ht="18.75">
      <c r="A263" s="1" t="s">
        <v>37</v>
      </c>
      <c r="B263" s="18"/>
      <c r="C263" s="18"/>
      <c r="D263" s="18"/>
      <c r="E263" s="18"/>
      <c r="F263" s="18"/>
      <c r="G263" s="7"/>
      <c r="H263" s="11"/>
      <c r="I263" s="13"/>
      <c r="J263" s="1"/>
      <c r="K263" s="1"/>
      <c r="L263" s="1" t="str">
        <f>L$8</f>
        <v>Z — модуль разности между</v>
      </c>
    </row>
    <row r="264" spans="1:12" ht="18.75">
      <c r="A264" s="1" t="s">
        <v>38</v>
      </c>
      <c r="B264" s="18"/>
      <c r="C264" s="18"/>
      <c r="D264" s="18"/>
      <c r="E264" s="18"/>
      <c r="F264" s="18"/>
      <c r="G264" s="7"/>
      <c r="H264" s="11"/>
      <c r="I264" s="1"/>
      <c r="J264" s="1"/>
      <c r="K264" s="1"/>
      <c r="L264" s="1" t="str">
        <f>L$9</f>
        <v>числом выпавших орлов и</v>
      </c>
    </row>
    <row r="265" spans="1:12" ht="18.75">
      <c r="A265" s="10"/>
      <c r="B265" s="7" t="s">
        <v>0</v>
      </c>
      <c r="C265" s="7" t="s">
        <v>1</v>
      </c>
      <c r="D265" s="7" t="s">
        <v>2</v>
      </c>
      <c r="E265" s="7"/>
      <c r="F265" s="7"/>
      <c r="G265" s="7"/>
      <c r="H265" s="11"/>
      <c r="I265" s="1"/>
      <c r="J265" s="1"/>
      <c r="K265" s="1"/>
      <c r="L265" s="1" t="str">
        <f>L$10</f>
        <v>решек в серии из 5 бросков</v>
      </c>
    </row>
    <row r="266" spans="1:12" ht="18.75">
      <c r="A266" s="1" t="s">
        <v>5</v>
      </c>
      <c r="B266" s="7">
        <f>SUM(B255:F255)</f>
        <v>0</v>
      </c>
      <c r="C266" s="7">
        <f>IF(B255=1,1,IF(C255=1,2,IF(D255=1,3,IF(E255=1,4,IF(F255=1,5,0)))))</f>
        <v>0</v>
      </c>
      <c r="D266" s="7">
        <f>ABS(5-2*SUM(B255:F255))</f>
        <v>5</v>
      </c>
      <c r="E266" s="7"/>
      <c r="F266" s="7"/>
      <c r="G266" s="7"/>
      <c r="H266" s="11"/>
      <c r="I266" s="1"/>
      <c r="J266" s="1"/>
      <c r="K266" s="1"/>
      <c r="L266" s="1" t="s">
        <v>39</v>
      </c>
    </row>
    <row r="267" spans="1:12" ht="18.75">
      <c r="A267" s="1" t="s">
        <v>7</v>
      </c>
      <c r="B267" s="7">
        <f>SUM(B256:F256)</f>
        <v>0</v>
      </c>
      <c r="C267" s="7">
        <f>IF(B256=1,1,IF(C256=1,2,IF(D256=1,3,IF(E256=1,4,IF(F256=1,5,0)))))</f>
        <v>0</v>
      </c>
      <c r="D267" s="7">
        <f>ABS(5-2*SUM(B256:F256))</f>
        <v>5</v>
      </c>
      <c r="E267" s="7"/>
      <c r="F267" s="7"/>
      <c r="G267" s="7"/>
      <c r="H267" s="11"/>
      <c r="I267" s="1"/>
      <c r="J267" s="1"/>
      <c r="K267" s="1"/>
      <c r="L267" s="1"/>
    </row>
    <row r="268" spans="1:12" ht="18.75">
      <c r="A268" s="1" t="s">
        <v>9</v>
      </c>
      <c r="B268" s="7">
        <f>SUM(B257:F257)</f>
        <v>0</v>
      </c>
      <c r="C268" s="7">
        <f>IF(B257=1,1,IF(C257=1,2,IF(D257=1,3,IF(E257=1,4,IF(F257=1,5,0)))))</f>
        <v>0</v>
      </c>
      <c r="D268" s="7">
        <f>ABS(5-2*SUM(B257:F257))</f>
        <v>5</v>
      </c>
      <c r="E268" s="7"/>
      <c r="F268" s="7"/>
      <c r="G268" s="7"/>
      <c r="H268" s="11"/>
      <c r="I268" s="1"/>
      <c r="J268" s="1"/>
      <c r="K268" s="1"/>
      <c r="L268" s="1" t="s">
        <v>40</v>
      </c>
    </row>
    <row r="269" spans="1:12" ht="18.75">
      <c r="A269" s="1" t="s">
        <v>11</v>
      </c>
      <c r="B269" s="7">
        <f>SUM(B258:F258)</f>
        <v>0</v>
      </c>
      <c r="C269" s="7">
        <f>IF(B258=1,1,IF(C258=1,2,IF(D258=1,3,IF(E258=1,4,IF(F258=1,5,0)))))</f>
        <v>0</v>
      </c>
      <c r="D269" s="7">
        <f>ABS(5-2*SUM(B258:F258))</f>
        <v>5</v>
      </c>
      <c r="E269" s="7"/>
      <c r="F269" s="7"/>
      <c r="G269" s="7"/>
      <c r="H269" s="11"/>
      <c r="I269" s="1"/>
      <c r="J269" s="1"/>
      <c r="K269" s="1"/>
      <c r="L269" s="1" t="s">
        <v>41</v>
      </c>
    </row>
    <row r="270" spans="1:12" ht="18.75">
      <c r="A270" s="1" t="s">
        <v>13</v>
      </c>
      <c r="B270" s="7">
        <f>SUM(B259:F259)</f>
        <v>0</v>
      </c>
      <c r="C270" s="7">
        <f>IF(B259=1,1,IF(C259=1,2,IF(D259=1,3,IF(E259=1,4,IF(F259=1,5,0)))))</f>
        <v>0</v>
      </c>
      <c r="D270" s="7">
        <f>ABS(5-2*SUM(B259:F259))</f>
        <v>5</v>
      </c>
      <c r="E270" s="7"/>
      <c r="F270" s="7"/>
      <c r="G270" s="7"/>
      <c r="H270" s="11"/>
      <c r="I270" s="1"/>
      <c r="J270" s="1"/>
      <c r="K270" s="1"/>
      <c r="L270" s="1" t="s">
        <v>42</v>
      </c>
    </row>
    <row r="271" spans="1:12" ht="18.75">
      <c r="A271" s="1" t="s">
        <v>15</v>
      </c>
      <c r="B271" s="7">
        <f t="shared" ref="B271:B275" si="37">SUM(B260:F260)</f>
        <v>0</v>
      </c>
      <c r="C271" s="7">
        <f t="shared" ref="C271:C275" si="38">IF(B260=1,1,IF(C260=1,2,IF(D260=1,3,IF(E260=1,4,IF(F260=1,5,0)))))</f>
        <v>0</v>
      </c>
      <c r="D271" s="7">
        <f t="shared" ref="D271:D275" si="39">ABS(5-2*SUM(B260:F260))</f>
        <v>5</v>
      </c>
      <c r="E271" s="7"/>
      <c r="F271" s="7"/>
      <c r="G271" s="7"/>
      <c r="H271" s="11"/>
      <c r="I271" s="1"/>
      <c r="J271" s="1"/>
      <c r="K271" s="1"/>
      <c r="L271" s="1"/>
    </row>
    <row r="272" spans="1:12" ht="18.75">
      <c r="A272" s="1" t="s">
        <v>17</v>
      </c>
      <c r="B272" s="7">
        <f t="shared" si="37"/>
        <v>0</v>
      </c>
      <c r="C272" s="7">
        <f t="shared" si="38"/>
        <v>0</v>
      </c>
      <c r="D272" s="7">
        <f t="shared" si="39"/>
        <v>5</v>
      </c>
      <c r="E272" s="7"/>
      <c r="F272" s="7"/>
      <c r="G272" s="7"/>
      <c r="H272" s="11"/>
      <c r="I272" s="1"/>
      <c r="J272" s="1"/>
      <c r="K272" s="1"/>
      <c r="L272" s="1"/>
    </row>
    <row r="273" spans="1:12" ht="18.75">
      <c r="A273" s="1" t="s">
        <v>19</v>
      </c>
      <c r="B273" s="7">
        <f t="shared" si="37"/>
        <v>0</v>
      </c>
      <c r="C273" s="7">
        <f t="shared" si="38"/>
        <v>0</v>
      </c>
      <c r="D273" s="7">
        <f t="shared" si="39"/>
        <v>5</v>
      </c>
      <c r="E273" s="7"/>
      <c r="F273" s="7"/>
      <c r="G273" s="7"/>
      <c r="H273" s="11"/>
      <c r="I273" s="1"/>
      <c r="J273" s="1"/>
      <c r="K273" s="1"/>
      <c r="L273" s="1"/>
    </row>
    <row r="274" spans="1:12" ht="18.75">
      <c r="A274" s="1" t="s">
        <v>21</v>
      </c>
      <c r="B274" s="7">
        <f t="shared" si="37"/>
        <v>0</v>
      </c>
      <c r="C274" s="7">
        <f t="shared" si="38"/>
        <v>0</v>
      </c>
      <c r="D274" s="7">
        <f t="shared" si="39"/>
        <v>5</v>
      </c>
      <c r="E274" s="7"/>
      <c r="F274" s="7"/>
      <c r="G274" s="7"/>
      <c r="H274" s="11"/>
      <c r="I274" s="1"/>
      <c r="J274" s="1"/>
      <c r="K274" s="1"/>
      <c r="L274" s="1"/>
    </row>
    <row r="275" spans="1:12" ht="18.75">
      <c r="A275" s="1" t="s">
        <v>22</v>
      </c>
      <c r="B275" s="7">
        <f t="shared" si="37"/>
        <v>0</v>
      </c>
      <c r="C275" s="7">
        <f t="shared" si="38"/>
        <v>0</v>
      </c>
      <c r="D275" s="7">
        <f t="shared" si="39"/>
        <v>5</v>
      </c>
      <c r="E275" s="7"/>
      <c r="F275" s="7"/>
      <c r="G275" s="7"/>
      <c r="H275" s="11"/>
      <c r="I275" s="1"/>
      <c r="J275" s="1"/>
      <c r="K275" s="1"/>
      <c r="L275" s="1"/>
    </row>
    <row r="276" spans="1:12" ht="18.75">
      <c r="A276" s="10"/>
      <c r="B276" s="7"/>
      <c r="C276" s="7"/>
      <c r="D276" s="7"/>
      <c r="E276" s="7"/>
      <c r="F276" s="7"/>
      <c r="G276" s="7"/>
      <c r="H276" s="11"/>
      <c r="I276" s="1"/>
      <c r="J276" s="1"/>
      <c r="K276" s="1"/>
      <c r="L276" s="19">
        <f>L$42</f>
        <v>0</v>
      </c>
    </row>
    <row r="277" spans="1:12" ht="18.75">
      <c r="A277" s="10"/>
      <c r="B277" s="7"/>
      <c r="C277" s="7"/>
      <c r="D277" s="7"/>
      <c r="E277" s="7"/>
      <c r="F277" s="7"/>
      <c r="G277" s="7"/>
      <c r="H277" s="11"/>
      <c r="I277" s="1"/>
      <c r="J277" s="1"/>
      <c r="K277" s="1"/>
      <c r="L277" s="19">
        <f>L$43</f>
        <v>0</v>
      </c>
    </row>
    <row r="278" spans="1:12" ht="1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ht="18.75">
      <c r="A279" s="17" t="str">
        <f>'Название и список группы'!A12</f>
        <v>Потапов</v>
      </c>
      <c r="B279" s="51" t="str">
        <f>'Название и список группы'!B12</f>
        <v>Иван Николаевич</v>
      </c>
      <c r="C279" s="51"/>
      <c r="D279" s="51"/>
      <c r="E279" s="51"/>
      <c r="F279" s="51"/>
      <c r="G279" s="51"/>
      <c r="H279" s="51"/>
      <c r="I279" s="51"/>
      <c r="J279" s="51"/>
      <c r="K279" s="1"/>
      <c r="L279" s="1" t="str">
        <f>L$19</f>
        <v>Заполните только желтые поля!!!</v>
      </c>
    </row>
    <row r="280" spans="1:12" ht="18">
      <c r="A280" s="1" t="s">
        <v>24</v>
      </c>
      <c r="B280" s="9">
        <v>1</v>
      </c>
      <c r="C280" s="9">
        <v>2</v>
      </c>
      <c r="D280" s="9">
        <v>3</v>
      </c>
      <c r="E280" s="9">
        <v>4</v>
      </c>
      <c r="F280" s="9">
        <v>5</v>
      </c>
      <c r="G280" s="9"/>
      <c r="H280" s="2"/>
      <c r="I280" s="2"/>
      <c r="J280" s="3" t="s">
        <v>3</v>
      </c>
      <c r="K280" s="1"/>
      <c r="L280" s="4" t="s">
        <v>25</v>
      </c>
    </row>
    <row r="281" spans="1:12" ht="18.75">
      <c r="A281" s="1" t="s">
        <v>26</v>
      </c>
      <c r="B281" s="18"/>
      <c r="C281" s="18"/>
      <c r="D281" s="18"/>
      <c r="E281" s="18"/>
      <c r="F281" s="18"/>
      <c r="G281" s="7"/>
      <c r="H281" s="11"/>
      <c r="I281" s="11"/>
      <c r="J281" s="23">
        <f>IF(SUM(B281:F290)&gt;0,1,10^(-5))</f>
        <v>1.0000000000000001E-5</v>
      </c>
      <c r="K281" s="1"/>
      <c r="L281" s="13" t="s">
        <v>27</v>
      </c>
    </row>
    <row r="282" spans="1:12" ht="18.75">
      <c r="A282" s="1" t="s">
        <v>28</v>
      </c>
      <c r="B282" s="18"/>
      <c r="C282" s="18"/>
      <c r="D282" s="18"/>
      <c r="E282" s="18"/>
      <c r="F282" s="18"/>
      <c r="G282" s="7"/>
      <c r="H282" s="11"/>
      <c r="I282" s="11"/>
      <c r="J282" s="1"/>
      <c r="K282" s="1"/>
      <c r="L282" s="13" t="s">
        <v>29</v>
      </c>
    </row>
    <row r="283" spans="1:12" ht="18.75">
      <c r="A283" s="1" t="s">
        <v>30</v>
      </c>
      <c r="B283" s="18"/>
      <c r="C283" s="18"/>
      <c r="D283" s="18"/>
      <c r="E283" s="18"/>
      <c r="F283" s="18"/>
      <c r="G283" s="7"/>
      <c r="H283" s="11"/>
      <c r="I283" s="11"/>
      <c r="J283" s="1"/>
      <c r="K283" s="1"/>
      <c r="L283" s="1" t="s">
        <v>31</v>
      </c>
    </row>
    <row r="284" spans="1:12" ht="18.75">
      <c r="A284" s="1" t="s">
        <v>32</v>
      </c>
      <c r="B284" s="18"/>
      <c r="C284" s="18"/>
      <c r="D284" s="18"/>
      <c r="E284" s="18"/>
      <c r="F284" s="18"/>
      <c r="G284" s="7"/>
      <c r="H284" s="11"/>
      <c r="I284" s="13"/>
      <c r="J284" s="1"/>
      <c r="K284" s="1"/>
      <c r="L284" s="1" t="str">
        <f>L$3</f>
        <v>X — число выпавших орлов в</v>
      </c>
    </row>
    <row r="285" spans="1:12" ht="18.75">
      <c r="A285" s="1" t="s">
        <v>33</v>
      </c>
      <c r="B285" s="18"/>
      <c r="C285" s="18"/>
      <c r="D285" s="18"/>
      <c r="E285" s="18"/>
      <c r="F285" s="18"/>
      <c r="G285" s="7"/>
      <c r="H285" s="11"/>
      <c r="I285" s="13"/>
      <c r="J285" s="1"/>
      <c r="K285" s="1"/>
      <c r="L285" s="1" t="str">
        <f>L$4</f>
        <v>серии из 5 бросков</v>
      </c>
    </row>
    <row r="286" spans="1:12" ht="18.75">
      <c r="A286" s="1" t="s">
        <v>34</v>
      </c>
      <c r="B286" s="18"/>
      <c r="C286" s="18"/>
      <c r="D286" s="18"/>
      <c r="E286" s="18"/>
      <c r="F286" s="18"/>
      <c r="G286" s="7"/>
      <c r="H286" s="11"/>
      <c r="I286" s="13"/>
      <c r="J286" s="1"/>
      <c r="K286" s="1"/>
      <c r="L286" s="1" t="str">
        <f>L$5</f>
        <v>Y — номер броска  в серии из</v>
      </c>
    </row>
    <row r="287" spans="1:12" ht="18.75">
      <c r="A287" s="1" t="s">
        <v>35</v>
      </c>
      <c r="B287" s="18"/>
      <c r="C287" s="18"/>
      <c r="D287" s="18"/>
      <c r="E287" s="18"/>
      <c r="F287" s="18"/>
      <c r="G287" s="7"/>
      <c r="H287" s="11"/>
      <c r="I287" s="13"/>
      <c r="J287" s="1"/>
      <c r="K287" s="1"/>
      <c r="L287" s="1" t="str">
        <f>L$6</f>
        <v>5 бросков, когда впервые выпал</v>
      </c>
    </row>
    <row r="288" spans="1:12" ht="18.75">
      <c r="A288" s="1" t="s">
        <v>36</v>
      </c>
      <c r="B288" s="18"/>
      <c r="C288" s="18"/>
      <c r="D288" s="18"/>
      <c r="E288" s="18"/>
      <c r="F288" s="18"/>
      <c r="G288" s="7"/>
      <c r="H288" s="11"/>
      <c r="I288" s="13"/>
      <c r="J288" s="1"/>
      <c r="K288" s="1"/>
      <c r="L288" s="1" t="str">
        <f>L$7</f>
        <v>орел или 0, если были только решки.</v>
      </c>
    </row>
    <row r="289" spans="1:12" ht="18.75">
      <c r="A289" s="1" t="s">
        <v>37</v>
      </c>
      <c r="B289" s="18"/>
      <c r="C289" s="18"/>
      <c r="D289" s="18"/>
      <c r="E289" s="18"/>
      <c r="F289" s="18"/>
      <c r="G289" s="7"/>
      <c r="H289" s="11"/>
      <c r="I289" s="13"/>
      <c r="J289" s="1"/>
      <c r="K289" s="1"/>
      <c r="L289" s="1" t="str">
        <f>L$8</f>
        <v>Z — модуль разности между</v>
      </c>
    </row>
    <row r="290" spans="1:12" ht="18.75">
      <c r="A290" s="1" t="s">
        <v>38</v>
      </c>
      <c r="B290" s="18"/>
      <c r="C290" s="18"/>
      <c r="D290" s="18"/>
      <c r="E290" s="18"/>
      <c r="F290" s="18"/>
      <c r="G290" s="7"/>
      <c r="H290" s="11"/>
      <c r="I290" s="1"/>
      <c r="J290" s="1"/>
      <c r="K290" s="1"/>
      <c r="L290" s="1" t="str">
        <f>L$9</f>
        <v>числом выпавших орлов и</v>
      </c>
    </row>
    <row r="291" spans="1:12" ht="18.75">
      <c r="A291" s="10"/>
      <c r="B291" s="7" t="s">
        <v>0</v>
      </c>
      <c r="C291" s="7" t="s">
        <v>1</v>
      </c>
      <c r="D291" s="7" t="s">
        <v>2</v>
      </c>
      <c r="E291" s="7"/>
      <c r="F291" s="7"/>
      <c r="G291" s="7"/>
      <c r="H291" s="11"/>
      <c r="I291" s="1"/>
      <c r="J291" s="1"/>
      <c r="K291" s="1"/>
      <c r="L291" s="1" t="str">
        <f>L$10</f>
        <v>решек в серии из 5 бросков</v>
      </c>
    </row>
    <row r="292" spans="1:12" ht="18.75">
      <c r="A292" s="1" t="s">
        <v>5</v>
      </c>
      <c r="B292" s="7">
        <f>SUM(B281:F281)</f>
        <v>0</v>
      </c>
      <c r="C292" s="7">
        <f>IF(B281=1,1,IF(C281=1,2,IF(D281=1,3,IF(E281=1,4,IF(F281=1,5,0)))))</f>
        <v>0</v>
      </c>
      <c r="D292" s="7">
        <f>ABS(5-2*SUM(B281:F281))</f>
        <v>5</v>
      </c>
      <c r="E292" s="7"/>
      <c r="F292" s="7"/>
      <c r="G292" s="7"/>
      <c r="H292" s="11"/>
      <c r="I292" s="1"/>
      <c r="J292" s="1"/>
      <c r="K292" s="1"/>
      <c r="L292" s="1" t="s">
        <v>39</v>
      </c>
    </row>
    <row r="293" spans="1:12" ht="18.75">
      <c r="A293" s="1" t="s">
        <v>7</v>
      </c>
      <c r="B293" s="7">
        <f>SUM(B282:F282)</f>
        <v>0</v>
      </c>
      <c r="C293" s="7">
        <f>IF(B282=1,1,IF(C282=1,2,IF(D282=1,3,IF(E282=1,4,IF(F282=1,5,0)))))</f>
        <v>0</v>
      </c>
      <c r="D293" s="7">
        <f>ABS(5-2*SUM(B282:F282))</f>
        <v>5</v>
      </c>
      <c r="E293" s="7"/>
      <c r="F293" s="7"/>
      <c r="G293" s="7"/>
      <c r="H293" s="11"/>
      <c r="I293" s="1"/>
      <c r="J293" s="1"/>
      <c r="K293" s="1"/>
      <c r="L293" s="1"/>
    </row>
    <row r="294" spans="1:12" ht="18.75">
      <c r="A294" s="1" t="s">
        <v>9</v>
      </c>
      <c r="B294" s="7">
        <f>SUM(B283:F283)</f>
        <v>0</v>
      </c>
      <c r="C294" s="7">
        <f>IF(B283=1,1,IF(C283=1,2,IF(D283=1,3,IF(E283=1,4,IF(F283=1,5,0)))))</f>
        <v>0</v>
      </c>
      <c r="D294" s="7">
        <f>ABS(5-2*SUM(B283:F283))</f>
        <v>5</v>
      </c>
      <c r="E294" s="7"/>
      <c r="F294" s="7"/>
      <c r="G294" s="7"/>
      <c r="H294" s="11"/>
      <c r="I294" s="1"/>
      <c r="J294" s="1"/>
      <c r="K294" s="1"/>
      <c r="L294" s="1" t="s">
        <v>40</v>
      </c>
    </row>
    <row r="295" spans="1:12" ht="18.75">
      <c r="A295" s="1" t="s">
        <v>11</v>
      </c>
      <c r="B295" s="7">
        <f>SUM(B284:F284)</f>
        <v>0</v>
      </c>
      <c r="C295" s="7">
        <f>IF(B284=1,1,IF(C284=1,2,IF(D284=1,3,IF(E284=1,4,IF(F284=1,5,0)))))</f>
        <v>0</v>
      </c>
      <c r="D295" s="7">
        <f>ABS(5-2*SUM(B284:F284))</f>
        <v>5</v>
      </c>
      <c r="E295" s="7"/>
      <c r="F295" s="7"/>
      <c r="G295" s="7"/>
      <c r="H295" s="11"/>
      <c r="I295" s="1"/>
      <c r="J295" s="1"/>
      <c r="K295" s="1"/>
      <c r="L295" s="1" t="s">
        <v>41</v>
      </c>
    </row>
    <row r="296" spans="1:12" ht="18.75">
      <c r="A296" s="1" t="s">
        <v>13</v>
      </c>
      <c r="B296" s="7">
        <f>SUM(B285:F285)</f>
        <v>0</v>
      </c>
      <c r="C296" s="7">
        <f>IF(B285=1,1,IF(C285=1,2,IF(D285=1,3,IF(E285=1,4,IF(F285=1,5,0)))))</f>
        <v>0</v>
      </c>
      <c r="D296" s="7">
        <f>ABS(5-2*SUM(B285:F285))</f>
        <v>5</v>
      </c>
      <c r="E296" s="7"/>
      <c r="F296" s="7"/>
      <c r="G296" s="7"/>
      <c r="H296" s="11"/>
      <c r="I296" s="1"/>
      <c r="J296" s="1"/>
      <c r="K296" s="1"/>
      <c r="L296" s="1" t="s">
        <v>42</v>
      </c>
    </row>
    <row r="297" spans="1:12" ht="18.75">
      <c r="A297" s="1" t="s">
        <v>15</v>
      </c>
      <c r="B297" s="7">
        <f t="shared" ref="B297:B301" si="40">SUM(B286:F286)</f>
        <v>0</v>
      </c>
      <c r="C297" s="7">
        <f t="shared" ref="C297:C301" si="41">IF(B286=1,1,IF(C286=1,2,IF(D286=1,3,IF(E286=1,4,IF(F286=1,5,0)))))</f>
        <v>0</v>
      </c>
      <c r="D297" s="7">
        <f t="shared" ref="D297:D301" si="42">ABS(5-2*SUM(B286:F286))</f>
        <v>5</v>
      </c>
      <c r="E297" s="7"/>
      <c r="F297" s="7"/>
      <c r="G297" s="7"/>
      <c r="H297" s="11"/>
      <c r="I297" s="1"/>
      <c r="J297" s="1"/>
      <c r="K297" s="1"/>
      <c r="L297" s="1"/>
    </row>
    <row r="298" spans="1:12" ht="18.75">
      <c r="A298" s="1" t="s">
        <v>17</v>
      </c>
      <c r="B298" s="7">
        <f t="shared" si="40"/>
        <v>0</v>
      </c>
      <c r="C298" s="7">
        <f t="shared" si="41"/>
        <v>0</v>
      </c>
      <c r="D298" s="7">
        <f t="shared" si="42"/>
        <v>5</v>
      </c>
      <c r="E298" s="7"/>
      <c r="F298" s="7"/>
      <c r="G298" s="7"/>
      <c r="H298" s="11"/>
      <c r="I298" s="1"/>
      <c r="J298" s="1"/>
      <c r="K298" s="1"/>
      <c r="L298" s="1"/>
    </row>
    <row r="299" spans="1:12" ht="18.75">
      <c r="A299" s="1" t="s">
        <v>19</v>
      </c>
      <c r="B299" s="7">
        <f t="shared" si="40"/>
        <v>0</v>
      </c>
      <c r="C299" s="7">
        <f t="shared" si="41"/>
        <v>0</v>
      </c>
      <c r="D299" s="7">
        <f t="shared" si="42"/>
        <v>5</v>
      </c>
      <c r="E299" s="7"/>
      <c r="F299" s="7"/>
      <c r="G299" s="7"/>
      <c r="H299" s="11"/>
      <c r="I299" s="1"/>
      <c r="J299" s="1"/>
      <c r="K299" s="1"/>
      <c r="L299" s="1"/>
    </row>
    <row r="300" spans="1:12" ht="18.75">
      <c r="A300" s="1" t="s">
        <v>21</v>
      </c>
      <c r="B300" s="7">
        <f t="shared" si="40"/>
        <v>0</v>
      </c>
      <c r="C300" s="7">
        <f t="shared" si="41"/>
        <v>0</v>
      </c>
      <c r="D300" s="7">
        <f t="shared" si="42"/>
        <v>5</v>
      </c>
      <c r="E300" s="7"/>
      <c r="F300" s="7"/>
      <c r="G300" s="7"/>
      <c r="H300" s="11"/>
      <c r="I300" s="1"/>
      <c r="J300" s="1"/>
      <c r="K300" s="1"/>
      <c r="L300" s="1"/>
    </row>
    <row r="301" spans="1:12" ht="18.75">
      <c r="A301" s="1" t="s">
        <v>22</v>
      </c>
      <c r="B301" s="7">
        <f t="shared" si="40"/>
        <v>0</v>
      </c>
      <c r="C301" s="7">
        <f t="shared" si="41"/>
        <v>0</v>
      </c>
      <c r="D301" s="7">
        <f t="shared" si="42"/>
        <v>5</v>
      </c>
      <c r="E301" s="7"/>
      <c r="F301" s="7"/>
      <c r="G301" s="7"/>
      <c r="H301" s="11"/>
      <c r="I301" s="1"/>
      <c r="J301" s="1"/>
      <c r="K301" s="1"/>
      <c r="L301" s="1"/>
    </row>
    <row r="302" spans="1:12" ht="18.75">
      <c r="A302" s="10"/>
      <c r="B302" s="7"/>
      <c r="C302" s="7"/>
      <c r="D302" s="7"/>
      <c r="E302" s="7"/>
      <c r="F302" s="7"/>
      <c r="G302" s="7"/>
      <c r="H302" s="11"/>
      <c r="I302" s="1"/>
      <c r="J302" s="1"/>
      <c r="K302" s="1"/>
      <c r="L302" s="19">
        <f>L$42</f>
        <v>0</v>
      </c>
    </row>
    <row r="303" spans="1:12" ht="18.75">
      <c r="A303" s="10"/>
      <c r="B303" s="7"/>
      <c r="C303" s="7"/>
      <c r="D303" s="7"/>
      <c r="E303" s="7"/>
      <c r="F303" s="7"/>
      <c r="G303" s="7"/>
      <c r="H303" s="11"/>
      <c r="I303" s="1"/>
      <c r="J303" s="1"/>
      <c r="K303" s="1"/>
      <c r="L303" s="19">
        <f>L$43</f>
        <v>0</v>
      </c>
    </row>
    <row r="304" spans="1:12" ht="18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ht="18.75">
      <c r="A305" s="17" t="str">
        <f>'Название и список группы'!A13</f>
        <v>Романцов</v>
      </c>
      <c r="B305" s="51" t="str">
        <f>'Название и список группы'!B13</f>
        <v>Павел Петрович</v>
      </c>
      <c r="C305" s="51"/>
      <c r="D305" s="51"/>
      <c r="E305" s="51"/>
      <c r="F305" s="51"/>
      <c r="G305" s="51"/>
      <c r="H305" s="51"/>
      <c r="I305" s="51"/>
      <c r="J305" s="51"/>
      <c r="K305" s="1"/>
      <c r="L305" s="1" t="str">
        <f>L$19</f>
        <v>Заполните только желтые поля!!!</v>
      </c>
    </row>
    <row r="306" spans="1:12" ht="18">
      <c r="A306" s="1" t="s">
        <v>24</v>
      </c>
      <c r="B306" s="9">
        <v>1</v>
      </c>
      <c r="C306" s="9">
        <v>2</v>
      </c>
      <c r="D306" s="9">
        <v>3</v>
      </c>
      <c r="E306" s="9">
        <v>4</v>
      </c>
      <c r="F306" s="9">
        <v>5</v>
      </c>
      <c r="G306" s="9"/>
      <c r="H306" s="2"/>
      <c r="I306" s="2"/>
      <c r="J306" s="3" t="s">
        <v>3</v>
      </c>
      <c r="K306" s="1"/>
      <c r="L306" s="4" t="s">
        <v>25</v>
      </c>
    </row>
    <row r="307" spans="1:12" ht="18.75">
      <c r="A307" s="1" t="s">
        <v>26</v>
      </c>
      <c r="B307" s="18"/>
      <c r="C307" s="18"/>
      <c r="D307" s="18"/>
      <c r="E307" s="18"/>
      <c r="F307" s="18"/>
      <c r="G307" s="7"/>
      <c r="H307" s="11"/>
      <c r="I307" s="11"/>
      <c r="J307" s="23">
        <f>IF(SUM(B307:F316)&gt;0,1,10^(-5))</f>
        <v>1.0000000000000001E-5</v>
      </c>
      <c r="K307" s="1"/>
      <c r="L307" s="13" t="s">
        <v>27</v>
      </c>
    </row>
    <row r="308" spans="1:12" ht="18.75">
      <c r="A308" s="1" t="s">
        <v>28</v>
      </c>
      <c r="B308" s="18"/>
      <c r="C308" s="18"/>
      <c r="D308" s="18"/>
      <c r="E308" s="18"/>
      <c r="F308" s="18"/>
      <c r="G308" s="7"/>
      <c r="H308" s="11"/>
      <c r="I308" s="11"/>
      <c r="J308" s="1"/>
      <c r="K308" s="1"/>
      <c r="L308" s="13" t="s">
        <v>29</v>
      </c>
    </row>
    <row r="309" spans="1:12" ht="18.75">
      <c r="A309" s="1" t="s">
        <v>30</v>
      </c>
      <c r="B309" s="18"/>
      <c r="C309" s="18"/>
      <c r="D309" s="18"/>
      <c r="E309" s="18"/>
      <c r="F309" s="18"/>
      <c r="G309" s="7"/>
      <c r="H309" s="11"/>
      <c r="I309" s="11"/>
      <c r="J309" s="1"/>
      <c r="K309" s="1"/>
      <c r="L309" s="1" t="s">
        <v>31</v>
      </c>
    </row>
    <row r="310" spans="1:12" ht="18.75">
      <c r="A310" s="1" t="s">
        <v>32</v>
      </c>
      <c r="B310" s="18"/>
      <c r="C310" s="18"/>
      <c r="D310" s="18"/>
      <c r="E310" s="18"/>
      <c r="F310" s="18"/>
      <c r="G310" s="7"/>
      <c r="H310" s="11"/>
      <c r="I310" s="13"/>
      <c r="J310" s="1"/>
      <c r="K310" s="1"/>
      <c r="L310" s="1" t="str">
        <f>L$3</f>
        <v>X — число выпавших орлов в</v>
      </c>
    </row>
    <row r="311" spans="1:12" ht="18.75">
      <c r="A311" s="1" t="s">
        <v>33</v>
      </c>
      <c r="B311" s="18"/>
      <c r="C311" s="18"/>
      <c r="D311" s="18"/>
      <c r="E311" s="18"/>
      <c r="F311" s="18"/>
      <c r="G311" s="7"/>
      <c r="H311" s="11"/>
      <c r="I311" s="13"/>
      <c r="J311" s="1"/>
      <c r="K311" s="1"/>
      <c r="L311" s="1" t="str">
        <f>L$4</f>
        <v>серии из 5 бросков</v>
      </c>
    </row>
    <row r="312" spans="1:12" ht="18.75">
      <c r="A312" s="1" t="s">
        <v>34</v>
      </c>
      <c r="B312" s="18"/>
      <c r="C312" s="18"/>
      <c r="D312" s="18"/>
      <c r="E312" s="18"/>
      <c r="F312" s="18"/>
      <c r="G312" s="7"/>
      <c r="H312" s="11"/>
      <c r="I312" s="13"/>
      <c r="J312" s="1"/>
      <c r="K312" s="1"/>
      <c r="L312" s="1" t="str">
        <f>L$5</f>
        <v>Y — номер броска  в серии из</v>
      </c>
    </row>
    <row r="313" spans="1:12" ht="18.75">
      <c r="A313" s="1" t="s">
        <v>35</v>
      </c>
      <c r="B313" s="18"/>
      <c r="C313" s="18"/>
      <c r="D313" s="18"/>
      <c r="E313" s="18"/>
      <c r="F313" s="18"/>
      <c r="G313" s="7"/>
      <c r="H313" s="11"/>
      <c r="I313" s="13"/>
      <c r="J313" s="1"/>
      <c r="K313" s="1"/>
      <c r="L313" s="1" t="str">
        <f>L$6</f>
        <v>5 бросков, когда впервые выпал</v>
      </c>
    </row>
    <row r="314" spans="1:12" ht="18.75">
      <c r="A314" s="1" t="s">
        <v>36</v>
      </c>
      <c r="B314" s="18"/>
      <c r="C314" s="18"/>
      <c r="D314" s="18"/>
      <c r="E314" s="18"/>
      <c r="F314" s="18"/>
      <c r="G314" s="7"/>
      <c r="H314" s="11"/>
      <c r="I314" s="13"/>
      <c r="J314" s="1"/>
      <c r="K314" s="1"/>
      <c r="L314" s="1" t="str">
        <f>L$7</f>
        <v>орел или 0, если были только решки.</v>
      </c>
    </row>
    <row r="315" spans="1:12" ht="18.75">
      <c r="A315" s="1" t="s">
        <v>37</v>
      </c>
      <c r="B315" s="18"/>
      <c r="C315" s="18"/>
      <c r="D315" s="18"/>
      <c r="E315" s="18"/>
      <c r="F315" s="18"/>
      <c r="G315" s="7"/>
      <c r="H315" s="11"/>
      <c r="I315" s="13"/>
      <c r="J315" s="1"/>
      <c r="K315" s="1"/>
      <c r="L315" s="1" t="str">
        <f>L$8</f>
        <v>Z — модуль разности между</v>
      </c>
    </row>
    <row r="316" spans="1:12" ht="18.75">
      <c r="A316" s="1" t="s">
        <v>38</v>
      </c>
      <c r="B316" s="18"/>
      <c r="C316" s="18"/>
      <c r="D316" s="18"/>
      <c r="E316" s="18"/>
      <c r="F316" s="18"/>
      <c r="G316" s="7"/>
      <c r="H316" s="11"/>
      <c r="I316" s="1"/>
      <c r="J316" s="1"/>
      <c r="K316" s="1"/>
      <c r="L316" s="1" t="str">
        <f>L$9</f>
        <v>числом выпавших орлов и</v>
      </c>
    </row>
    <row r="317" spans="1:12" ht="18.75">
      <c r="A317" s="10"/>
      <c r="B317" s="7" t="s">
        <v>0</v>
      </c>
      <c r="C317" s="7" t="s">
        <v>1</v>
      </c>
      <c r="D317" s="7" t="s">
        <v>2</v>
      </c>
      <c r="E317" s="7"/>
      <c r="F317" s="7"/>
      <c r="G317" s="7"/>
      <c r="H317" s="11"/>
      <c r="I317" s="1"/>
      <c r="J317" s="1"/>
      <c r="K317" s="1"/>
      <c r="L317" s="1" t="str">
        <f>L$10</f>
        <v>решек в серии из 5 бросков</v>
      </c>
    </row>
    <row r="318" spans="1:12" ht="18.75">
      <c r="A318" s="1" t="s">
        <v>5</v>
      </c>
      <c r="B318" s="7">
        <f>SUM(B307:F307)</f>
        <v>0</v>
      </c>
      <c r="C318" s="7">
        <f>IF(B307=1,1,IF(C307=1,2,IF(D307=1,3,IF(E307=1,4,IF(F307=1,5,0)))))</f>
        <v>0</v>
      </c>
      <c r="D318" s="7">
        <f>ABS(5-2*SUM(B307:F307))</f>
        <v>5</v>
      </c>
      <c r="E318" s="7"/>
      <c r="F318" s="7"/>
      <c r="G318" s="7"/>
      <c r="H318" s="11"/>
      <c r="I318" s="1"/>
      <c r="J318" s="1"/>
      <c r="K318" s="1"/>
      <c r="L318" s="1" t="s">
        <v>39</v>
      </c>
    </row>
    <row r="319" spans="1:12" ht="18.75">
      <c r="A319" s="1" t="s">
        <v>7</v>
      </c>
      <c r="B319" s="7">
        <f>SUM(B308:F308)</f>
        <v>0</v>
      </c>
      <c r="C319" s="7">
        <f>IF(B308=1,1,IF(C308=1,2,IF(D308=1,3,IF(E308=1,4,IF(F308=1,5,0)))))</f>
        <v>0</v>
      </c>
      <c r="D319" s="7">
        <f>ABS(5-2*SUM(B308:F308))</f>
        <v>5</v>
      </c>
      <c r="E319" s="7"/>
      <c r="F319" s="7"/>
      <c r="G319" s="7"/>
      <c r="H319" s="11"/>
      <c r="I319" s="1"/>
      <c r="J319" s="1"/>
      <c r="K319" s="1"/>
      <c r="L319" s="1"/>
    </row>
    <row r="320" spans="1:12" ht="18.75">
      <c r="A320" s="1" t="s">
        <v>9</v>
      </c>
      <c r="B320" s="7">
        <f>SUM(B309:F309)</f>
        <v>0</v>
      </c>
      <c r="C320" s="7">
        <f>IF(B309=1,1,IF(C309=1,2,IF(D309=1,3,IF(E309=1,4,IF(F309=1,5,0)))))</f>
        <v>0</v>
      </c>
      <c r="D320" s="7">
        <f>ABS(5-2*SUM(B309:F309))</f>
        <v>5</v>
      </c>
      <c r="E320" s="7"/>
      <c r="F320" s="7"/>
      <c r="G320" s="7"/>
      <c r="H320" s="11"/>
      <c r="I320" s="1"/>
      <c r="J320" s="1"/>
      <c r="K320" s="1"/>
      <c r="L320" s="1" t="s">
        <v>40</v>
      </c>
    </row>
    <row r="321" spans="1:12" ht="18.75">
      <c r="A321" s="1" t="s">
        <v>11</v>
      </c>
      <c r="B321" s="7">
        <f>SUM(B310:F310)</f>
        <v>0</v>
      </c>
      <c r="C321" s="7">
        <f>IF(B310=1,1,IF(C310=1,2,IF(D310=1,3,IF(E310=1,4,IF(F310=1,5,0)))))</f>
        <v>0</v>
      </c>
      <c r="D321" s="7">
        <f>ABS(5-2*SUM(B310:F310))</f>
        <v>5</v>
      </c>
      <c r="E321" s="7"/>
      <c r="F321" s="7"/>
      <c r="G321" s="7"/>
      <c r="H321" s="11"/>
      <c r="I321" s="1"/>
      <c r="J321" s="1"/>
      <c r="K321" s="1"/>
      <c r="L321" s="1" t="s">
        <v>41</v>
      </c>
    </row>
    <row r="322" spans="1:12" ht="18.75">
      <c r="A322" s="1" t="s">
        <v>13</v>
      </c>
      <c r="B322" s="7">
        <f>SUM(B311:F311)</f>
        <v>0</v>
      </c>
      <c r="C322" s="7">
        <f>IF(B311=1,1,IF(C311=1,2,IF(D311=1,3,IF(E311=1,4,IF(F311=1,5,0)))))</f>
        <v>0</v>
      </c>
      <c r="D322" s="7">
        <f>ABS(5-2*SUM(B311:F311))</f>
        <v>5</v>
      </c>
      <c r="E322" s="7"/>
      <c r="F322" s="7"/>
      <c r="G322" s="7"/>
      <c r="H322" s="11"/>
      <c r="I322" s="1"/>
      <c r="J322" s="1"/>
      <c r="K322" s="1"/>
      <c r="L322" s="1" t="s">
        <v>42</v>
      </c>
    </row>
    <row r="323" spans="1:12" ht="18.75">
      <c r="A323" s="1" t="s">
        <v>15</v>
      </c>
      <c r="B323" s="7">
        <f t="shared" ref="B323:B327" si="43">SUM(B312:F312)</f>
        <v>0</v>
      </c>
      <c r="C323" s="7">
        <f t="shared" ref="C323:C327" si="44">IF(B312=1,1,IF(C312=1,2,IF(D312=1,3,IF(E312=1,4,IF(F312=1,5,0)))))</f>
        <v>0</v>
      </c>
      <c r="D323" s="7">
        <f t="shared" ref="D323:D327" si="45">ABS(5-2*SUM(B312:F312))</f>
        <v>5</v>
      </c>
      <c r="E323" s="7"/>
      <c r="F323" s="7"/>
      <c r="G323" s="7"/>
      <c r="H323" s="11"/>
      <c r="I323" s="1"/>
      <c r="J323" s="1"/>
      <c r="K323" s="1"/>
      <c r="L323" s="1"/>
    </row>
    <row r="324" spans="1:12" ht="18.75">
      <c r="A324" s="1" t="s">
        <v>17</v>
      </c>
      <c r="B324" s="7">
        <f t="shared" si="43"/>
        <v>0</v>
      </c>
      <c r="C324" s="7">
        <f t="shared" si="44"/>
        <v>0</v>
      </c>
      <c r="D324" s="7">
        <f t="shared" si="45"/>
        <v>5</v>
      </c>
      <c r="E324" s="7"/>
      <c r="F324" s="7"/>
      <c r="G324" s="7"/>
      <c r="H324" s="11"/>
      <c r="I324" s="1"/>
      <c r="J324" s="1"/>
      <c r="K324" s="1"/>
      <c r="L324" s="1"/>
    </row>
    <row r="325" spans="1:12" ht="18.75">
      <c r="A325" s="1" t="s">
        <v>19</v>
      </c>
      <c r="B325" s="7">
        <f t="shared" si="43"/>
        <v>0</v>
      </c>
      <c r="C325" s="7">
        <f t="shared" si="44"/>
        <v>0</v>
      </c>
      <c r="D325" s="7">
        <f t="shared" si="45"/>
        <v>5</v>
      </c>
      <c r="E325" s="7"/>
      <c r="F325" s="7"/>
      <c r="G325" s="7"/>
      <c r="H325" s="11"/>
      <c r="I325" s="1"/>
      <c r="J325" s="1"/>
      <c r="K325" s="1"/>
      <c r="L325" s="1"/>
    </row>
    <row r="326" spans="1:12" ht="18.75">
      <c r="A326" s="1" t="s">
        <v>21</v>
      </c>
      <c r="B326" s="7">
        <f t="shared" si="43"/>
        <v>0</v>
      </c>
      <c r="C326" s="7">
        <f t="shared" si="44"/>
        <v>0</v>
      </c>
      <c r="D326" s="7">
        <f t="shared" si="45"/>
        <v>5</v>
      </c>
      <c r="E326" s="7"/>
      <c r="F326" s="7"/>
      <c r="G326" s="7"/>
      <c r="H326" s="11"/>
      <c r="I326" s="1"/>
      <c r="J326" s="1"/>
      <c r="K326" s="1"/>
      <c r="L326" s="1"/>
    </row>
    <row r="327" spans="1:12" ht="18.75">
      <c r="A327" s="1" t="s">
        <v>22</v>
      </c>
      <c r="B327" s="7">
        <f t="shared" si="43"/>
        <v>0</v>
      </c>
      <c r="C327" s="7">
        <f t="shared" si="44"/>
        <v>0</v>
      </c>
      <c r="D327" s="7">
        <f t="shared" si="45"/>
        <v>5</v>
      </c>
      <c r="E327" s="7"/>
      <c r="F327" s="7"/>
      <c r="G327" s="7"/>
      <c r="H327" s="11"/>
      <c r="I327" s="1"/>
      <c r="J327" s="1"/>
      <c r="K327" s="1"/>
      <c r="L327" s="1"/>
    </row>
    <row r="328" spans="1:12" ht="18.75">
      <c r="A328" s="10"/>
      <c r="B328" s="7"/>
      <c r="C328" s="7"/>
      <c r="D328" s="7"/>
      <c r="E328" s="7"/>
      <c r="F328" s="7"/>
      <c r="G328" s="7"/>
      <c r="H328" s="11"/>
      <c r="I328" s="1"/>
      <c r="J328" s="1"/>
      <c r="K328" s="1"/>
      <c r="L328" s="19">
        <f>L$42</f>
        <v>0</v>
      </c>
    </row>
    <row r="329" spans="1:12" ht="18.75">
      <c r="A329" s="10"/>
      <c r="B329" s="7"/>
      <c r="C329" s="7"/>
      <c r="D329" s="7"/>
      <c r="E329" s="7"/>
      <c r="F329" s="7"/>
      <c r="G329" s="7"/>
      <c r="H329" s="11"/>
      <c r="I329" s="1"/>
      <c r="J329" s="1"/>
      <c r="K329" s="1"/>
      <c r="L329" s="19">
        <f>L$43</f>
        <v>0</v>
      </c>
    </row>
    <row r="330" spans="1:12" ht="18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ht="18.75">
      <c r="A331" s="17" t="str">
        <f>'Название и список группы'!A14</f>
        <v>Рысаев</v>
      </c>
      <c r="B331" s="51" t="str">
        <f>'Название и список группы'!B14</f>
        <v>Дамир Ринатович</v>
      </c>
      <c r="C331" s="51"/>
      <c r="D331" s="51"/>
      <c r="E331" s="51"/>
      <c r="F331" s="51"/>
      <c r="G331" s="51"/>
      <c r="H331" s="51"/>
      <c r="I331" s="51"/>
      <c r="J331" s="51"/>
      <c r="K331" s="1"/>
      <c r="L331" s="1" t="str">
        <f>L$19</f>
        <v>Заполните только желтые поля!!!</v>
      </c>
    </row>
    <row r="332" spans="1:12" ht="18">
      <c r="A332" s="1" t="s">
        <v>24</v>
      </c>
      <c r="B332" s="9">
        <v>1</v>
      </c>
      <c r="C332" s="9">
        <v>2</v>
      </c>
      <c r="D332" s="9">
        <v>3</v>
      </c>
      <c r="E332" s="9">
        <v>4</v>
      </c>
      <c r="F332" s="9">
        <v>5</v>
      </c>
      <c r="G332" s="9"/>
      <c r="H332" s="2"/>
      <c r="I332" s="2"/>
      <c r="J332" s="3" t="s">
        <v>3</v>
      </c>
      <c r="K332" s="1"/>
      <c r="L332" s="4" t="s">
        <v>25</v>
      </c>
    </row>
    <row r="333" spans="1:12" ht="18.75">
      <c r="A333" s="1" t="s">
        <v>26</v>
      </c>
      <c r="B333" s="18"/>
      <c r="C333" s="18"/>
      <c r="D333" s="18"/>
      <c r="E333" s="18"/>
      <c r="F333" s="18"/>
      <c r="G333" s="7"/>
      <c r="H333" s="11"/>
      <c r="I333" s="11"/>
      <c r="J333" s="23">
        <f>IF(SUM(B333:F342)&gt;0,1,10^(-5))</f>
        <v>1.0000000000000001E-5</v>
      </c>
      <c r="K333" s="1"/>
      <c r="L333" s="13" t="s">
        <v>27</v>
      </c>
    </row>
    <row r="334" spans="1:12" ht="18.75">
      <c r="A334" s="1" t="s">
        <v>28</v>
      </c>
      <c r="B334" s="18"/>
      <c r="C334" s="18"/>
      <c r="D334" s="18"/>
      <c r="E334" s="18"/>
      <c r="F334" s="18"/>
      <c r="G334" s="7"/>
      <c r="H334" s="11"/>
      <c r="I334" s="11"/>
      <c r="J334" s="1"/>
      <c r="K334" s="1"/>
      <c r="L334" s="13" t="s">
        <v>29</v>
      </c>
    </row>
    <row r="335" spans="1:12" ht="18.75">
      <c r="A335" s="1" t="s">
        <v>30</v>
      </c>
      <c r="B335" s="18"/>
      <c r="C335" s="18"/>
      <c r="D335" s="18"/>
      <c r="E335" s="18"/>
      <c r="F335" s="18"/>
      <c r="G335" s="7"/>
      <c r="H335" s="11"/>
      <c r="I335" s="11"/>
      <c r="J335" s="1"/>
      <c r="K335" s="1"/>
      <c r="L335" s="1" t="s">
        <v>31</v>
      </c>
    </row>
    <row r="336" spans="1:12" ht="18.75">
      <c r="A336" s="1" t="s">
        <v>32</v>
      </c>
      <c r="B336" s="18"/>
      <c r="C336" s="18"/>
      <c r="D336" s="18"/>
      <c r="E336" s="18"/>
      <c r="F336" s="18"/>
      <c r="G336" s="7"/>
      <c r="H336" s="11"/>
      <c r="I336" s="13"/>
      <c r="J336" s="1"/>
      <c r="K336" s="1"/>
      <c r="L336" s="1" t="str">
        <f>L$3</f>
        <v>X — число выпавших орлов в</v>
      </c>
    </row>
    <row r="337" spans="1:12" ht="18.75">
      <c r="A337" s="1" t="s">
        <v>33</v>
      </c>
      <c r="B337" s="18"/>
      <c r="C337" s="18"/>
      <c r="D337" s="18"/>
      <c r="E337" s="18"/>
      <c r="F337" s="18"/>
      <c r="G337" s="7"/>
      <c r="H337" s="11"/>
      <c r="I337" s="13"/>
      <c r="J337" s="1"/>
      <c r="K337" s="1"/>
      <c r="L337" s="1" t="str">
        <f>L$4</f>
        <v>серии из 5 бросков</v>
      </c>
    </row>
    <row r="338" spans="1:12" ht="18.75">
      <c r="A338" s="1" t="s">
        <v>34</v>
      </c>
      <c r="B338" s="18"/>
      <c r="C338" s="18"/>
      <c r="D338" s="18"/>
      <c r="E338" s="18"/>
      <c r="F338" s="18"/>
      <c r="G338" s="7"/>
      <c r="H338" s="11"/>
      <c r="I338" s="13"/>
      <c r="J338" s="1"/>
      <c r="K338" s="1"/>
      <c r="L338" s="1" t="str">
        <f>L$5</f>
        <v>Y — номер броска  в серии из</v>
      </c>
    </row>
    <row r="339" spans="1:12" ht="18.75">
      <c r="A339" s="1" t="s">
        <v>35</v>
      </c>
      <c r="B339" s="18"/>
      <c r="C339" s="18"/>
      <c r="D339" s="18"/>
      <c r="E339" s="18"/>
      <c r="F339" s="18"/>
      <c r="G339" s="7"/>
      <c r="H339" s="11"/>
      <c r="I339" s="13"/>
      <c r="J339" s="1"/>
      <c r="K339" s="1"/>
      <c r="L339" s="1" t="str">
        <f>L$6</f>
        <v>5 бросков, когда впервые выпал</v>
      </c>
    </row>
    <row r="340" spans="1:12" ht="18.75">
      <c r="A340" s="1" t="s">
        <v>36</v>
      </c>
      <c r="B340" s="18"/>
      <c r="C340" s="18"/>
      <c r="D340" s="18"/>
      <c r="E340" s="18"/>
      <c r="F340" s="18"/>
      <c r="G340" s="7"/>
      <c r="H340" s="11"/>
      <c r="I340" s="13"/>
      <c r="J340" s="1"/>
      <c r="K340" s="1"/>
      <c r="L340" s="1" t="str">
        <f>L$7</f>
        <v>орел или 0, если были только решки.</v>
      </c>
    </row>
    <row r="341" spans="1:12" ht="18.75">
      <c r="A341" s="1" t="s">
        <v>37</v>
      </c>
      <c r="B341" s="18"/>
      <c r="C341" s="18"/>
      <c r="D341" s="18"/>
      <c r="E341" s="18"/>
      <c r="F341" s="18"/>
      <c r="G341" s="7"/>
      <c r="H341" s="11"/>
      <c r="I341" s="13"/>
      <c r="J341" s="1"/>
      <c r="K341" s="1"/>
      <c r="L341" s="1" t="str">
        <f>L$8</f>
        <v>Z — модуль разности между</v>
      </c>
    </row>
    <row r="342" spans="1:12" ht="18.75">
      <c r="A342" s="1" t="s">
        <v>38</v>
      </c>
      <c r="B342" s="18"/>
      <c r="C342" s="18"/>
      <c r="D342" s="18"/>
      <c r="E342" s="18"/>
      <c r="F342" s="18"/>
      <c r="G342" s="7"/>
      <c r="H342" s="11"/>
      <c r="I342" s="1"/>
      <c r="J342" s="1"/>
      <c r="K342" s="1"/>
      <c r="L342" s="1" t="str">
        <f>L$9</f>
        <v>числом выпавших орлов и</v>
      </c>
    </row>
    <row r="343" spans="1:12" ht="18.75">
      <c r="A343" s="10"/>
      <c r="B343" s="7" t="s">
        <v>0</v>
      </c>
      <c r="C343" s="7" t="s">
        <v>1</v>
      </c>
      <c r="D343" s="7" t="s">
        <v>2</v>
      </c>
      <c r="E343" s="7"/>
      <c r="F343" s="7"/>
      <c r="G343" s="7"/>
      <c r="H343" s="11"/>
      <c r="I343" s="1"/>
      <c r="J343" s="1"/>
      <c r="K343" s="1"/>
      <c r="L343" s="1" t="str">
        <f>L$10</f>
        <v>решек в серии из 5 бросков</v>
      </c>
    </row>
    <row r="344" spans="1:12" ht="18.75">
      <c r="A344" s="1" t="s">
        <v>5</v>
      </c>
      <c r="B344" s="7">
        <f>SUM(B333:F333)</f>
        <v>0</v>
      </c>
      <c r="C344" s="7">
        <f>IF(B333=1,1,IF(C333=1,2,IF(D333=1,3,IF(E333=1,4,IF(F333=1,5,0)))))</f>
        <v>0</v>
      </c>
      <c r="D344" s="7">
        <f>ABS(5-2*SUM(B333:F333))</f>
        <v>5</v>
      </c>
      <c r="E344" s="7"/>
      <c r="F344" s="7"/>
      <c r="G344" s="7"/>
      <c r="H344" s="11"/>
      <c r="I344" s="1"/>
      <c r="J344" s="1"/>
      <c r="K344" s="1"/>
      <c r="L344" s="1" t="s">
        <v>39</v>
      </c>
    </row>
    <row r="345" spans="1:12" ht="18.75">
      <c r="A345" s="1" t="s">
        <v>7</v>
      </c>
      <c r="B345" s="7">
        <f>SUM(B334:F334)</f>
        <v>0</v>
      </c>
      <c r="C345" s="7">
        <f>IF(B334=1,1,IF(C334=1,2,IF(D334=1,3,IF(E334=1,4,IF(F334=1,5,0)))))</f>
        <v>0</v>
      </c>
      <c r="D345" s="7">
        <f>ABS(5-2*SUM(B334:F334))</f>
        <v>5</v>
      </c>
      <c r="E345" s="7"/>
      <c r="F345" s="7"/>
      <c r="G345" s="7"/>
      <c r="H345" s="11"/>
      <c r="I345" s="1"/>
      <c r="J345" s="1"/>
      <c r="K345" s="1"/>
      <c r="L345" s="1"/>
    </row>
    <row r="346" spans="1:12" ht="18.75">
      <c r="A346" s="1" t="s">
        <v>9</v>
      </c>
      <c r="B346" s="7">
        <f>SUM(B335:F335)</f>
        <v>0</v>
      </c>
      <c r="C346" s="7">
        <f>IF(B335=1,1,IF(C335=1,2,IF(D335=1,3,IF(E335=1,4,IF(F335=1,5,0)))))</f>
        <v>0</v>
      </c>
      <c r="D346" s="7">
        <f>ABS(5-2*SUM(B335:F335))</f>
        <v>5</v>
      </c>
      <c r="E346" s="7"/>
      <c r="F346" s="7"/>
      <c r="G346" s="7"/>
      <c r="H346" s="11"/>
      <c r="I346" s="1"/>
      <c r="J346" s="1"/>
      <c r="K346" s="1"/>
      <c r="L346" s="1" t="s">
        <v>40</v>
      </c>
    </row>
    <row r="347" spans="1:12" ht="18.75">
      <c r="A347" s="1" t="s">
        <v>11</v>
      </c>
      <c r="B347" s="7">
        <f>SUM(B336:F336)</f>
        <v>0</v>
      </c>
      <c r="C347" s="7">
        <f>IF(B336=1,1,IF(C336=1,2,IF(D336=1,3,IF(E336=1,4,IF(F336=1,5,0)))))</f>
        <v>0</v>
      </c>
      <c r="D347" s="7">
        <f>ABS(5-2*SUM(B336:F336))</f>
        <v>5</v>
      </c>
      <c r="E347" s="7"/>
      <c r="F347" s="7"/>
      <c r="G347" s="7"/>
      <c r="H347" s="11"/>
      <c r="I347" s="1"/>
      <c r="J347" s="1"/>
      <c r="K347" s="1"/>
      <c r="L347" s="1" t="s">
        <v>41</v>
      </c>
    </row>
    <row r="348" spans="1:12" ht="18.75">
      <c r="A348" s="1" t="s">
        <v>13</v>
      </c>
      <c r="B348" s="7">
        <f>SUM(B337:F337)</f>
        <v>0</v>
      </c>
      <c r="C348" s="7">
        <f>IF(B337=1,1,IF(C337=1,2,IF(D337=1,3,IF(E337=1,4,IF(F337=1,5,0)))))</f>
        <v>0</v>
      </c>
      <c r="D348" s="7">
        <f>ABS(5-2*SUM(B337:F337))</f>
        <v>5</v>
      </c>
      <c r="E348" s="7"/>
      <c r="F348" s="7"/>
      <c r="G348" s="7"/>
      <c r="H348" s="11"/>
      <c r="I348" s="1"/>
      <c r="J348" s="1"/>
      <c r="K348" s="1"/>
      <c r="L348" s="1" t="s">
        <v>42</v>
      </c>
    </row>
    <row r="349" spans="1:12" ht="18.75">
      <c r="A349" s="1" t="s">
        <v>15</v>
      </c>
      <c r="B349" s="7">
        <f t="shared" ref="B349:B353" si="46">SUM(B338:F338)</f>
        <v>0</v>
      </c>
      <c r="C349" s="7">
        <f t="shared" ref="C349:C353" si="47">IF(B338=1,1,IF(C338=1,2,IF(D338=1,3,IF(E338=1,4,IF(F338=1,5,0)))))</f>
        <v>0</v>
      </c>
      <c r="D349" s="7">
        <f t="shared" ref="D349:D353" si="48">ABS(5-2*SUM(B338:F338))</f>
        <v>5</v>
      </c>
      <c r="E349" s="7"/>
      <c r="F349" s="7"/>
      <c r="G349" s="7"/>
      <c r="H349" s="11"/>
      <c r="I349" s="1"/>
      <c r="J349" s="1"/>
      <c r="K349" s="1"/>
      <c r="L349" s="1"/>
    </row>
    <row r="350" spans="1:12" ht="18.75">
      <c r="A350" s="1" t="s">
        <v>17</v>
      </c>
      <c r="B350" s="7">
        <f t="shared" si="46"/>
        <v>0</v>
      </c>
      <c r="C350" s="7">
        <f t="shared" si="47"/>
        <v>0</v>
      </c>
      <c r="D350" s="7">
        <f t="shared" si="48"/>
        <v>5</v>
      </c>
      <c r="E350" s="7"/>
      <c r="F350" s="7"/>
      <c r="G350" s="7"/>
      <c r="H350" s="11"/>
      <c r="I350" s="1"/>
      <c r="J350" s="1"/>
      <c r="K350" s="1"/>
      <c r="L350" s="1"/>
    </row>
    <row r="351" spans="1:12" ht="18.75">
      <c r="A351" s="1" t="s">
        <v>19</v>
      </c>
      <c r="B351" s="7">
        <f t="shared" si="46"/>
        <v>0</v>
      </c>
      <c r="C351" s="7">
        <f t="shared" si="47"/>
        <v>0</v>
      </c>
      <c r="D351" s="7">
        <f t="shared" si="48"/>
        <v>5</v>
      </c>
      <c r="E351" s="7"/>
      <c r="F351" s="7"/>
      <c r="G351" s="7"/>
      <c r="H351" s="11"/>
      <c r="I351" s="1"/>
      <c r="J351" s="1"/>
      <c r="K351" s="1"/>
      <c r="L351" s="1"/>
    </row>
    <row r="352" spans="1:12" ht="18.75">
      <c r="A352" s="1" t="s">
        <v>21</v>
      </c>
      <c r="B352" s="7">
        <f t="shared" si="46"/>
        <v>0</v>
      </c>
      <c r="C352" s="7">
        <f t="shared" si="47"/>
        <v>0</v>
      </c>
      <c r="D352" s="7">
        <f t="shared" si="48"/>
        <v>5</v>
      </c>
      <c r="E352" s="7"/>
      <c r="F352" s="7"/>
      <c r="G352" s="7"/>
      <c r="H352" s="11"/>
      <c r="I352" s="1"/>
      <c r="J352" s="1"/>
      <c r="K352" s="1"/>
      <c r="L352" s="1"/>
    </row>
    <row r="353" spans="1:12" ht="18.75">
      <c r="A353" s="1" t="s">
        <v>22</v>
      </c>
      <c r="B353" s="7">
        <f t="shared" si="46"/>
        <v>0</v>
      </c>
      <c r="C353" s="7">
        <f t="shared" si="47"/>
        <v>0</v>
      </c>
      <c r="D353" s="7">
        <f t="shared" si="48"/>
        <v>5</v>
      </c>
      <c r="E353" s="7"/>
      <c r="F353" s="7"/>
      <c r="G353" s="7"/>
      <c r="H353" s="11"/>
      <c r="I353" s="1"/>
      <c r="J353" s="1"/>
      <c r="K353" s="1"/>
      <c r="L353" s="1"/>
    </row>
    <row r="354" spans="1:12" ht="18.75">
      <c r="A354" s="10"/>
      <c r="B354" s="7"/>
      <c r="C354" s="7"/>
      <c r="D354" s="7"/>
      <c r="E354" s="7"/>
      <c r="F354" s="7"/>
      <c r="G354" s="7"/>
      <c r="H354" s="11"/>
      <c r="I354" s="1"/>
      <c r="J354" s="1"/>
      <c r="K354" s="1"/>
      <c r="L354" s="19">
        <f>L$42</f>
        <v>0</v>
      </c>
    </row>
    <row r="355" spans="1:12" ht="18.75">
      <c r="A355" s="10"/>
      <c r="B355" s="7"/>
      <c r="C355" s="7"/>
      <c r="D355" s="7"/>
      <c r="E355" s="7"/>
      <c r="F355" s="7"/>
      <c r="G355" s="7"/>
      <c r="H355" s="11"/>
      <c r="I355" s="1"/>
      <c r="J355" s="1"/>
      <c r="K355" s="1"/>
      <c r="L355" s="19">
        <f>L$43</f>
        <v>0</v>
      </c>
    </row>
    <row r="356" spans="1:12" ht="18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ht="18.75">
      <c r="A357" s="17" t="str">
        <f>'Название и список группы'!A15</f>
        <v>Саркеев</v>
      </c>
      <c r="B357" s="51" t="str">
        <f>'Название и список группы'!B15</f>
        <v>Дмитрий Сергеевич</v>
      </c>
      <c r="C357" s="51"/>
      <c r="D357" s="51"/>
      <c r="E357" s="51"/>
      <c r="F357" s="51"/>
      <c r="G357" s="51"/>
      <c r="H357" s="51"/>
      <c r="I357" s="51"/>
      <c r="J357" s="51"/>
      <c r="K357" s="1"/>
      <c r="L357" s="1" t="str">
        <f>L$19</f>
        <v>Заполните только желтые поля!!!</v>
      </c>
    </row>
    <row r="358" spans="1:12" ht="18">
      <c r="A358" s="1" t="s">
        <v>24</v>
      </c>
      <c r="B358" s="9">
        <v>1</v>
      </c>
      <c r="C358" s="9">
        <v>2</v>
      </c>
      <c r="D358" s="9">
        <v>3</v>
      </c>
      <c r="E358" s="9">
        <v>4</v>
      </c>
      <c r="F358" s="9">
        <v>5</v>
      </c>
      <c r="G358" s="9"/>
      <c r="H358" s="2"/>
      <c r="I358" s="2"/>
      <c r="J358" s="3" t="s">
        <v>3</v>
      </c>
      <c r="K358" s="1"/>
      <c r="L358" s="4" t="s">
        <v>25</v>
      </c>
    </row>
    <row r="359" spans="1:12" ht="18.75">
      <c r="A359" s="1" t="s">
        <v>26</v>
      </c>
      <c r="B359" s="18"/>
      <c r="C359" s="18"/>
      <c r="D359" s="18"/>
      <c r="E359" s="18"/>
      <c r="F359" s="18"/>
      <c r="G359" s="7"/>
      <c r="H359" s="11"/>
      <c r="I359" s="11"/>
      <c r="J359" s="23">
        <f>IF(SUM(B359:F368)&gt;0,1,10^(-5))</f>
        <v>1.0000000000000001E-5</v>
      </c>
      <c r="K359" s="1"/>
      <c r="L359" s="13" t="s">
        <v>27</v>
      </c>
    </row>
    <row r="360" spans="1:12" ht="18.75">
      <c r="A360" s="1" t="s">
        <v>28</v>
      </c>
      <c r="B360" s="18"/>
      <c r="C360" s="18"/>
      <c r="D360" s="18"/>
      <c r="E360" s="18"/>
      <c r="F360" s="18"/>
      <c r="G360" s="7"/>
      <c r="H360" s="11"/>
      <c r="I360" s="11"/>
      <c r="J360" s="1"/>
      <c r="K360" s="1"/>
      <c r="L360" s="13" t="s">
        <v>29</v>
      </c>
    </row>
    <row r="361" spans="1:12" ht="18.75">
      <c r="A361" s="1" t="s">
        <v>30</v>
      </c>
      <c r="B361" s="18"/>
      <c r="C361" s="18"/>
      <c r="D361" s="18"/>
      <c r="E361" s="18"/>
      <c r="F361" s="18"/>
      <c r="G361" s="7"/>
      <c r="H361" s="11"/>
      <c r="I361" s="11"/>
      <c r="J361" s="1"/>
      <c r="K361" s="1"/>
      <c r="L361" s="1" t="s">
        <v>31</v>
      </c>
    </row>
    <row r="362" spans="1:12" ht="18.75">
      <c r="A362" s="1" t="s">
        <v>32</v>
      </c>
      <c r="B362" s="18"/>
      <c r="C362" s="18"/>
      <c r="D362" s="18"/>
      <c r="E362" s="18"/>
      <c r="F362" s="18"/>
      <c r="G362" s="7"/>
      <c r="H362" s="11"/>
      <c r="I362" s="13"/>
      <c r="J362" s="1"/>
      <c r="K362" s="1"/>
      <c r="L362" s="1" t="str">
        <f>L$3</f>
        <v>X — число выпавших орлов в</v>
      </c>
    </row>
    <row r="363" spans="1:12" ht="18.75">
      <c r="A363" s="1" t="s">
        <v>33</v>
      </c>
      <c r="B363" s="18"/>
      <c r="C363" s="18"/>
      <c r="D363" s="18"/>
      <c r="E363" s="18"/>
      <c r="F363" s="18"/>
      <c r="G363" s="7"/>
      <c r="H363" s="11"/>
      <c r="I363" s="13"/>
      <c r="J363" s="1"/>
      <c r="K363" s="1"/>
      <c r="L363" s="1" t="str">
        <f>L$4</f>
        <v>серии из 5 бросков</v>
      </c>
    </row>
    <row r="364" spans="1:12" ht="18.75">
      <c r="A364" s="1" t="s">
        <v>34</v>
      </c>
      <c r="B364" s="18"/>
      <c r="C364" s="18"/>
      <c r="D364" s="18"/>
      <c r="E364" s="18"/>
      <c r="F364" s="18"/>
      <c r="G364" s="7"/>
      <c r="H364" s="11"/>
      <c r="I364" s="13"/>
      <c r="J364" s="1"/>
      <c r="K364" s="1"/>
      <c r="L364" s="1" t="str">
        <f>L$5</f>
        <v>Y — номер броска  в серии из</v>
      </c>
    </row>
    <row r="365" spans="1:12" ht="18.75">
      <c r="A365" s="1" t="s">
        <v>35</v>
      </c>
      <c r="B365" s="18"/>
      <c r="C365" s="18"/>
      <c r="D365" s="18"/>
      <c r="E365" s="18"/>
      <c r="F365" s="18"/>
      <c r="G365" s="7"/>
      <c r="H365" s="11"/>
      <c r="I365" s="13"/>
      <c r="J365" s="1"/>
      <c r="K365" s="1"/>
      <c r="L365" s="1" t="str">
        <f>L$6</f>
        <v>5 бросков, когда впервые выпал</v>
      </c>
    </row>
    <row r="366" spans="1:12" ht="18.75">
      <c r="A366" s="1" t="s">
        <v>36</v>
      </c>
      <c r="B366" s="18"/>
      <c r="C366" s="18"/>
      <c r="D366" s="18"/>
      <c r="E366" s="18"/>
      <c r="F366" s="18"/>
      <c r="G366" s="7"/>
      <c r="H366" s="11"/>
      <c r="I366" s="13"/>
      <c r="J366" s="1"/>
      <c r="K366" s="1"/>
      <c r="L366" s="1" t="str">
        <f>L$7</f>
        <v>орел или 0, если были только решки.</v>
      </c>
    </row>
    <row r="367" spans="1:12" ht="18.75">
      <c r="A367" s="1" t="s">
        <v>37</v>
      </c>
      <c r="B367" s="18"/>
      <c r="C367" s="18"/>
      <c r="D367" s="18"/>
      <c r="E367" s="18"/>
      <c r="F367" s="18"/>
      <c r="G367" s="7"/>
      <c r="H367" s="11"/>
      <c r="I367" s="13"/>
      <c r="J367" s="1"/>
      <c r="K367" s="1"/>
      <c r="L367" s="1" t="str">
        <f>L$8</f>
        <v>Z — модуль разности между</v>
      </c>
    </row>
    <row r="368" spans="1:12" ht="18.75">
      <c r="A368" s="1" t="s">
        <v>38</v>
      </c>
      <c r="B368" s="18"/>
      <c r="C368" s="18"/>
      <c r="D368" s="18"/>
      <c r="E368" s="18"/>
      <c r="F368" s="18"/>
      <c r="G368" s="7"/>
      <c r="H368" s="11"/>
      <c r="I368" s="1"/>
      <c r="J368" s="1"/>
      <c r="K368" s="1"/>
      <c r="L368" s="1" t="str">
        <f>L$9</f>
        <v>числом выпавших орлов и</v>
      </c>
    </row>
    <row r="369" spans="1:12" ht="18.75">
      <c r="A369" s="10"/>
      <c r="B369" s="7" t="s">
        <v>0</v>
      </c>
      <c r="C369" s="7" t="s">
        <v>1</v>
      </c>
      <c r="D369" s="7" t="s">
        <v>2</v>
      </c>
      <c r="E369" s="7"/>
      <c r="F369" s="7"/>
      <c r="G369" s="7"/>
      <c r="H369" s="11"/>
      <c r="I369" s="1"/>
      <c r="J369" s="1"/>
      <c r="K369" s="1"/>
      <c r="L369" s="1" t="str">
        <f>L$10</f>
        <v>решек в серии из 5 бросков</v>
      </c>
    </row>
    <row r="370" spans="1:12" ht="18.75">
      <c r="A370" s="1" t="s">
        <v>5</v>
      </c>
      <c r="B370" s="7">
        <f>SUM(B359:F359)</f>
        <v>0</v>
      </c>
      <c r="C370" s="7">
        <f>IF(B359=1,1,IF(C359=1,2,IF(D359=1,3,IF(E359=1,4,IF(F359=1,5,0)))))</f>
        <v>0</v>
      </c>
      <c r="D370" s="7">
        <f>ABS(5-2*SUM(B359:F359))</f>
        <v>5</v>
      </c>
      <c r="E370" s="7"/>
      <c r="F370" s="7"/>
      <c r="G370" s="7"/>
      <c r="H370" s="11"/>
      <c r="I370" s="1"/>
      <c r="J370" s="1"/>
      <c r="K370" s="1"/>
      <c r="L370" s="1" t="s">
        <v>39</v>
      </c>
    </row>
    <row r="371" spans="1:12" ht="18.75">
      <c r="A371" s="1" t="s">
        <v>7</v>
      </c>
      <c r="B371" s="7">
        <f>SUM(B360:F360)</f>
        <v>0</v>
      </c>
      <c r="C371" s="7">
        <f>IF(B360=1,1,IF(C360=1,2,IF(D360=1,3,IF(E360=1,4,IF(F360=1,5,0)))))</f>
        <v>0</v>
      </c>
      <c r="D371" s="7">
        <f>ABS(5-2*SUM(B360:F360))</f>
        <v>5</v>
      </c>
      <c r="E371" s="7"/>
      <c r="F371" s="7"/>
      <c r="G371" s="7"/>
      <c r="H371" s="11"/>
      <c r="I371" s="1"/>
      <c r="J371" s="1"/>
      <c r="K371" s="1"/>
      <c r="L371" s="1"/>
    </row>
    <row r="372" spans="1:12" ht="18.75">
      <c r="A372" s="1" t="s">
        <v>9</v>
      </c>
      <c r="B372" s="7">
        <f>SUM(B361:F361)</f>
        <v>0</v>
      </c>
      <c r="C372" s="7">
        <f>IF(B361=1,1,IF(C361=1,2,IF(D361=1,3,IF(E361=1,4,IF(F361=1,5,0)))))</f>
        <v>0</v>
      </c>
      <c r="D372" s="7">
        <f>ABS(5-2*SUM(B361:F361))</f>
        <v>5</v>
      </c>
      <c r="E372" s="7"/>
      <c r="F372" s="7"/>
      <c r="G372" s="7"/>
      <c r="H372" s="11"/>
      <c r="I372" s="1"/>
      <c r="J372" s="1"/>
      <c r="K372" s="1"/>
      <c r="L372" s="1" t="s">
        <v>40</v>
      </c>
    </row>
    <row r="373" spans="1:12" ht="18.75">
      <c r="A373" s="1" t="s">
        <v>11</v>
      </c>
      <c r="B373" s="7">
        <f>SUM(B362:F362)</f>
        <v>0</v>
      </c>
      <c r="C373" s="7">
        <f>IF(B362=1,1,IF(C362=1,2,IF(D362=1,3,IF(E362=1,4,IF(F362=1,5,0)))))</f>
        <v>0</v>
      </c>
      <c r="D373" s="7">
        <f>ABS(5-2*SUM(B362:F362))</f>
        <v>5</v>
      </c>
      <c r="E373" s="7"/>
      <c r="F373" s="7"/>
      <c r="G373" s="7"/>
      <c r="H373" s="11"/>
      <c r="I373" s="1"/>
      <c r="J373" s="1"/>
      <c r="K373" s="1"/>
      <c r="L373" s="1" t="s">
        <v>41</v>
      </c>
    </row>
    <row r="374" spans="1:12" ht="18.75">
      <c r="A374" s="1" t="s">
        <v>13</v>
      </c>
      <c r="B374" s="7">
        <f>SUM(B363:F363)</f>
        <v>0</v>
      </c>
      <c r="C374" s="7">
        <f>IF(B363=1,1,IF(C363=1,2,IF(D363=1,3,IF(E363=1,4,IF(F363=1,5,0)))))</f>
        <v>0</v>
      </c>
      <c r="D374" s="7">
        <f>ABS(5-2*SUM(B363:F363))</f>
        <v>5</v>
      </c>
      <c r="E374" s="7"/>
      <c r="F374" s="7"/>
      <c r="G374" s="7"/>
      <c r="H374" s="11"/>
      <c r="I374" s="1"/>
      <c r="J374" s="1"/>
      <c r="K374" s="1"/>
      <c r="L374" s="1" t="s">
        <v>42</v>
      </c>
    </row>
    <row r="375" spans="1:12" ht="18.75">
      <c r="A375" s="1" t="s">
        <v>15</v>
      </c>
      <c r="B375" s="7">
        <f t="shared" ref="B375:B379" si="49">SUM(B364:F364)</f>
        <v>0</v>
      </c>
      <c r="C375" s="7">
        <f t="shared" ref="C375:C379" si="50">IF(B364=1,1,IF(C364=1,2,IF(D364=1,3,IF(E364=1,4,IF(F364=1,5,0)))))</f>
        <v>0</v>
      </c>
      <c r="D375" s="7">
        <f t="shared" ref="D375:D379" si="51">ABS(5-2*SUM(B364:F364))</f>
        <v>5</v>
      </c>
      <c r="E375" s="7"/>
      <c r="F375" s="7"/>
      <c r="G375" s="7"/>
      <c r="H375" s="11"/>
      <c r="I375" s="1"/>
      <c r="J375" s="1"/>
      <c r="K375" s="1"/>
      <c r="L375" s="1"/>
    </row>
    <row r="376" spans="1:12" ht="18.75">
      <c r="A376" s="1" t="s">
        <v>17</v>
      </c>
      <c r="B376" s="7">
        <f t="shared" si="49"/>
        <v>0</v>
      </c>
      <c r="C376" s="7">
        <f t="shared" si="50"/>
        <v>0</v>
      </c>
      <c r="D376" s="7">
        <f t="shared" si="51"/>
        <v>5</v>
      </c>
      <c r="E376" s="7"/>
      <c r="F376" s="7"/>
      <c r="G376" s="7"/>
      <c r="H376" s="11"/>
      <c r="I376" s="1"/>
      <c r="J376" s="1"/>
      <c r="K376" s="1"/>
      <c r="L376" s="1"/>
    </row>
    <row r="377" spans="1:12" ht="18.75">
      <c r="A377" s="1" t="s">
        <v>19</v>
      </c>
      <c r="B377" s="7">
        <f t="shared" si="49"/>
        <v>0</v>
      </c>
      <c r="C377" s="7">
        <f t="shared" si="50"/>
        <v>0</v>
      </c>
      <c r="D377" s="7">
        <f t="shared" si="51"/>
        <v>5</v>
      </c>
      <c r="E377" s="7"/>
      <c r="F377" s="7"/>
      <c r="G377" s="7"/>
      <c r="H377" s="11"/>
      <c r="I377" s="1"/>
      <c r="J377" s="1"/>
      <c r="K377" s="1"/>
      <c r="L377" s="1"/>
    </row>
    <row r="378" spans="1:12" ht="18.75">
      <c r="A378" s="1" t="s">
        <v>21</v>
      </c>
      <c r="B378" s="7">
        <f t="shared" si="49"/>
        <v>0</v>
      </c>
      <c r="C378" s="7">
        <f t="shared" si="50"/>
        <v>0</v>
      </c>
      <c r="D378" s="7">
        <f t="shared" si="51"/>
        <v>5</v>
      </c>
      <c r="E378" s="7"/>
      <c r="F378" s="7"/>
      <c r="G378" s="7"/>
      <c r="H378" s="11"/>
      <c r="I378" s="1"/>
      <c r="J378" s="1"/>
      <c r="K378" s="1"/>
      <c r="L378" s="1"/>
    </row>
    <row r="379" spans="1:12" ht="18.75">
      <c r="A379" s="1" t="s">
        <v>22</v>
      </c>
      <c r="B379" s="7">
        <f t="shared" si="49"/>
        <v>0</v>
      </c>
      <c r="C379" s="7">
        <f t="shared" si="50"/>
        <v>0</v>
      </c>
      <c r="D379" s="7">
        <f t="shared" si="51"/>
        <v>5</v>
      </c>
      <c r="E379" s="7"/>
      <c r="F379" s="7"/>
      <c r="G379" s="7"/>
      <c r="H379" s="11"/>
      <c r="I379" s="1"/>
      <c r="J379" s="1"/>
      <c r="K379" s="1"/>
      <c r="L379" s="1"/>
    </row>
    <row r="380" spans="1:12" ht="18.75">
      <c r="A380" s="10"/>
      <c r="B380" s="7"/>
      <c r="C380" s="7"/>
      <c r="D380" s="7"/>
      <c r="E380" s="7"/>
      <c r="F380" s="7"/>
      <c r="G380" s="7"/>
      <c r="H380" s="11"/>
      <c r="I380" s="1"/>
      <c r="J380" s="1"/>
      <c r="K380" s="1"/>
      <c r="L380" s="19">
        <f>L$42</f>
        <v>0</v>
      </c>
    </row>
    <row r="381" spans="1:12" ht="18.75">
      <c r="A381" s="10"/>
      <c r="B381" s="7"/>
      <c r="C381" s="7"/>
      <c r="D381" s="7"/>
      <c r="E381" s="7"/>
      <c r="F381" s="7"/>
      <c r="G381" s="7"/>
      <c r="H381" s="11"/>
      <c r="I381" s="1"/>
      <c r="J381" s="1"/>
      <c r="K381" s="1"/>
      <c r="L381" s="19">
        <f>L$43</f>
        <v>0</v>
      </c>
    </row>
    <row r="382" spans="1:12" ht="18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 ht="18.75">
      <c r="A383" s="17" t="str">
        <f>'Название и список группы'!A16</f>
        <v>Саханчук</v>
      </c>
      <c r="B383" s="51" t="str">
        <f>'Название и список группы'!B16</f>
        <v>Захар Олегович</v>
      </c>
      <c r="C383" s="51"/>
      <c r="D383" s="51"/>
      <c r="E383" s="51"/>
      <c r="F383" s="51"/>
      <c r="G383" s="51"/>
      <c r="H383" s="51"/>
      <c r="I383" s="51"/>
      <c r="J383" s="51"/>
      <c r="K383" s="1"/>
      <c r="L383" s="1" t="str">
        <f>L$19</f>
        <v>Заполните только желтые поля!!!</v>
      </c>
    </row>
    <row r="384" spans="1:12" ht="18">
      <c r="A384" s="1" t="s">
        <v>24</v>
      </c>
      <c r="B384" s="9">
        <v>1</v>
      </c>
      <c r="C384" s="9">
        <v>2</v>
      </c>
      <c r="D384" s="9">
        <v>3</v>
      </c>
      <c r="E384" s="9">
        <v>4</v>
      </c>
      <c r="F384" s="9">
        <v>5</v>
      </c>
      <c r="G384" s="9"/>
      <c r="H384" s="2"/>
      <c r="I384" s="2"/>
      <c r="J384" s="3" t="s">
        <v>3</v>
      </c>
      <c r="K384" s="1"/>
      <c r="L384" s="4" t="s">
        <v>25</v>
      </c>
    </row>
    <row r="385" spans="1:12" ht="18.75">
      <c r="A385" s="1" t="s">
        <v>26</v>
      </c>
      <c r="B385" s="18"/>
      <c r="C385" s="18"/>
      <c r="D385" s="18"/>
      <c r="E385" s="18"/>
      <c r="F385" s="18"/>
      <c r="G385" s="7"/>
      <c r="H385" s="11"/>
      <c r="I385" s="11"/>
      <c r="J385" s="23">
        <f>IF(SUM(B385:F394)&gt;0,1,10^(-5))</f>
        <v>1.0000000000000001E-5</v>
      </c>
      <c r="K385" s="1"/>
      <c r="L385" s="13" t="s">
        <v>27</v>
      </c>
    </row>
    <row r="386" spans="1:12" ht="18.75">
      <c r="A386" s="1" t="s">
        <v>28</v>
      </c>
      <c r="B386" s="18"/>
      <c r="C386" s="18"/>
      <c r="D386" s="18"/>
      <c r="E386" s="18"/>
      <c r="F386" s="18"/>
      <c r="G386" s="7"/>
      <c r="H386" s="11"/>
      <c r="I386" s="11"/>
      <c r="J386" s="1"/>
      <c r="K386" s="1"/>
      <c r="L386" s="13" t="s">
        <v>29</v>
      </c>
    </row>
    <row r="387" spans="1:12" ht="18.75">
      <c r="A387" s="1" t="s">
        <v>30</v>
      </c>
      <c r="B387" s="18"/>
      <c r="C387" s="18"/>
      <c r="D387" s="18"/>
      <c r="E387" s="18"/>
      <c r="F387" s="18"/>
      <c r="G387" s="7"/>
      <c r="H387" s="11"/>
      <c r="I387" s="11"/>
      <c r="J387" s="1"/>
      <c r="K387" s="1"/>
      <c r="L387" s="1" t="s">
        <v>31</v>
      </c>
    </row>
    <row r="388" spans="1:12" ht="18.75">
      <c r="A388" s="1" t="s">
        <v>32</v>
      </c>
      <c r="B388" s="18"/>
      <c r="C388" s="18"/>
      <c r="D388" s="18"/>
      <c r="E388" s="18"/>
      <c r="F388" s="18"/>
      <c r="G388" s="7"/>
      <c r="H388" s="11"/>
      <c r="I388" s="13"/>
      <c r="J388" s="1"/>
      <c r="K388" s="1"/>
      <c r="L388" s="1" t="str">
        <f>L$3</f>
        <v>X — число выпавших орлов в</v>
      </c>
    </row>
    <row r="389" spans="1:12" ht="18.75">
      <c r="A389" s="1" t="s">
        <v>33</v>
      </c>
      <c r="B389" s="18"/>
      <c r="C389" s="18"/>
      <c r="D389" s="18"/>
      <c r="E389" s="18"/>
      <c r="F389" s="18"/>
      <c r="G389" s="7"/>
      <c r="H389" s="11"/>
      <c r="I389" s="13"/>
      <c r="J389" s="1"/>
      <c r="K389" s="1"/>
      <c r="L389" s="1" t="str">
        <f>L$4</f>
        <v>серии из 5 бросков</v>
      </c>
    </row>
    <row r="390" spans="1:12" ht="18.75">
      <c r="A390" s="1" t="s">
        <v>34</v>
      </c>
      <c r="B390" s="18"/>
      <c r="C390" s="18"/>
      <c r="D390" s="18"/>
      <c r="E390" s="18"/>
      <c r="F390" s="18"/>
      <c r="G390" s="7"/>
      <c r="H390" s="11"/>
      <c r="I390" s="13"/>
      <c r="J390" s="1"/>
      <c r="K390" s="1"/>
      <c r="L390" s="1" t="str">
        <f>L$5</f>
        <v>Y — номер броска  в серии из</v>
      </c>
    </row>
    <row r="391" spans="1:12" ht="18.75">
      <c r="A391" s="1" t="s">
        <v>35</v>
      </c>
      <c r="B391" s="18"/>
      <c r="C391" s="18"/>
      <c r="D391" s="18"/>
      <c r="E391" s="18"/>
      <c r="F391" s="18"/>
      <c r="G391" s="7"/>
      <c r="H391" s="11"/>
      <c r="I391" s="13"/>
      <c r="J391" s="1"/>
      <c r="K391" s="1"/>
      <c r="L391" s="1" t="str">
        <f>L$6</f>
        <v>5 бросков, когда впервые выпал</v>
      </c>
    </row>
    <row r="392" spans="1:12" ht="18.75">
      <c r="A392" s="1" t="s">
        <v>36</v>
      </c>
      <c r="B392" s="18"/>
      <c r="C392" s="18"/>
      <c r="D392" s="18"/>
      <c r="E392" s="18"/>
      <c r="F392" s="18"/>
      <c r="G392" s="7"/>
      <c r="H392" s="11"/>
      <c r="I392" s="13"/>
      <c r="J392" s="1"/>
      <c r="K392" s="1"/>
      <c r="L392" s="1" t="str">
        <f>L$7</f>
        <v>орел или 0, если были только решки.</v>
      </c>
    </row>
    <row r="393" spans="1:12" ht="18.75">
      <c r="A393" s="1" t="s">
        <v>37</v>
      </c>
      <c r="B393" s="18"/>
      <c r="C393" s="18"/>
      <c r="D393" s="18"/>
      <c r="E393" s="18"/>
      <c r="F393" s="18"/>
      <c r="G393" s="7"/>
      <c r="H393" s="11"/>
      <c r="I393" s="13"/>
      <c r="J393" s="1"/>
      <c r="K393" s="1"/>
      <c r="L393" s="1" t="str">
        <f>L$8</f>
        <v>Z — модуль разности между</v>
      </c>
    </row>
    <row r="394" spans="1:12" ht="18.75">
      <c r="A394" s="1" t="s">
        <v>38</v>
      </c>
      <c r="B394" s="18"/>
      <c r="C394" s="18"/>
      <c r="D394" s="18"/>
      <c r="E394" s="18"/>
      <c r="F394" s="18"/>
      <c r="G394" s="7"/>
      <c r="H394" s="11"/>
      <c r="I394" s="1"/>
      <c r="J394" s="1"/>
      <c r="K394" s="1"/>
      <c r="L394" s="1" t="str">
        <f>L$9</f>
        <v>числом выпавших орлов и</v>
      </c>
    </row>
    <row r="395" spans="1:12" ht="18.75">
      <c r="A395" s="10"/>
      <c r="B395" s="7" t="s">
        <v>0</v>
      </c>
      <c r="C395" s="7" t="s">
        <v>1</v>
      </c>
      <c r="D395" s="7" t="s">
        <v>2</v>
      </c>
      <c r="E395" s="7"/>
      <c r="F395" s="7"/>
      <c r="G395" s="7"/>
      <c r="H395" s="11"/>
      <c r="I395" s="1"/>
      <c r="J395" s="1"/>
      <c r="K395" s="1"/>
      <c r="L395" s="1" t="str">
        <f>L$10</f>
        <v>решек в серии из 5 бросков</v>
      </c>
    </row>
    <row r="396" spans="1:12" ht="18.75">
      <c r="A396" s="1" t="s">
        <v>5</v>
      </c>
      <c r="B396" s="7">
        <f>SUM(B385:F385)</f>
        <v>0</v>
      </c>
      <c r="C396" s="7">
        <f>IF(B385=1,1,IF(C385=1,2,IF(D385=1,3,IF(E385=1,4,IF(F385=1,5,0)))))</f>
        <v>0</v>
      </c>
      <c r="D396" s="7">
        <f>ABS(5-2*SUM(B385:F385))</f>
        <v>5</v>
      </c>
      <c r="E396" s="7"/>
      <c r="F396" s="7"/>
      <c r="G396" s="7"/>
      <c r="H396" s="11"/>
      <c r="I396" s="1"/>
      <c r="J396" s="1"/>
      <c r="K396" s="1"/>
      <c r="L396" s="1" t="s">
        <v>39</v>
      </c>
    </row>
    <row r="397" spans="1:12" ht="18.75">
      <c r="A397" s="1" t="s">
        <v>7</v>
      </c>
      <c r="B397" s="7">
        <f>SUM(B386:F386)</f>
        <v>0</v>
      </c>
      <c r="C397" s="7">
        <f>IF(B386=1,1,IF(C386=1,2,IF(D386=1,3,IF(E386=1,4,IF(F386=1,5,0)))))</f>
        <v>0</v>
      </c>
      <c r="D397" s="7">
        <f>ABS(5-2*SUM(B386:F386))</f>
        <v>5</v>
      </c>
      <c r="E397" s="7"/>
      <c r="F397" s="7"/>
      <c r="G397" s="7"/>
      <c r="H397" s="11"/>
      <c r="I397" s="1"/>
      <c r="J397" s="1"/>
      <c r="K397" s="1"/>
      <c r="L397" s="1"/>
    </row>
    <row r="398" spans="1:12" ht="18.75">
      <c r="A398" s="1" t="s">
        <v>9</v>
      </c>
      <c r="B398" s="7">
        <f>SUM(B387:F387)</f>
        <v>0</v>
      </c>
      <c r="C398" s="7">
        <f>IF(B387=1,1,IF(C387=1,2,IF(D387=1,3,IF(E387=1,4,IF(F387=1,5,0)))))</f>
        <v>0</v>
      </c>
      <c r="D398" s="7">
        <f>ABS(5-2*SUM(B387:F387))</f>
        <v>5</v>
      </c>
      <c r="E398" s="7"/>
      <c r="F398" s="7"/>
      <c r="G398" s="7"/>
      <c r="H398" s="11"/>
      <c r="I398" s="1"/>
      <c r="J398" s="1"/>
      <c r="K398" s="1"/>
      <c r="L398" s="1" t="s">
        <v>40</v>
      </c>
    </row>
    <row r="399" spans="1:12" ht="18.75">
      <c r="A399" s="1" t="s">
        <v>11</v>
      </c>
      <c r="B399" s="7">
        <f>SUM(B388:F388)</f>
        <v>0</v>
      </c>
      <c r="C399" s="7">
        <f>IF(B388=1,1,IF(C388=1,2,IF(D388=1,3,IF(E388=1,4,IF(F388=1,5,0)))))</f>
        <v>0</v>
      </c>
      <c r="D399" s="7">
        <f>ABS(5-2*SUM(B388:F388))</f>
        <v>5</v>
      </c>
      <c r="E399" s="7"/>
      <c r="F399" s="7"/>
      <c r="G399" s="7"/>
      <c r="H399" s="11"/>
      <c r="I399" s="1"/>
      <c r="J399" s="1"/>
      <c r="K399" s="1"/>
      <c r="L399" s="1" t="s">
        <v>41</v>
      </c>
    </row>
    <row r="400" spans="1:12" ht="18.75">
      <c r="A400" s="1" t="s">
        <v>13</v>
      </c>
      <c r="B400" s="7">
        <f>SUM(B389:F389)</f>
        <v>0</v>
      </c>
      <c r="C400" s="7">
        <f>IF(B389=1,1,IF(C389=1,2,IF(D389=1,3,IF(E389=1,4,IF(F389=1,5,0)))))</f>
        <v>0</v>
      </c>
      <c r="D400" s="7">
        <f>ABS(5-2*SUM(B389:F389))</f>
        <v>5</v>
      </c>
      <c r="E400" s="7"/>
      <c r="F400" s="7"/>
      <c r="G400" s="7"/>
      <c r="H400" s="11"/>
      <c r="I400" s="1"/>
      <c r="J400" s="1"/>
      <c r="K400" s="1"/>
      <c r="L400" s="1" t="s">
        <v>42</v>
      </c>
    </row>
    <row r="401" spans="1:12" ht="18.75">
      <c r="A401" s="1" t="s">
        <v>15</v>
      </c>
      <c r="B401" s="7">
        <f t="shared" ref="B401:B405" si="52">SUM(B390:F390)</f>
        <v>0</v>
      </c>
      <c r="C401" s="7">
        <f t="shared" ref="C401:C405" si="53">IF(B390=1,1,IF(C390=1,2,IF(D390=1,3,IF(E390=1,4,IF(F390=1,5,0)))))</f>
        <v>0</v>
      </c>
      <c r="D401" s="7">
        <f t="shared" ref="D401:D405" si="54">ABS(5-2*SUM(B390:F390))</f>
        <v>5</v>
      </c>
      <c r="E401" s="7"/>
      <c r="F401" s="7"/>
      <c r="G401" s="7"/>
      <c r="H401" s="11"/>
      <c r="I401" s="1"/>
      <c r="J401" s="1"/>
      <c r="K401" s="1"/>
      <c r="L401" s="1"/>
    </row>
    <row r="402" spans="1:12" ht="18.75">
      <c r="A402" s="1" t="s">
        <v>17</v>
      </c>
      <c r="B402" s="7">
        <f t="shared" si="52"/>
        <v>0</v>
      </c>
      <c r="C402" s="7">
        <f t="shared" si="53"/>
        <v>0</v>
      </c>
      <c r="D402" s="7">
        <f t="shared" si="54"/>
        <v>5</v>
      </c>
      <c r="E402" s="7"/>
      <c r="F402" s="7"/>
      <c r="G402" s="7"/>
      <c r="H402" s="11"/>
      <c r="I402" s="1"/>
      <c r="J402" s="1"/>
      <c r="K402" s="1"/>
      <c r="L402" s="1"/>
    </row>
    <row r="403" spans="1:12" ht="18.75">
      <c r="A403" s="1" t="s">
        <v>19</v>
      </c>
      <c r="B403" s="7">
        <f t="shared" si="52"/>
        <v>0</v>
      </c>
      <c r="C403" s="7">
        <f t="shared" si="53"/>
        <v>0</v>
      </c>
      <c r="D403" s="7">
        <f t="shared" si="54"/>
        <v>5</v>
      </c>
      <c r="E403" s="7"/>
      <c r="F403" s="7"/>
      <c r="G403" s="7"/>
      <c r="H403" s="11"/>
      <c r="I403" s="1"/>
      <c r="J403" s="1"/>
      <c r="K403" s="1"/>
      <c r="L403" s="1"/>
    </row>
    <row r="404" spans="1:12" ht="18.75">
      <c r="A404" s="1" t="s">
        <v>21</v>
      </c>
      <c r="B404" s="7">
        <f t="shared" si="52"/>
        <v>0</v>
      </c>
      <c r="C404" s="7">
        <f t="shared" si="53"/>
        <v>0</v>
      </c>
      <c r="D404" s="7">
        <f t="shared" si="54"/>
        <v>5</v>
      </c>
      <c r="E404" s="7"/>
      <c r="F404" s="7"/>
      <c r="G404" s="7"/>
      <c r="H404" s="11"/>
      <c r="I404" s="1"/>
      <c r="J404" s="1"/>
      <c r="K404" s="1"/>
      <c r="L404" s="1"/>
    </row>
    <row r="405" spans="1:12" ht="18.75">
      <c r="A405" s="1" t="s">
        <v>22</v>
      </c>
      <c r="B405" s="7">
        <f t="shared" si="52"/>
        <v>0</v>
      </c>
      <c r="C405" s="7">
        <f t="shared" si="53"/>
        <v>0</v>
      </c>
      <c r="D405" s="7">
        <f t="shared" si="54"/>
        <v>5</v>
      </c>
      <c r="E405" s="7"/>
      <c r="F405" s="7"/>
      <c r="G405" s="7"/>
      <c r="H405" s="11"/>
      <c r="I405" s="1"/>
      <c r="J405" s="1"/>
      <c r="K405" s="1"/>
      <c r="L405" s="1"/>
    </row>
    <row r="406" spans="1:12" ht="18.75">
      <c r="A406" s="10"/>
      <c r="B406" s="7"/>
      <c r="C406" s="7"/>
      <c r="D406" s="7"/>
      <c r="E406" s="7"/>
      <c r="F406" s="7"/>
      <c r="G406" s="7"/>
      <c r="H406" s="11"/>
      <c r="I406" s="1"/>
      <c r="J406" s="1"/>
      <c r="K406" s="1"/>
      <c r="L406" s="19">
        <f>L$42</f>
        <v>0</v>
      </c>
    </row>
    <row r="407" spans="1:12" ht="18.75">
      <c r="A407" s="10"/>
      <c r="B407" s="7"/>
      <c r="C407" s="7"/>
      <c r="D407" s="7"/>
      <c r="E407" s="7"/>
      <c r="F407" s="7"/>
      <c r="G407" s="7"/>
      <c r="H407" s="11"/>
      <c r="I407" s="1"/>
      <c r="J407" s="1"/>
      <c r="K407" s="1"/>
      <c r="L407" s="19">
        <f>L$43</f>
        <v>0</v>
      </c>
    </row>
    <row r="408" spans="1:12" ht="1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 ht="18.75">
      <c r="A409" s="17" t="str">
        <f>'Название и список группы'!A17</f>
        <v>Селеменчук</v>
      </c>
      <c r="B409" s="51" t="str">
        <f>'Название и список группы'!B17</f>
        <v>Максим Атифович</v>
      </c>
      <c r="C409" s="51"/>
      <c r="D409" s="51"/>
      <c r="E409" s="51"/>
      <c r="F409" s="51"/>
      <c r="G409" s="51"/>
      <c r="H409" s="51"/>
      <c r="I409" s="51"/>
      <c r="J409" s="51"/>
      <c r="K409" s="1"/>
      <c r="L409" s="1" t="str">
        <f>L$19</f>
        <v>Заполните только желтые поля!!!</v>
      </c>
    </row>
    <row r="410" spans="1:12" ht="18">
      <c r="A410" s="1" t="s">
        <v>24</v>
      </c>
      <c r="B410" s="9">
        <v>1</v>
      </c>
      <c r="C410" s="9">
        <v>2</v>
      </c>
      <c r="D410" s="9">
        <v>3</v>
      </c>
      <c r="E410" s="9">
        <v>4</v>
      </c>
      <c r="F410" s="9">
        <v>5</v>
      </c>
      <c r="G410" s="9"/>
      <c r="H410" s="2"/>
      <c r="I410" s="2"/>
      <c r="J410" s="3" t="s">
        <v>3</v>
      </c>
      <c r="K410" s="1"/>
      <c r="L410" s="4" t="s">
        <v>25</v>
      </c>
    </row>
    <row r="411" spans="1:12" ht="18.75">
      <c r="A411" s="1" t="s">
        <v>26</v>
      </c>
      <c r="B411" s="18"/>
      <c r="C411" s="18"/>
      <c r="D411" s="18"/>
      <c r="E411" s="18"/>
      <c r="F411" s="18"/>
      <c r="G411" s="7"/>
      <c r="H411" s="11"/>
      <c r="I411" s="11"/>
      <c r="J411" s="23">
        <f>IF(SUM(B411:F420)&gt;0,1,10^(-5))</f>
        <v>1.0000000000000001E-5</v>
      </c>
      <c r="K411" s="1"/>
      <c r="L411" s="13" t="s">
        <v>27</v>
      </c>
    </row>
    <row r="412" spans="1:12" ht="18.75">
      <c r="A412" s="1" t="s">
        <v>28</v>
      </c>
      <c r="B412" s="18"/>
      <c r="C412" s="18"/>
      <c r="D412" s="18"/>
      <c r="E412" s="18"/>
      <c r="F412" s="18"/>
      <c r="G412" s="7"/>
      <c r="H412" s="11"/>
      <c r="I412" s="11"/>
      <c r="J412" s="1"/>
      <c r="K412" s="1"/>
      <c r="L412" s="13" t="s">
        <v>29</v>
      </c>
    </row>
    <row r="413" spans="1:12" ht="18.75">
      <c r="A413" s="1" t="s">
        <v>30</v>
      </c>
      <c r="B413" s="18"/>
      <c r="C413" s="18"/>
      <c r="D413" s="18"/>
      <c r="E413" s="18"/>
      <c r="F413" s="18"/>
      <c r="G413" s="7"/>
      <c r="H413" s="11"/>
      <c r="I413" s="11"/>
      <c r="J413" s="1"/>
      <c r="K413" s="1"/>
      <c r="L413" s="1" t="s">
        <v>31</v>
      </c>
    </row>
    <row r="414" spans="1:12" ht="18.75">
      <c r="A414" s="1" t="s">
        <v>32</v>
      </c>
      <c r="B414" s="18"/>
      <c r="C414" s="18"/>
      <c r="D414" s="18"/>
      <c r="E414" s="18"/>
      <c r="F414" s="18"/>
      <c r="G414" s="7"/>
      <c r="H414" s="11"/>
      <c r="I414" s="13"/>
      <c r="J414" s="1"/>
      <c r="K414" s="1"/>
      <c r="L414" s="1" t="str">
        <f>L$3</f>
        <v>X — число выпавших орлов в</v>
      </c>
    </row>
    <row r="415" spans="1:12" ht="18.75">
      <c r="A415" s="1" t="s">
        <v>33</v>
      </c>
      <c r="B415" s="18"/>
      <c r="C415" s="18"/>
      <c r="D415" s="18"/>
      <c r="E415" s="18"/>
      <c r="F415" s="18"/>
      <c r="G415" s="7"/>
      <c r="H415" s="11"/>
      <c r="I415" s="13"/>
      <c r="J415" s="1"/>
      <c r="K415" s="1"/>
      <c r="L415" s="1" t="str">
        <f>L$4</f>
        <v>серии из 5 бросков</v>
      </c>
    </row>
    <row r="416" spans="1:12" ht="18.75">
      <c r="A416" s="1" t="s">
        <v>34</v>
      </c>
      <c r="B416" s="18"/>
      <c r="C416" s="18"/>
      <c r="D416" s="18"/>
      <c r="E416" s="18"/>
      <c r="F416" s="18"/>
      <c r="G416" s="7"/>
      <c r="H416" s="11"/>
      <c r="I416" s="13"/>
      <c r="J416" s="1"/>
      <c r="K416" s="1"/>
      <c r="L416" s="1" t="str">
        <f>L$5</f>
        <v>Y — номер броска  в серии из</v>
      </c>
    </row>
    <row r="417" spans="1:12" ht="18.75">
      <c r="A417" s="1" t="s">
        <v>35</v>
      </c>
      <c r="B417" s="18"/>
      <c r="C417" s="18"/>
      <c r="D417" s="18"/>
      <c r="E417" s="18"/>
      <c r="F417" s="18"/>
      <c r="G417" s="7"/>
      <c r="H417" s="11"/>
      <c r="I417" s="13"/>
      <c r="J417" s="1"/>
      <c r="K417" s="1"/>
      <c r="L417" s="1" t="str">
        <f>L$6</f>
        <v>5 бросков, когда впервые выпал</v>
      </c>
    </row>
    <row r="418" spans="1:12" ht="18.75">
      <c r="A418" s="1" t="s">
        <v>36</v>
      </c>
      <c r="B418" s="18"/>
      <c r="C418" s="18"/>
      <c r="D418" s="18"/>
      <c r="E418" s="18"/>
      <c r="F418" s="18"/>
      <c r="G418" s="7"/>
      <c r="H418" s="11"/>
      <c r="I418" s="13"/>
      <c r="J418" s="1"/>
      <c r="K418" s="1"/>
      <c r="L418" s="1" t="str">
        <f>L$7</f>
        <v>орел или 0, если были только решки.</v>
      </c>
    </row>
    <row r="419" spans="1:12" ht="18.75">
      <c r="A419" s="1" t="s">
        <v>37</v>
      </c>
      <c r="B419" s="18"/>
      <c r="C419" s="18"/>
      <c r="D419" s="18"/>
      <c r="E419" s="18"/>
      <c r="F419" s="18"/>
      <c r="G419" s="7"/>
      <c r="H419" s="11"/>
      <c r="I419" s="13"/>
      <c r="J419" s="1"/>
      <c r="K419" s="1"/>
      <c r="L419" s="1" t="str">
        <f>L$8</f>
        <v>Z — модуль разности между</v>
      </c>
    </row>
    <row r="420" spans="1:12" ht="18.75">
      <c r="A420" s="1" t="s">
        <v>38</v>
      </c>
      <c r="B420" s="18"/>
      <c r="C420" s="18"/>
      <c r="D420" s="18"/>
      <c r="E420" s="18"/>
      <c r="F420" s="18"/>
      <c r="G420" s="7"/>
      <c r="H420" s="11"/>
      <c r="I420" s="1"/>
      <c r="J420" s="1"/>
      <c r="K420" s="1"/>
      <c r="L420" s="1" t="str">
        <f>L$9</f>
        <v>числом выпавших орлов и</v>
      </c>
    </row>
    <row r="421" spans="1:12" ht="18.75">
      <c r="A421" s="10"/>
      <c r="B421" s="7" t="s">
        <v>0</v>
      </c>
      <c r="C421" s="7" t="s">
        <v>1</v>
      </c>
      <c r="D421" s="7" t="s">
        <v>2</v>
      </c>
      <c r="E421" s="7"/>
      <c r="F421" s="7"/>
      <c r="G421" s="7"/>
      <c r="H421" s="11"/>
      <c r="I421" s="1"/>
      <c r="J421" s="1"/>
      <c r="K421" s="1"/>
      <c r="L421" s="1" t="str">
        <f>L$10</f>
        <v>решек в серии из 5 бросков</v>
      </c>
    </row>
    <row r="422" spans="1:12" ht="18.75">
      <c r="A422" s="1" t="s">
        <v>5</v>
      </c>
      <c r="B422" s="7">
        <f>SUM(B411:F411)</f>
        <v>0</v>
      </c>
      <c r="C422" s="7">
        <f>IF(B411=1,1,IF(C411=1,2,IF(D411=1,3,IF(E411=1,4,IF(F411=1,5,0)))))</f>
        <v>0</v>
      </c>
      <c r="D422" s="7">
        <f>ABS(5-2*SUM(B411:F411))</f>
        <v>5</v>
      </c>
      <c r="E422" s="7"/>
      <c r="F422" s="7"/>
      <c r="G422" s="7"/>
      <c r="H422" s="11"/>
      <c r="I422" s="1"/>
      <c r="J422" s="1"/>
      <c r="K422" s="1"/>
      <c r="L422" s="1" t="s">
        <v>39</v>
      </c>
    </row>
    <row r="423" spans="1:12" ht="18.75">
      <c r="A423" s="1" t="s">
        <v>7</v>
      </c>
      <c r="B423" s="7">
        <f>SUM(B412:F412)</f>
        <v>0</v>
      </c>
      <c r="C423" s="7">
        <f>IF(B412=1,1,IF(C412=1,2,IF(D412=1,3,IF(E412=1,4,IF(F412=1,5,0)))))</f>
        <v>0</v>
      </c>
      <c r="D423" s="7">
        <f>ABS(5-2*SUM(B412:F412))</f>
        <v>5</v>
      </c>
      <c r="E423" s="7"/>
      <c r="F423" s="7"/>
      <c r="G423" s="7"/>
      <c r="H423" s="11"/>
      <c r="I423" s="1"/>
      <c r="J423" s="1"/>
      <c r="K423" s="1"/>
      <c r="L423" s="1"/>
    </row>
    <row r="424" spans="1:12" ht="18.75">
      <c r="A424" s="1" t="s">
        <v>9</v>
      </c>
      <c r="B424" s="7">
        <f>SUM(B413:F413)</f>
        <v>0</v>
      </c>
      <c r="C424" s="7">
        <f>IF(B413=1,1,IF(C413=1,2,IF(D413=1,3,IF(E413=1,4,IF(F413=1,5,0)))))</f>
        <v>0</v>
      </c>
      <c r="D424" s="7">
        <f>ABS(5-2*SUM(B413:F413))</f>
        <v>5</v>
      </c>
      <c r="E424" s="7"/>
      <c r="F424" s="7"/>
      <c r="G424" s="7"/>
      <c r="H424" s="11"/>
      <c r="I424" s="1"/>
      <c r="J424" s="1"/>
      <c r="K424" s="1"/>
      <c r="L424" s="1" t="s">
        <v>40</v>
      </c>
    </row>
    <row r="425" spans="1:12" ht="18.75">
      <c r="A425" s="1" t="s">
        <v>11</v>
      </c>
      <c r="B425" s="7">
        <f>SUM(B414:F414)</f>
        <v>0</v>
      </c>
      <c r="C425" s="7">
        <f>IF(B414=1,1,IF(C414=1,2,IF(D414=1,3,IF(E414=1,4,IF(F414=1,5,0)))))</f>
        <v>0</v>
      </c>
      <c r="D425" s="7">
        <f>ABS(5-2*SUM(B414:F414))</f>
        <v>5</v>
      </c>
      <c r="E425" s="7"/>
      <c r="F425" s="7"/>
      <c r="G425" s="7"/>
      <c r="H425" s="11"/>
      <c r="I425" s="1"/>
      <c r="J425" s="1"/>
      <c r="K425" s="1"/>
      <c r="L425" s="1" t="s">
        <v>41</v>
      </c>
    </row>
    <row r="426" spans="1:12" ht="18.75">
      <c r="A426" s="1" t="s">
        <v>13</v>
      </c>
      <c r="B426" s="7">
        <f>SUM(B415:F415)</f>
        <v>0</v>
      </c>
      <c r="C426" s="7">
        <f>IF(B415=1,1,IF(C415=1,2,IF(D415=1,3,IF(E415=1,4,IF(F415=1,5,0)))))</f>
        <v>0</v>
      </c>
      <c r="D426" s="7">
        <f>ABS(5-2*SUM(B415:F415))</f>
        <v>5</v>
      </c>
      <c r="E426" s="7"/>
      <c r="F426" s="7"/>
      <c r="G426" s="7"/>
      <c r="H426" s="11"/>
      <c r="I426" s="1"/>
      <c r="J426" s="1"/>
      <c r="K426" s="1"/>
      <c r="L426" s="1" t="s">
        <v>42</v>
      </c>
    </row>
    <row r="427" spans="1:12" ht="18.75">
      <c r="A427" s="1" t="s">
        <v>15</v>
      </c>
      <c r="B427" s="7">
        <f t="shared" ref="B427:B431" si="55">SUM(B416:F416)</f>
        <v>0</v>
      </c>
      <c r="C427" s="7">
        <f t="shared" ref="C427:C431" si="56">IF(B416=1,1,IF(C416=1,2,IF(D416=1,3,IF(E416=1,4,IF(F416=1,5,0)))))</f>
        <v>0</v>
      </c>
      <c r="D427" s="7">
        <f t="shared" ref="D427:D431" si="57">ABS(5-2*SUM(B416:F416))</f>
        <v>5</v>
      </c>
      <c r="E427" s="7"/>
      <c r="F427" s="7"/>
      <c r="G427" s="7"/>
      <c r="H427" s="11"/>
      <c r="I427" s="1"/>
      <c r="J427" s="1"/>
      <c r="K427" s="1"/>
      <c r="L427" s="1"/>
    </row>
    <row r="428" spans="1:12" ht="18.75">
      <c r="A428" s="1" t="s">
        <v>17</v>
      </c>
      <c r="B428" s="7">
        <f t="shared" si="55"/>
        <v>0</v>
      </c>
      <c r="C428" s="7">
        <f t="shared" si="56"/>
        <v>0</v>
      </c>
      <c r="D428" s="7">
        <f t="shared" si="57"/>
        <v>5</v>
      </c>
      <c r="E428" s="7"/>
      <c r="F428" s="7"/>
      <c r="G428" s="7"/>
      <c r="H428" s="11"/>
      <c r="I428" s="1"/>
      <c r="J428" s="1"/>
      <c r="K428" s="1"/>
      <c r="L428" s="1"/>
    </row>
    <row r="429" spans="1:12" ht="18.75">
      <c r="A429" s="1" t="s">
        <v>19</v>
      </c>
      <c r="B429" s="7">
        <f t="shared" si="55"/>
        <v>0</v>
      </c>
      <c r="C429" s="7">
        <f t="shared" si="56"/>
        <v>0</v>
      </c>
      <c r="D429" s="7">
        <f t="shared" si="57"/>
        <v>5</v>
      </c>
      <c r="E429" s="7"/>
      <c r="F429" s="7"/>
      <c r="G429" s="7"/>
      <c r="H429" s="11"/>
      <c r="I429" s="1"/>
      <c r="J429" s="1"/>
      <c r="K429" s="1"/>
      <c r="L429" s="1"/>
    </row>
    <row r="430" spans="1:12" ht="18.75">
      <c r="A430" s="1" t="s">
        <v>21</v>
      </c>
      <c r="B430" s="7">
        <f t="shared" si="55"/>
        <v>0</v>
      </c>
      <c r="C430" s="7">
        <f t="shared" si="56"/>
        <v>0</v>
      </c>
      <c r="D430" s="7">
        <f t="shared" si="57"/>
        <v>5</v>
      </c>
      <c r="E430" s="7"/>
      <c r="F430" s="7"/>
      <c r="G430" s="7"/>
      <c r="H430" s="11"/>
      <c r="I430" s="1"/>
      <c r="J430" s="1"/>
      <c r="K430" s="1"/>
      <c r="L430" s="1"/>
    </row>
    <row r="431" spans="1:12" ht="18.75">
      <c r="A431" s="1" t="s">
        <v>22</v>
      </c>
      <c r="B431" s="7">
        <f t="shared" si="55"/>
        <v>0</v>
      </c>
      <c r="C431" s="7">
        <f t="shared" si="56"/>
        <v>0</v>
      </c>
      <c r="D431" s="7">
        <f t="shared" si="57"/>
        <v>5</v>
      </c>
      <c r="E431" s="7"/>
      <c r="F431" s="7"/>
      <c r="G431" s="7"/>
      <c r="H431" s="11"/>
      <c r="I431" s="1"/>
      <c r="J431" s="1"/>
      <c r="K431" s="1"/>
      <c r="L431" s="1"/>
    </row>
    <row r="432" spans="1:12" ht="18.75">
      <c r="A432" s="10"/>
      <c r="B432" s="7"/>
      <c r="C432" s="7"/>
      <c r="D432" s="7"/>
      <c r="E432" s="7"/>
      <c r="F432" s="7"/>
      <c r="G432" s="7"/>
      <c r="H432" s="11"/>
      <c r="I432" s="1"/>
      <c r="J432" s="1"/>
      <c r="K432" s="1"/>
      <c r="L432" s="19">
        <f>L$42</f>
        <v>0</v>
      </c>
    </row>
    <row r="433" spans="1:12" ht="18.75">
      <c r="A433" s="10"/>
      <c r="B433" s="7"/>
      <c r="C433" s="7"/>
      <c r="D433" s="7"/>
      <c r="E433" s="7"/>
      <c r="F433" s="7"/>
      <c r="G433" s="7"/>
      <c r="H433" s="11"/>
      <c r="I433" s="1"/>
      <c r="J433" s="1"/>
      <c r="K433" s="1"/>
      <c r="L433" s="19">
        <f>L$43</f>
        <v>0</v>
      </c>
    </row>
    <row r="434" spans="1:12" ht="18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 ht="18.75">
      <c r="A435" s="17" t="str">
        <f>'Название и список группы'!A18</f>
        <v>Семашко</v>
      </c>
      <c r="B435" s="51" t="str">
        <f>'Название и список группы'!B18</f>
        <v>Юлия Алексеевна</v>
      </c>
      <c r="C435" s="51"/>
      <c r="D435" s="51"/>
      <c r="E435" s="51"/>
      <c r="F435" s="51"/>
      <c r="G435" s="51"/>
      <c r="H435" s="51"/>
      <c r="I435" s="51"/>
      <c r="J435" s="51"/>
      <c r="K435" s="1"/>
      <c r="L435" s="1" t="str">
        <f>L$19</f>
        <v>Заполните только желтые поля!!!</v>
      </c>
    </row>
    <row r="436" spans="1:12" ht="18">
      <c r="A436" s="1" t="s">
        <v>24</v>
      </c>
      <c r="B436" s="9">
        <v>1</v>
      </c>
      <c r="C436" s="9">
        <v>2</v>
      </c>
      <c r="D436" s="9">
        <v>3</v>
      </c>
      <c r="E436" s="9">
        <v>4</v>
      </c>
      <c r="F436" s="9">
        <v>5</v>
      </c>
      <c r="G436" s="9"/>
      <c r="H436" s="2"/>
      <c r="I436" s="2"/>
      <c r="J436" s="3" t="s">
        <v>3</v>
      </c>
      <c r="K436" s="1"/>
      <c r="L436" s="4" t="s">
        <v>25</v>
      </c>
    </row>
    <row r="437" spans="1:12" ht="18.75">
      <c r="A437" s="1" t="s">
        <v>26</v>
      </c>
      <c r="B437" s="18"/>
      <c r="C437" s="18"/>
      <c r="D437" s="18"/>
      <c r="E437" s="18"/>
      <c r="F437" s="18"/>
      <c r="G437" s="7"/>
      <c r="H437" s="11"/>
      <c r="I437" s="11"/>
      <c r="J437" s="23">
        <f>IF(SUM(B437:F446)&gt;0,1,10^(-5))</f>
        <v>1.0000000000000001E-5</v>
      </c>
      <c r="K437" s="1"/>
      <c r="L437" s="13" t="s">
        <v>27</v>
      </c>
    </row>
    <row r="438" spans="1:12" ht="18.75">
      <c r="A438" s="1" t="s">
        <v>28</v>
      </c>
      <c r="B438" s="18"/>
      <c r="C438" s="18"/>
      <c r="D438" s="18"/>
      <c r="E438" s="18"/>
      <c r="F438" s="18"/>
      <c r="G438" s="7"/>
      <c r="H438" s="11"/>
      <c r="I438" s="11"/>
      <c r="J438" s="1"/>
      <c r="K438" s="1"/>
      <c r="L438" s="13" t="s">
        <v>29</v>
      </c>
    </row>
    <row r="439" spans="1:12" ht="18.75">
      <c r="A439" s="1" t="s">
        <v>30</v>
      </c>
      <c r="B439" s="18"/>
      <c r="C439" s="18"/>
      <c r="D439" s="18"/>
      <c r="E439" s="18"/>
      <c r="F439" s="18"/>
      <c r="G439" s="7"/>
      <c r="H439" s="11"/>
      <c r="I439" s="11"/>
      <c r="J439" s="1"/>
      <c r="K439" s="1"/>
      <c r="L439" s="1" t="s">
        <v>31</v>
      </c>
    </row>
    <row r="440" spans="1:12" ht="18.75">
      <c r="A440" s="1" t="s">
        <v>32</v>
      </c>
      <c r="B440" s="18"/>
      <c r="C440" s="18"/>
      <c r="D440" s="18"/>
      <c r="E440" s="18"/>
      <c r="F440" s="18"/>
      <c r="G440" s="7"/>
      <c r="H440" s="11"/>
      <c r="I440" s="13"/>
      <c r="J440" s="1"/>
      <c r="K440" s="1"/>
      <c r="L440" s="1" t="str">
        <f>L$3</f>
        <v>X — число выпавших орлов в</v>
      </c>
    </row>
    <row r="441" spans="1:12" ht="18.75">
      <c r="A441" s="1" t="s">
        <v>33</v>
      </c>
      <c r="B441" s="18"/>
      <c r="C441" s="18"/>
      <c r="D441" s="18"/>
      <c r="E441" s="18"/>
      <c r="F441" s="18"/>
      <c r="G441" s="7"/>
      <c r="H441" s="11"/>
      <c r="I441" s="13"/>
      <c r="J441" s="1"/>
      <c r="K441" s="1"/>
      <c r="L441" s="1" t="str">
        <f>L$4</f>
        <v>серии из 5 бросков</v>
      </c>
    </row>
    <row r="442" spans="1:12" ht="18.75">
      <c r="A442" s="1" t="s">
        <v>34</v>
      </c>
      <c r="B442" s="18"/>
      <c r="C442" s="18"/>
      <c r="D442" s="18"/>
      <c r="E442" s="18"/>
      <c r="F442" s="18"/>
      <c r="G442" s="7"/>
      <c r="H442" s="11"/>
      <c r="I442" s="13"/>
      <c r="J442" s="1"/>
      <c r="K442" s="1"/>
      <c r="L442" s="1" t="str">
        <f>L$5</f>
        <v>Y — номер броска  в серии из</v>
      </c>
    </row>
    <row r="443" spans="1:12" ht="18.75">
      <c r="A443" s="1" t="s">
        <v>35</v>
      </c>
      <c r="B443" s="18"/>
      <c r="C443" s="18"/>
      <c r="D443" s="18"/>
      <c r="E443" s="18"/>
      <c r="F443" s="18"/>
      <c r="G443" s="7"/>
      <c r="H443" s="11"/>
      <c r="I443" s="13"/>
      <c r="J443" s="1"/>
      <c r="K443" s="1"/>
      <c r="L443" s="1" t="str">
        <f>L$6</f>
        <v>5 бросков, когда впервые выпал</v>
      </c>
    </row>
    <row r="444" spans="1:12" ht="18.75">
      <c r="A444" s="1" t="s">
        <v>36</v>
      </c>
      <c r="B444" s="18"/>
      <c r="C444" s="18"/>
      <c r="D444" s="18"/>
      <c r="E444" s="18"/>
      <c r="F444" s="18"/>
      <c r="G444" s="7"/>
      <c r="H444" s="11"/>
      <c r="I444" s="13"/>
      <c r="J444" s="1"/>
      <c r="K444" s="1"/>
      <c r="L444" s="1" t="str">
        <f>L$7</f>
        <v>орел или 0, если были только решки.</v>
      </c>
    </row>
    <row r="445" spans="1:12" ht="18.75">
      <c r="A445" s="1" t="s">
        <v>37</v>
      </c>
      <c r="B445" s="18"/>
      <c r="C445" s="18"/>
      <c r="D445" s="18"/>
      <c r="E445" s="18"/>
      <c r="F445" s="18"/>
      <c r="G445" s="7"/>
      <c r="H445" s="11"/>
      <c r="I445" s="13"/>
      <c r="J445" s="1"/>
      <c r="K445" s="1"/>
      <c r="L445" s="1" t="str">
        <f>L$8</f>
        <v>Z — модуль разности между</v>
      </c>
    </row>
    <row r="446" spans="1:12" ht="18.75">
      <c r="A446" s="1" t="s">
        <v>38</v>
      </c>
      <c r="B446" s="18"/>
      <c r="C446" s="18"/>
      <c r="D446" s="18"/>
      <c r="E446" s="18"/>
      <c r="F446" s="18"/>
      <c r="G446" s="7"/>
      <c r="H446" s="11"/>
      <c r="I446" s="1"/>
      <c r="J446" s="1"/>
      <c r="K446" s="1"/>
      <c r="L446" s="1" t="str">
        <f>L$9</f>
        <v>числом выпавших орлов и</v>
      </c>
    </row>
    <row r="447" spans="1:12" ht="18.75">
      <c r="A447" s="10"/>
      <c r="B447" s="7" t="s">
        <v>0</v>
      </c>
      <c r="C447" s="7" t="s">
        <v>1</v>
      </c>
      <c r="D447" s="7" t="s">
        <v>2</v>
      </c>
      <c r="E447" s="7"/>
      <c r="F447" s="7"/>
      <c r="G447" s="7"/>
      <c r="H447" s="11"/>
      <c r="I447" s="1"/>
      <c r="J447" s="1"/>
      <c r="K447" s="1"/>
      <c r="L447" s="1" t="str">
        <f>L$10</f>
        <v>решек в серии из 5 бросков</v>
      </c>
    </row>
    <row r="448" spans="1:12" ht="18.75">
      <c r="A448" s="1" t="s">
        <v>5</v>
      </c>
      <c r="B448" s="7">
        <f>SUM(B437:F437)</f>
        <v>0</v>
      </c>
      <c r="C448" s="7">
        <f>IF(B437=1,1,IF(C437=1,2,IF(D437=1,3,IF(E437=1,4,IF(F437=1,5,0)))))</f>
        <v>0</v>
      </c>
      <c r="D448" s="7">
        <f>ABS(5-2*SUM(B437:F437))</f>
        <v>5</v>
      </c>
      <c r="E448" s="7"/>
      <c r="F448" s="7"/>
      <c r="G448" s="7"/>
      <c r="H448" s="11"/>
      <c r="I448" s="1"/>
      <c r="J448" s="1"/>
      <c r="K448" s="1"/>
      <c r="L448" s="1" t="s">
        <v>39</v>
      </c>
    </row>
    <row r="449" spans="1:12" ht="18.75">
      <c r="A449" s="1" t="s">
        <v>7</v>
      </c>
      <c r="B449" s="7">
        <f>SUM(B438:F438)</f>
        <v>0</v>
      </c>
      <c r="C449" s="7">
        <f>IF(B438=1,1,IF(C438=1,2,IF(D438=1,3,IF(E438=1,4,IF(F438=1,5,0)))))</f>
        <v>0</v>
      </c>
      <c r="D449" s="7">
        <f>ABS(5-2*SUM(B438:F438))</f>
        <v>5</v>
      </c>
      <c r="E449" s="7"/>
      <c r="F449" s="7"/>
      <c r="G449" s="7"/>
      <c r="H449" s="11"/>
      <c r="I449" s="1"/>
      <c r="J449" s="1"/>
      <c r="K449" s="1"/>
      <c r="L449" s="1"/>
    </row>
    <row r="450" spans="1:12" ht="18.75">
      <c r="A450" s="1" t="s">
        <v>9</v>
      </c>
      <c r="B450" s="7">
        <f>SUM(B439:F439)</f>
        <v>0</v>
      </c>
      <c r="C450" s="7">
        <f>IF(B439=1,1,IF(C439=1,2,IF(D439=1,3,IF(E439=1,4,IF(F439=1,5,0)))))</f>
        <v>0</v>
      </c>
      <c r="D450" s="7">
        <f>ABS(5-2*SUM(B439:F439))</f>
        <v>5</v>
      </c>
      <c r="E450" s="7"/>
      <c r="F450" s="7"/>
      <c r="G450" s="7"/>
      <c r="H450" s="11"/>
      <c r="I450" s="1"/>
      <c r="J450" s="1"/>
      <c r="K450" s="1"/>
      <c r="L450" s="1" t="s">
        <v>40</v>
      </c>
    </row>
    <row r="451" spans="1:12" ht="18.75">
      <c r="A451" s="1" t="s">
        <v>11</v>
      </c>
      <c r="B451" s="7">
        <f>SUM(B440:F440)</f>
        <v>0</v>
      </c>
      <c r="C451" s="7">
        <f>IF(B440=1,1,IF(C440=1,2,IF(D440=1,3,IF(E440=1,4,IF(F440=1,5,0)))))</f>
        <v>0</v>
      </c>
      <c r="D451" s="7">
        <f>ABS(5-2*SUM(B440:F440))</f>
        <v>5</v>
      </c>
      <c r="E451" s="7"/>
      <c r="F451" s="7"/>
      <c r="G451" s="7"/>
      <c r="H451" s="11"/>
      <c r="I451" s="1"/>
      <c r="J451" s="1"/>
      <c r="K451" s="1"/>
      <c r="L451" s="1" t="s">
        <v>41</v>
      </c>
    </row>
    <row r="452" spans="1:12" ht="18.75">
      <c r="A452" s="1" t="s">
        <v>13</v>
      </c>
      <c r="B452" s="7">
        <f>SUM(B441:F441)</f>
        <v>0</v>
      </c>
      <c r="C452" s="7">
        <f>IF(B441=1,1,IF(C441=1,2,IF(D441=1,3,IF(E441=1,4,IF(F441=1,5,0)))))</f>
        <v>0</v>
      </c>
      <c r="D452" s="7">
        <f>ABS(5-2*SUM(B441:F441))</f>
        <v>5</v>
      </c>
      <c r="E452" s="7"/>
      <c r="F452" s="7"/>
      <c r="G452" s="7"/>
      <c r="H452" s="11"/>
      <c r="I452" s="1"/>
      <c r="J452" s="1"/>
      <c r="K452" s="1"/>
      <c r="L452" s="1" t="s">
        <v>42</v>
      </c>
    </row>
    <row r="453" spans="1:12" ht="18.75">
      <c r="A453" s="1" t="s">
        <v>15</v>
      </c>
      <c r="B453" s="7">
        <f t="shared" ref="B453:B457" si="58">SUM(B442:F442)</f>
        <v>0</v>
      </c>
      <c r="C453" s="7">
        <f t="shared" ref="C453:C457" si="59">IF(B442=1,1,IF(C442=1,2,IF(D442=1,3,IF(E442=1,4,IF(F442=1,5,0)))))</f>
        <v>0</v>
      </c>
      <c r="D453" s="7">
        <f t="shared" ref="D453:D457" si="60">ABS(5-2*SUM(B442:F442))</f>
        <v>5</v>
      </c>
      <c r="E453" s="7"/>
      <c r="F453" s="7"/>
      <c r="G453" s="7"/>
      <c r="H453" s="11"/>
      <c r="I453" s="1"/>
      <c r="J453" s="1"/>
      <c r="K453" s="1"/>
      <c r="L453" s="1"/>
    </row>
    <row r="454" spans="1:12" ht="18.75">
      <c r="A454" s="1" t="s">
        <v>17</v>
      </c>
      <c r="B454" s="7">
        <f t="shared" si="58"/>
        <v>0</v>
      </c>
      <c r="C454" s="7">
        <f t="shared" si="59"/>
        <v>0</v>
      </c>
      <c r="D454" s="7">
        <f t="shared" si="60"/>
        <v>5</v>
      </c>
      <c r="E454" s="7"/>
      <c r="F454" s="7"/>
      <c r="G454" s="7"/>
      <c r="H454" s="11"/>
      <c r="I454" s="1"/>
      <c r="J454" s="1"/>
      <c r="K454" s="1"/>
      <c r="L454" s="1"/>
    </row>
    <row r="455" spans="1:12" ht="18.75">
      <c r="A455" s="1" t="s">
        <v>19</v>
      </c>
      <c r="B455" s="7">
        <f t="shared" si="58"/>
        <v>0</v>
      </c>
      <c r="C455" s="7">
        <f t="shared" si="59"/>
        <v>0</v>
      </c>
      <c r="D455" s="7">
        <f t="shared" si="60"/>
        <v>5</v>
      </c>
      <c r="E455" s="7"/>
      <c r="F455" s="7"/>
      <c r="G455" s="7"/>
      <c r="H455" s="11"/>
      <c r="I455" s="1"/>
      <c r="J455" s="1"/>
      <c r="K455" s="1"/>
      <c r="L455" s="1"/>
    </row>
    <row r="456" spans="1:12" ht="18.75">
      <c r="A456" s="1" t="s">
        <v>21</v>
      </c>
      <c r="B456" s="7">
        <f t="shared" si="58"/>
        <v>0</v>
      </c>
      <c r="C456" s="7">
        <f t="shared" si="59"/>
        <v>0</v>
      </c>
      <c r="D456" s="7">
        <f t="shared" si="60"/>
        <v>5</v>
      </c>
      <c r="E456" s="7"/>
      <c r="F456" s="7"/>
      <c r="G456" s="7"/>
      <c r="H456" s="11"/>
      <c r="I456" s="1"/>
      <c r="J456" s="1"/>
      <c r="K456" s="1"/>
      <c r="L456" s="1"/>
    </row>
    <row r="457" spans="1:12" ht="18.75">
      <c r="A457" s="1" t="s">
        <v>22</v>
      </c>
      <c r="B457" s="7">
        <f t="shared" si="58"/>
        <v>0</v>
      </c>
      <c r="C457" s="7">
        <f t="shared" si="59"/>
        <v>0</v>
      </c>
      <c r="D457" s="7">
        <f t="shared" si="60"/>
        <v>5</v>
      </c>
      <c r="E457" s="7"/>
      <c r="F457" s="7"/>
      <c r="G457" s="7"/>
      <c r="H457" s="11"/>
      <c r="I457" s="1"/>
      <c r="J457" s="1"/>
      <c r="K457" s="1"/>
      <c r="L457" s="1"/>
    </row>
    <row r="458" spans="1:12" ht="18.75">
      <c r="A458" s="10"/>
      <c r="B458" s="7"/>
      <c r="C458" s="7"/>
      <c r="D458" s="7"/>
      <c r="E458" s="7"/>
      <c r="F458" s="7"/>
      <c r="G458" s="7"/>
      <c r="H458" s="11"/>
      <c r="I458" s="1"/>
      <c r="J458" s="1"/>
      <c r="K458" s="1"/>
      <c r="L458" s="19">
        <f>L$42</f>
        <v>0</v>
      </c>
    </row>
    <row r="459" spans="1:12" ht="18.75">
      <c r="A459" s="10"/>
      <c r="B459" s="7"/>
      <c r="C459" s="7"/>
      <c r="D459" s="7"/>
      <c r="E459" s="7"/>
      <c r="F459" s="7"/>
      <c r="G459" s="7"/>
      <c r="H459" s="11"/>
      <c r="I459" s="1"/>
      <c r="J459" s="1"/>
      <c r="K459" s="1"/>
      <c r="L459" s="19">
        <f>L$43</f>
        <v>0</v>
      </c>
    </row>
    <row r="460" spans="1:12" ht="18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 ht="18.75">
      <c r="A461" s="17" t="str">
        <f>'Название и список группы'!A19</f>
        <v>Соколов</v>
      </c>
      <c r="B461" s="51" t="str">
        <f>'Название и список группы'!B19</f>
        <v>Павел Дмитриевич</v>
      </c>
      <c r="C461" s="51"/>
      <c r="D461" s="51"/>
      <c r="E461" s="51"/>
      <c r="F461" s="51"/>
      <c r="G461" s="51"/>
      <c r="H461" s="51"/>
      <c r="I461" s="51"/>
      <c r="J461" s="51"/>
      <c r="K461" s="1"/>
      <c r="L461" s="1" t="str">
        <f>L$19</f>
        <v>Заполните только желтые поля!!!</v>
      </c>
    </row>
    <row r="462" spans="1:12" ht="18">
      <c r="A462" s="1" t="s">
        <v>24</v>
      </c>
      <c r="B462" s="9">
        <v>1</v>
      </c>
      <c r="C462" s="9">
        <v>2</v>
      </c>
      <c r="D462" s="9">
        <v>3</v>
      </c>
      <c r="E462" s="9">
        <v>4</v>
      </c>
      <c r="F462" s="9">
        <v>5</v>
      </c>
      <c r="G462" s="9"/>
      <c r="H462" s="2"/>
      <c r="I462" s="2"/>
      <c r="J462" s="3" t="s">
        <v>3</v>
      </c>
      <c r="K462" s="1"/>
      <c r="L462" s="4" t="s">
        <v>25</v>
      </c>
    </row>
    <row r="463" spans="1:12" ht="18.75">
      <c r="A463" s="1" t="s">
        <v>26</v>
      </c>
      <c r="B463" s="18"/>
      <c r="C463" s="18"/>
      <c r="D463" s="18"/>
      <c r="E463" s="18"/>
      <c r="F463" s="18"/>
      <c r="G463" s="7"/>
      <c r="H463" s="11"/>
      <c r="I463" s="11"/>
      <c r="J463" s="23">
        <f>IF(SUM(B463:F472)&gt;0,1,10^(-5))</f>
        <v>1.0000000000000001E-5</v>
      </c>
      <c r="K463" s="1"/>
      <c r="L463" s="13" t="s">
        <v>27</v>
      </c>
    </row>
    <row r="464" spans="1:12" ht="18.75">
      <c r="A464" s="1" t="s">
        <v>28</v>
      </c>
      <c r="B464" s="18"/>
      <c r="C464" s="18"/>
      <c r="D464" s="18"/>
      <c r="E464" s="18"/>
      <c r="F464" s="18"/>
      <c r="G464" s="7"/>
      <c r="H464" s="11"/>
      <c r="I464" s="11"/>
      <c r="J464" s="1"/>
      <c r="K464" s="1"/>
      <c r="L464" s="13" t="s">
        <v>29</v>
      </c>
    </row>
    <row r="465" spans="1:12" ht="18.75">
      <c r="A465" s="1" t="s">
        <v>30</v>
      </c>
      <c r="B465" s="18"/>
      <c r="C465" s="18"/>
      <c r="D465" s="18"/>
      <c r="E465" s="18"/>
      <c r="F465" s="18"/>
      <c r="G465" s="7"/>
      <c r="H465" s="11"/>
      <c r="I465" s="11"/>
      <c r="J465" s="1"/>
      <c r="K465" s="1"/>
      <c r="L465" s="1" t="s">
        <v>31</v>
      </c>
    </row>
    <row r="466" spans="1:12" ht="18.75">
      <c r="A466" s="1" t="s">
        <v>32</v>
      </c>
      <c r="B466" s="18"/>
      <c r="C466" s="18"/>
      <c r="D466" s="18"/>
      <c r="E466" s="18"/>
      <c r="F466" s="18"/>
      <c r="G466" s="7"/>
      <c r="H466" s="11"/>
      <c r="I466" s="13"/>
      <c r="J466" s="1"/>
      <c r="K466" s="1"/>
      <c r="L466" s="1" t="str">
        <f>L$3</f>
        <v>X — число выпавших орлов в</v>
      </c>
    </row>
    <row r="467" spans="1:12" ht="18.75">
      <c r="A467" s="1" t="s">
        <v>33</v>
      </c>
      <c r="B467" s="18"/>
      <c r="C467" s="18"/>
      <c r="D467" s="18"/>
      <c r="E467" s="18"/>
      <c r="F467" s="18"/>
      <c r="G467" s="7"/>
      <c r="H467" s="11"/>
      <c r="I467" s="13"/>
      <c r="J467" s="1"/>
      <c r="K467" s="1"/>
      <c r="L467" s="1" t="str">
        <f>L$4</f>
        <v>серии из 5 бросков</v>
      </c>
    </row>
    <row r="468" spans="1:12" ht="18.75">
      <c r="A468" s="1" t="s">
        <v>34</v>
      </c>
      <c r="B468" s="18"/>
      <c r="C468" s="18"/>
      <c r="D468" s="18"/>
      <c r="E468" s="18"/>
      <c r="F468" s="18"/>
      <c r="G468" s="7"/>
      <c r="H468" s="11"/>
      <c r="I468" s="13"/>
      <c r="J468" s="1"/>
      <c r="K468" s="1"/>
      <c r="L468" s="1" t="str">
        <f>L$5</f>
        <v>Y — номер броска  в серии из</v>
      </c>
    </row>
    <row r="469" spans="1:12" ht="18.75">
      <c r="A469" s="1" t="s">
        <v>35</v>
      </c>
      <c r="B469" s="18"/>
      <c r="C469" s="18"/>
      <c r="D469" s="18"/>
      <c r="E469" s="18"/>
      <c r="F469" s="18"/>
      <c r="G469" s="7"/>
      <c r="H469" s="11"/>
      <c r="I469" s="13"/>
      <c r="J469" s="1"/>
      <c r="K469" s="1"/>
      <c r="L469" s="1" t="str">
        <f>L$6</f>
        <v>5 бросков, когда впервые выпал</v>
      </c>
    </row>
    <row r="470" spans="1:12" ht="18.75">
      <c r="A470" s="1" t="s">
        <v>36</v>
      </c>
      <c r="B470" s="18"/>
      <c r="C470" s="18"/>
      <c r="D470" s="18"/>
      <c r="E470" s="18"/>
      <c r="F470" s="18"/>
      <c r="G470" s="7"/>
      <c r="H470" s="11"/>
      <c r="I470" s="13"/>
      <c r="J470" s="1"/>
      <c r="K470" s="1"/>
      <c r="L470" s="1" t="str">
        <f>L$7</f>
        <v>орел или 0, если были только решки.</v>
      </c>
    </row>
    <row r="471" spans="1:12" ht="18.75">
      <c r="A471" s="1" t="s">
        <v>37</v>
      </c>
      <c r="B471" s="18"/>
      <c r="C471" s="18"/>
      <c r="D471" s="18"/>
      <c r="E471" s="18"/>
      <c r="F471" s="18"/>
      <c r="G471" s="7"/>
      <c r="H471" s="11"/>
      <c r="I471" s="13"/>
      <c r="J471" s="1"/>
      <c r="K471" s="1"/>
      <c r="L471" s="1" t="str">
        <f>L$8</f>
        <v>Z — модуль разности между</v>
      </c>
    </row>
    <row r="472" spans="1:12" ht="18.75">
      <c r="A472" s="1" t="s">
        <v>38</v>
      </c>
      <c r="B472" s="18"/>
      <c r="C472" s="18"/>
      <c r="D472" s="18"/>
      <c r="E472" s="18"/>
      <c r="F472" s="18"/>
      <c r="G472" s="7"/>
      <c r="H472" s="11"/>
      <c r="I472" s="1"/>
      <c r="J472" s="1"/>
      <c r="K472" s="1"/>
      <c r="L472" s="1" t="str">
        <f>L$9</f>
        <v>числом выпавших орлов и</v>
      </c>
    </row>
    <row r="473" spans="1:12" ht="18.75">
      <c r="A473" s="10"/>
      <c r="B473" s="7" t="s">
        <v>0</v>
      </c>
      <c r="C473" s="7" t="s">
        <v>1</v>
      </c>
      <c r="D473" s="7" t="s">
        <v>2</v>
      </c>
      <c r="E473" s="7"/>
      <c r="F473" s="7"/>
      <c r="G473" s="7"/>
      <c r="H473" s="11"/>
      <c r="I473" s="1"/>
      <c r="J473" s="1"/>
      <c r="K473" s="1"/>
      <c r="L473" s="1" t="str">
        <f>L$10</f>
        <v>решек в серии из 5 бросков</v>
      </c>
    </row>
    <row r="474" spans="1:12" ht="18.75">
      <c r="A474" s="1" t="s">
        <v>5</v>
      </c>
      <c r="B474" s="7">
        <f>SUM(B463:F463)</f>
        <v>0</v>
      </c>
      <c r="C474" s="7">
        <f>IF(B463=1,1,IF(C463=1,2,IF(D463=1,3,IF(E463=1,4,IF(F463=1,5,0)))))</f>
        <v>0</v>
      </c>
      <c r="D474" s="7">
        <f>ABS(5-2*SUM(B463:F463))</f>
        <v>5</v>
      </c>
      <c r="E474" s="7"/>
      <c r="F474" s="7"/>
      <c r="G474" s="7"/>
      <c r="H474" s="11"/>
      <c r="I474" s="1"/>
      <c r="J474" s="1"/>
      <c r="K474" s="1"/>
      <c r="L474" s="1" t="s">
        <v>39</v>
      </c>
    </row>
    <row r="475" spans="1:12" ht="18.75">
      <c r="A475" s="1" t="s">
        <v>7</v>
      </c>
      <c r="B475" s="7">
        <f>SUM(B464:F464)</f>
        <v>0</v>
      </c>
      <c r="C475" s="7">
        <f>IF(B464=1,1,IF(C464=1,2,IF(D464=1,3,IF(E464=1,4,IF(F464=1,5,0)))))</f>
        <v>0</v>
      </c>
      <c r="D475" s="7">
        <f>ABS(5-2*SUM(B464:F464))</f>
        <v>5</v>
      </c>
      <c r="E475" s="7"/>
      <c r="F475" s="7"/>
      <c r="G475" s="7"/>
      <c r="H475" s="11"/>
      <c r="I475" s="1"/>
      <c r="J475" s="1"/>
      <c r="K475" s="1"/>
      <c r="L475" s="1"/>
    </row>
    <row r="476" spans="1:12" ht="18.75">
      <c r="A476" s="1" t="s">
        <v>9</v>
      </c>
      <c r="B476" s="7">
        <f>SUM(B465:F465)</f>
        <v>0</v>
      </c>
      <c r="C476" s="7">
        <f>IF(B465=1,1,IF(C465=1,2,IF(D465=1,3,IF(E465=1,4,IF(F465=1,5,0)))))</f>
        <v>0</v>
      </c>
      <c r="D476" s="7">
        <f>ABS(5-2*SUM(B465:F465))</f>
        <v>5</v>
      </c>
      <c r="E476" s="7"/>
      <c r="F476" s="7"/>
      <c r="G476" s="7"/>
      <c r="H476" s="11"/>
      <c r="I476" s="1"/>
      <c r="J476" s="1"/>
      <c r="K476" s="1"/>
      <c r="L476" s="1" t="s">
        <v>40</v>
      </c>
    </row>
    <row r="477" spans="1:12" ht="18.75">
      <c r="A477" s="1" t="s">
        <v>11</v>
      </c>
      <c r="B477" s="7">
        <f>SUM(B466:F466)</f>
        <v>0</v>
      </c>
      <c r="C477" s="7">
        <f>IF(B466=1,1,IF(C466=1,2,IF(D466=1,3,IF(E466=1,4,IF(F466=1,5,0)))))</f>
        <v>0</v>
      </c>
      <c r="D477" s="7">
        <f>ABS(5-2*SUM(B466:F466))</f>
        <v>5</v>
      </c>
      <c r="E477" s="7"/>
      <c r="F477" s="7"/>
      <c r="G477" s="7"/>
      <c r="H477" s="11"/>
      <c r="I477" s="1"/>
      <c r="J477" s="1"/>
      <c r="K477" s="1"/>
      <c r="L477" s="1" t="s">
        <v>41</v>
      </c>
    </row>
    <row r="478" spans="1:12" ht="18.75">
      <c r="A478" s="1" t="s">
        <v>13</v>
      </c>
      <c r="B478" s="7">
        <f>SUM(B467:F467)</f>
        <v>0</v>
      </c>
      <c r="C478" s="7">
        <f>IF(B467=1,1,IF(C467=1,2,IF(D467=1,3,IF(E467=1,4,IF(F467=1,5,0)))))</f>
        <v>0</v>
      </c>
      <c r="D478" s="7">
        <f>ABS(5-2*SUM(B467:F467))</f>
        <v>5</v>
      </c>
      <c r="E478" s="7"/>
      <c r="F478" s="7"/>
      <c r="G478" s="7"/>
      <c r="H478" s="11"/>
      <c r="I478" s="1"/>
      <c r="J478" s="1"/>
      <c r="K478" s="1"/>
      <c r="L478" s="1" t="s">
        <v>42</v>
      </c>
    </row>
    <row r="479" spans="1:12" ht="18.75">
      <c r="A479" s="1" t="s">
        <v>15</v>
      </c>
      <c r="B479" s="7">
        <f t="shared" ref="B479:B483" si="61">SUM(B468:F468)</f>
        <v>0</v>
      </c>
      <c r="C479" s="7">
        <f t="shared" ref="C479:C483" si="62">IF(B468=1,1,IF(C468=1,2,IF(D468=1,3,IF(E468=1,4,IF(F468=1,5,0)))))</f>
        <v>0</v>
      </c>
      <c r="D479" s="7">
        <f t="shared" ref="D479:D483" si="63">ABS(5-2*SUM(B468:F468))</f>
        <v>5</v>
      </c>
      <c r="E479" s="7"/>
      <c r="F479" s="7"/>
      <c r="G479" s="7"/>
      <c r="H479" s="11"/>
      <c r="I479" s="1"/>
      <c r="J479" s="1"/>
      <c r="K479" s="1"/>
      <c r="L479" s="1"/>
    </row>
    <row r="480" spans="1:12" ht="18.75">
      <c r="A480" s="1" t="s">
        <v>17</v>
      </c>
      <c r="B480" s="7">
        <f t="shared" si="61"/>
        <v>0</v>
      </c>
      <c r="C480" s="7">
        <f t="shared" si="62"/>
        <v>0</v>
      </c>
      <c r="D480" s="7">
        <f t="shared" si="63"/>
        <v>5</v>
      </c>
      <c r="E480" s="7"/>
      <c r="F480" s="7"/>
      <c r="G480" s="7"/>
      <c r="H480" s="11"/>
      <c r="I480" s="1"/>
      <c r="J480" s="1"/>
      <c r="K480" s="1"/>
      <c r="L480" s="1"/>
    </row>
    <row r="481" spans="1:12" ht="18.75">
      <c r="A481" s="1" t="s">
        <v>19</v>
      </c>
      <c r="B481" s="7">
        <f t="shared" si="61"/>
        <v>0</v>
      </c>
      <c r="C481" s="7">
        <f t="shared" si="62"/>
        <v>0</v>
      </c>
      <c r="D481" s="7">
        <f t="shared" si="63"/>
        <v>5</v>
      </c>
      <c r="E481" s="7"/>
      <c r="F481" s="7"/>
      <c r="G481" s="7"/>
      <c r="H481" s="11"/>
      <c r="I481" s="1"/>
      <c r="J481" s="1"/>
      <c r="K481" s="1"/>
      <c r="L481" s="1"/>
    </row>
    <row r="482" spans="1:12" ht="18.75">
      <c r="A482" s="1" t="s">
        <v>21</v>
      </c>
      <c r="B482" s="7">
        <f t="shared" si="61"/>
        <v>0</v>
      </c>
      <c r="C482" s="7">
        <f t="shared" si="62"/>
        <v>0</v>
      </c>
      <c r="D482" s="7">
        <f t="shared" si="63"/>
        <v>5</v>
      </c>
      <c r="E482" s="7"/>
      <c r="F482" s="7"/>
      <c r="G482" s="7"/>
      <c r="H482" s="11"/>
      <c r="I482" s="1"/>
      <c r="J482" s="1"/>
      <c r="K482" s="1"/>
      <c r="L482" s="1"/>
    </row>
    <row r="483" spans="1:12" ht="18.75">
      <c r="A483" s="1" t="s">
        <v>22</v>
      </c>
      <c r="B483" s="7">
        <f t="shared" si="61"/>
        <v>0</v>
      </c>
      <c r="C483" s="7">
        <f t="shared" si="62"/>
        <v>0</v>
      </c>
      <c r="D483" s="7">
        <f t="shared" si="63"/>
        <v>5</v>
      </c>
      <c r="E483" s="7"/>
      <c r="F483" s="7"/>
      <c r="G483" s="7"/>
      <c r="H483" s="11"/>
      <c r="I483" s="1"/>
      <c r="J483" s="1"/>
      <c r="K483" s="1"/>
      <c r="L483" s="1"/>
    </row>
    <row r="484" spans="1:12" ht="18.75">
      <c r="A484" s="10"/>
      <c r="B484" s="7"/>
      <c r="C484" s="7"/>
      <c r="D484" s="7"/>
      <c r="E484" s="7"/>
      <c r="F484" s="7"/>
      <c r="G484" s="7"/>
      <c r="H484" s="11"/>
      <c r="I484" s="1"/>
      <c r="J484" s="1"/>
      <c r="K484" s="1"/>
      <c r="L484" s="19">
        <f>L$42</f>
        <v>0</v>
      </c>
    </row>
    <row r="485" spans="1:12" ht="18.75">
      <c r="A485" s="10"/>
      <c r="B485" s="7"/>
      <c r="C485" s="7"/>
      <c r="D485" s="7"/>
      <c r="E485" s="7"/>
      <c r="F485" s="7"/>
      <c r="G485" s="7"/>
      <c r="H485" s="11"/>
      <c r="I485" s="1"/>
      <c r="J485" s="1"/>
      <c r="K485" s="1"/>
      <c r="L485" s="19">
        <f>L$43</f>
        <v>0</v>
      </c>
    </row>
    <row r="486" spans="1:12" ht="18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 ht="18.75">
      <c r="A487" s="17" t="str">
        <f>'Название и список группы'!A20</f>
        <v>Титов</v>
      </c>
      <c r="B487" s="51" t="str">
        <f>'Название и список группы'!B20</f>
        <v>Дмитрий Михайлович</v>
      </c>
      <c r="C487" s="51"/>
      <c r="D487" s="51"/>
      <c r="E487" s="51"/>
      <c r="F487" s="51"/>
      <c r="G487" s="51"/>
      <c r="H487" s="51"/>
      <c r="I487" s="51"/>
      <c r="J487" s="51"/>
      <c r="K487" s="1"/>
      <c r="L487" s="1" t="str">
        <f>L$19</f>
        <v>Заполните только желтые поля!!!</v>
      </c>
    </row>
    <row r="488" spans="1:12" ht="18">
      <c r="A488" s="1" t="s">
        <v>24</v>
      </c>
      <c r="B488" s="9">
        <v>1</v>
      </c>
      <c r="C488" s="9">
        <v>2</v>
      </c>
      <c r="D488" s="9">
        <v>3</v>
      </c>
      <c r="E488" s="9">
        <v>4</v>
      </c>
      <c r="F488" s="9">
        <v>5</v>
      </c>
      <c r="G488" s="9"/>
      <c r="H488" s="2"/>
      <c r="I488" s="2"/>
      <c r="J488" s="3" t="s">
        <v>3</v>
      </c>
      <c r="K488" s="1"/>
      <c r="L488" s="4" t="s">
        <v>25</v>
      </c>
    </row>
    <row r="489" spans="1:12" ht="18.75">
      <c r="A489" s="1" t="s">
        <v>26</v>
      </c>
      <c r="B489" s="18"/>
      <c r="C489" s="18"/>
      <c r="D489" s="18"/>
      <c r="E489" s="18"/>
      <c r="F489" s="18"/>
      <c r="G489" s="7"/>
      <c r="H489" s="11"/>
      <c r="I489" s="11"/>
      <c r="J489" s="23">
        <f>IF(SUM(B489:F498)&gt;0,1,10^(-5))</f>
        <v>1.0000000000000001E-5</v>
      </c>
      <c r="K489" s="1"/>
      <c r="L489" s="13" t="s">
        <v>27</v>
      </c>
    </row>
    <row r="490" spans="1:12" ht="18.75">
      <c r="A490" s="1" t="s">
        <v>28</v>
      </c>
      <c r="B490" s="18"/>
      <c r="C490" s="18"/>
      <c r="D490" s="18"/>
      <c r="E490" s="18"/>
      <c r="F490" s="18"/>
      <c r="G490" s="7"/>
      <c r="H490" s="11"/>
      <c r="I490" s="11"/>
      <c r="J490" s="1"/>
      <c r="K490" s="1"/>
      <c r="L490" s="13" t="s">
        <v>29</v>
      </c>
    </row>
    <row r="491" spans="1:12" ht="18.75">
      <c r="A491" s="1" t="s">
        <v>30</v>
      </c>
      <c r="B491" s="18"/>
      <c r="C491" s="18"/>
      <c r="D491" s="18"/>
      <c r="E491" s="18"/>
      <c r="F491" s="18"/>
      <c r="G491" s="7"/>
      <c r="H491" s="11"/>
      <c r="I491" s="11"/>
      <c r="J491" s="1"/>
      <c r="K491" s="1"/>
      <c r="L491" s="1" t="s">
        <v>31</v>
      </c>
    </row>
    <row r="492" spans="1:12" ht="18.75">
      <c r="A492" s="1" t="s">
        <v>32</v>
      </c>
      <c r="B492" s="18"/>
      <c r="C492" s="18"/>
      <c r="D492" s="18"/>
      <c r="E492" s="18"/>
      <c r="F492" s="18"/>
      <c r="G492" s="7"/>
      <c r="H492" s="11"/>
      <c r="I492" s="13"/>
      <c r="J492" s="1"/>
      <c r="K492" s="1"/>
      <c r="L492" s="1" t="str">
        <f>L$3</f>
        <v>X — число выпавших орлов в</v>
      </c>
    </row>
    <row r="493" spans="1:12" ht="18.75">
      <c r="A493" s="1" t="s">
        <v>33</v>
      </c>
      <c r="B493" s="18"/>
      <c r="C493" s="18"/>
      <c r="D493" s="18"/>
      <c r="E493" s="18"/>
      <c r="F493" s="18"/>
      <c r="G493" s="7"/>
      <c r="H493" s="11"/>
      <c r="I493" s="13"/>
      <c r="J493" s="1"/>
      <c r="K493" s="1"/>
      <c r="L493" s="1" t="str">
        <f>L$4</f>
        <v>серии из 5 бросков</v>
      </c>
    </row>
    <row r="494" spans="1:12" ht="18.75">
      <c r="A494" s="1" t="s">
        <v>34</v>
      </c>
      <c r="B494" s="18"/>
      <c r="C494" s="18"/>
      <c r="D494" s="18"/>
      <c r="E494" s="18"/>
      <c r="F494" s="18"/>
      <c r="G494" s="7"/>
      <c r="H494" s="11"/>
      <c r="I494" s="13"/>
      <c r="J494" s="1"/>
      <c r="K494" s="1"/>
      <c r="L494" s="1" t="str">
        <f>L$5</f>
        <v>Y — номер броска  в серии из</v>
      </c>
    </row>
    <row r="495" spans="1:12" ht="18.75">
      <c r="A495" s="1" t="s">
        <v>35</v>
      </c>
      <c r="B495" s="18"/>
      <c r="C495" s="18"/>
      <c r="D495" s="18"/>
      <c r="E495" s="18"/>
      <c r="F495" s="18"/>
      <c r="G495" s="7"/>
      <c r="H495" s="11"/>
      <c r="I495" s="13"/>
      <c r="J495" s="1"/>
      <c r="K495" s="1"/>
      <c r="L495" s="1" t="str">
        <f>L$6</f>
        <v>5 бросков, когда впервые выпал</v>
      </c>
    </row>
    <row r="496" spans="1:12" ht="18.75">
      <c r="A496" s="1" t="s">
        <v>36</v>
      </c>
      <c r="B496" s="18"/>
      <c r="C496" s="18"/>
      <c r="D496" s="18"/>
      <c r="E496" s="18"/>
      <c r="F496" s="18"/>
      <c r="G496" s="7"/>
      <c r="H496" s="11"/>
      <c r="I496" s="13"/>
      <c r="J496" s="1"/>
      <c r="K496" s="1"/>
      <c r="L496" s="1" t="str">
        <f>L$7</f>
        <v>орел или 0, если были только решки.</v>
      </c>
    </row>
    <row r="497" spans="1:12" ht="18.75">
      <c r="A497" s="1" t="s">
        <v>37</v>
      </c>
      <c r="B497" s="18"/>
      <c r="C497" s="18"/>
      <c r="D497" s="18"/>
      <c r="E497" s="18"/>
      <c r="F497" s="18"/>
      <c r="G497" s="7"/>
      <c r="H497" s="11"/>
      <c r="I497" s="13"/>
      <c r="J497" s="1"/>
      <c r="K497" s="1"/>
      <c r="L497" s="1" t="str">
        <f>L$8</f>
        <v>Z — модуль разности между</v>
      </c>
    </row>
    <row r="498" spans="1:12" ht="18.75">
      <c r="A498" s="1" t="s">
        <v>38</v>
      </c>
      <c r="B498" s="18"/>
      <c r="C498" s="18"/>
      <c r="D498" s="18"/>
      <c r="E498" s="18"/>
      <c r="F498" s="18"/>
      <c r="G498" s="7"/>
      <c r="H498" s="11"/>
      <c r="I498" s="1"/>
      <c r="J498" s="1"/>
      <c r="K498" s="1"/>
      <c r="L498" s="1" t="str">
        <f>L$9</f>
        <v>числом выпавших орлов и</v>
      </c>
    </row>
    <row r="499" spans="1:12" ht="18.75">
      <c r="A499" s="10"/>
      <c r="B499" s="7" t="s">
        <v>0</v>
      </c>
      <c r="C499" s="7" t="s">
        <v>1</v>
      </c>
      <c r="D499" s="7" t="s">
        <v>2</v>
      </c>
      <c r="E499" s="7"/>
      <c r="F499" s="7"/>
      <c r="G499" s="7"/>
      <c r="H499" s="11"/>
      <c r="I499" s="1"/>
      <c r="J499" s="1"/>
      <c r="K499" s="1"/>
      <c r="L499" s="1" t="str">
        <f>L$10</f>
        <v>решек в серии из 5 бросков</v>
      </c>
    </row>
    <row r="500" spans="1:12" ht="18.75">
      <c r="A500" s="1" t="s">
        <v>5</v>
      </c>
      <c r="B500" s="7">
        <f>SUM(B489:F489)</f>
        <v>0</v>
      </c>
      <c r="C500" s="7">
        <f>IF(B489=1,1,IF(C489=1,2,IF(D489=1,3,IF(E489=1,4,IF(F489=1,5,0)))))</f>
        <v>0</v>
      </c>
      <c r="D500" s="7">
        <f>ABS(5-2*SUM(B489:F489))</f>
        <v>5</v>
      </c>
      <c r="E500" s="7"/>
      <c r="F500" s="7"/>
      <c r="G500" s="7"/>
      <c r="H500" s="11"/>
      <c r="I500" s="1"/>
      <c r="J500" s="1"/>
      <c r="K500" s="1"/>
      <c r="L500" s="1" t="s">
        <v>39</v>
      </c>
    </row>
    <row r="501" spans="1:12" ht="18.75">
      <c r="A501" s="1" t="s">
        <v>7</v>
      </c>
      <c r="B501" s="7">
        <f>SUM(B490:F490)</f>
        <v>0</v>
      </c>
      <c r="C501" s="7">
        <f>IF(B490=1,1,IF(C490=1,2,IF(D490=1,3,IF(E490=1,4,IF(F490=1,5,0)))))</f>
        <v>0</v>
      </c>
      <c r="D501" s="7">
        <f>ABS(5-2*SUM(B490:F490))</f>
        <v>5</v>
      </c>
      <c r="E501" s="7"/>
      <c r="F501" s="7"/>
      <c r="G501" s="7"/>
      <c r="H501" s="11"/>
      <c r="I501" s="1"/>
      <c r="J501" s="1"/>
      <c r="K501" s="1"/>
      <c r="L501" s="1"/>
    </row>
    <row r="502" spans="1:12" ht="18.75">
      <c r="A502" s="1" t="s">
        <v>9</v>
      </c>
      <c r="B502" s="7">
        <f>SUM(B491:F491)</f>
        <v>0</v>
      </c>
      <c r="C502" s="7">
        <f>IF(B491=1,1,IF(C491=1,2,IF(D491=1,3,IF(E491=1,4,IF(F491=1,5,0)))))</f>
        <v>0</v>
      </c>
      <c r="D502" s="7">
        <f>ABS(5-2*SUM(B491:F491))</f>
        <v>5</v>
      </c>
      <c r="E502" s="7"/>
      <c r="F502" s="7"/>
      <c r="G502" s="7"/>
      <c r="H502" s="11"/>
      <c r="I502" s="1"/>
      <c r="J502" s="1"/>
      <c r="K502" s="1"/>
      <c r="L502" s="1" t="s">
        <v>40</v>
      </c>
    </row>
    <row r="503" spans="1:12" ht="18.75">
      <c r="A503" s="1" t="s">
        <v>11</v>
      </c>
      <c r="B503" s="7">
        <f>SUM(B492:F492)</f>
        <v>0</v>
      </c>
      <c r="C503" s="7">
        <f>IF(B492=1,1,IF(C492=1,2,IF(D492=1,3,IF(E492=1,4,IF(F492=1,5,0)))))</f>
        <v>0</v>
      </c>
      <c r="D503" s="7">
        <f>ABS(5-2*SUM(B492:F492))</f>
        <v>5</v>
      </c>
      <c r="E503" s="7"/>
      <c r="F503" s="7"/>
      <c r="G503" s="7"/>
      <c r="H503" s="11"/>
      <c r="I503" s="1"/>
      <c r="J503" s="1"/>
      <c r="K503" s="1"/>
      <c r="L503" s="1" t="s">
        <v>41</v>
      </c>
    </row>
    <row r="504" spans="1:12" ht="18.75">
      <c r="A504" s="1" t="s">
        <v>13</v>
      </c>
      <c r="B504" s="7">
        <f>SUM(B493:F493)</f>
        <v>0</v>
      </c>
      <c r="C504" s="7">
        <f>IF(B493=1,1,IF(C493=1,2,IF(D493=1,3,IF(E493=1,4,IF(F493=1,5,0)))))</f>
        <v>0</v>
      </c>
      <c r="D504" s="7">
        <f>ABS(5-2*SUM(B493:F493))</f>
        <v>5</v>
      </c>
      <c r="E504" s="7"/>
      <c r="F504" s="7"/>
      <c r="G504" s="7"/>
      <c r="H504" s="11"/>
      <c r="I504" s="1"/>
      <c r="J504" s="1"/>
      <c r="K504" s="1"/>
      <c r="L504" s="1" t="s">
        <v>42</v>
      </c>
    </row>
    <row r="505" spans="1:12" ht="18.75">
      <c r="A505" s="1" t="s">
        <v>15</v>
      </c>
      <c r="B505" s="7">
        <f t="shared" ref="B505:B509" si="64">SUM(B494:F494)</f>
        <v>0</v>
      </c>
      <c r="C505" s="7">
        <f t="shared" ref="C505:C509" si="65">IF(B494=1,1,IF(C494=1,2,IF(D494=1,3,IF(E494=1,4,IF(F494=1,5,0)))))</f>
        <v>0</v>
      </c>
      <c r="D505" s="7">
        <f t="shared" ref="D505:D509" si="66">ABS(5-2*SUM(B494:F494))</f>
        <v>5</v>
      </c>
      <c r="E505" s="7"/>
      <c r="F505" s="7"/>
      <c r="G505" s="7"/>
      <c r="H505" s="11"/>
      <c r="I505" s="1"/>
      <c r="J505" s="1"/>
      <c r="K505" s="1"/>
      <c r="L505" s="1"/>
    </row>
    <row r="506" spans="1:12" ht="18.75">
      <c r="A506" s="1" t="s">
        <v>17</v>
      </c>
      <c r="B506" s="7">
        <f t="shared" si="64"/>
        <v>0</v>
      </c>
      <c r="C506" s="7">
        <f t="shared" si="65"/>
        <v>0</v>
      </c>
      <c r="D506" s="7">
        <f t="shared" si="66"/>
        <v>5</v>
      </c>
      <c r="E506" s="7"/>
      <c r="F506" s="7"/>
      <c r="G506" s="7"/>
      <c r="H506" s="11"/>
      <c r="I506" s="1"/>
      <c r="J506" s="1"/>
      <c r="K506" s="1"/>
      <c r="L506" s="1"/>
    </row>
    <row r="507" spans="1:12" ht="18.75">
      <c r="A507" s="1" t="s">
        <v>19</v>
      </c>
      <c r="B507" s="7">
        <f t="shared" si="64"/>
        <v>0</v>
      </c>
      <c r="C507" s="7">
        <f t="shared" si="65"/>
        <v>0</v>
      </c>
      <c r="D507" s="7">
        <f t="shared" si="66"/>
        <v>5</v>
      </c>
      <c r="E507" s="7"/>
      <c r="F507" s="7"/>
      <c r="G507" s="7"/>
      <c r="H507" s="11"/>
      <c r="I507" s="1"/>
      <c r="J507" s="1"/>
      <c r="K507" s="1"/>
      <c r="L507" s="1"/>
    </row>
    <row r="508" spans="1:12" ht="18.75">
      <c r="A508" s="1" t="s">
        <v>21</v>
      </c>
      <c r="B508" s="7">
        <f t="shared" si="64"/>
        <v>0</v>
      </c>
      <c r="C508" s="7">
        <f t="shared" si="65"/>
        <v>0</v>
      </c>
      <c r="D508" s="7">
        <f t="shared" si="66"/>
        <v>5</v>
      </c>
      <c r="E508" s="7"/>
      <c r="F508" s="7"/>
      <c r="G508" s="7"/>
      <c r="H508" s="11"/>
      <c r="I508" s="1"/>
      <c r="J508" s="1"/>
      <c r="K508" s="1"/>
      <c r="L508" s="1"/>
    </row>
    <row r="509" spans="1:12" ht="18.75">
      <c r="A509" s="1" t="s">
        <v>22</v>
      </c>
      <c r="B509" s="7">
        <f t="shared" si="64"/>
        <v>0</v>
      </c>
      <c r="C509" s="7">
        <f t="shared" si="65"/>
        <v>0</v>
      </c>
      <c r="D509" s="7">
        <f t="shared" si="66"/>
        <v>5</v>
      </c>
      <c r="E509" s="7"/>
      <c r="F509" s="7"/>
      <c r="G509" s="7"/>
      <c r="H509" s="11"/>
      <c r="I509" s="1"/>
      <c r="J509" s="1"/>
      <c r="K509" s="1"/>
      <c r="L509" s="1"/>
    </row>
    <row r="510" spans="1:12" ht="18.75">
      <c r="A510" s="10"/>
      <c r="B510" s="7"/>
      <c r="C510" s="7"/>
      <c r="D510" s="7"/>
      <c r="E510" s="7"/>
      <c r="F510" s="7"/>
      <c r="G510" s="7"/>
      <c r="H510" s="11"/>
      <c r="I510" s="1"/>
      <c r="J510" s="1"/>
      <c r="K510" s="1"/>
      <c r="L510" s="19">
        <f>L$42</f>
        <v>0</v>
      </c>
    </row>
    <row r="511" spans="1:12" ht="18.75">
      <c r="A511" s="10"/>
      <c r="B511" s="7"/>
      <c r="C511" s="7"/>
      <c r="D511" s="7"/>
      <c r="E511" s="7"/>
      <c r="F511" s="7"/>
      <c r="G511" s="7"/>
      <c r="H511" s="11"/>
      <c r="I511" s="1"/>
      <c r="J511" s="1"/>
      <c r="K511" s="1"/>
      <c r="L511" s="19">
        <f>L$43</f>
        <v>0</v>
      </c>
    </row>
    <row r="512" spans="1:12" ht="18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 ht="18.75">
      <c r="A513" s="17" t="str">
        <f>'Название и список группы'!A21</f>
        <v>Тиханов</v>
      </c>
      <c r="B513" s="51" t="str">
        <f>'Название и список группы'!B21</f>
        <v>Владислав Михайлович</v>
      </c>
      <c r="C513" s="51"/>
      <c r="D513" s="51"/>
      <c r="E513" s="51"/>
      <c r="F513" s="51"/>
      <c r="G513" s="51"/>
      <c r="H513" s="51"/>
      <c r="I513" s="51"/>
      <c r="J513" s="51"/>
      <c r="K513" s="1"/>
      <c r="L513" s="1" t="str">
        <f>L$19</f>
        <v>Заполните только желтые поля!!!</v>
      </c>
    </row>
    <row r="514" spans="1:12" ht="18">
      <c r="A514" s="1" t="s">
        <v>24</v>
      </c>
      <c r="B514" s="9">
        <v>1</v>
      </c>
      <c r="C514" s="9">
        <v>2</v>
      </c>
      <c r="D514" s="9">
        <v>3</v>
      </c>
      <c r="E514" s="9">
        <v>4</v>
      </c>
      <c r="F514" s="9">
        <v>5</v>
      </c>
      <c r="G514" s="9"/>
      <c r="H514" s="2"/>
      <c r="I514" s="2"/>
      <c r="J514" s="3" t="s">
        <v>3</v>
      </c>
      <c r="K514" s="1"/>
      <c r="L514" s="4" t="s">
        <v>25</v>
      </c>
    </row>
    <row r="515" spans="1:12" ht="18.75">
      <c r="A515" s="1" t="s">
        <v>26</v>
      </c>
      <c r="B515" s="18"/>
      <c r="C515" s="18"/>
      <c r="D515" s="18"/>
      <c r="E515" s="18"/>
      <c r="F515" s="18"/>
      <c r="G515" s="7"/>
      <c r="H515" s="11"/>
      <c r="I515" s="11"/>
      <c r="J515" s="23">
        <f>IF(SUM(B515:F524)&gt;0,1,10^(-5))</f>
        <v>1.0000000000000001E-5</v>
      </c>
      <c r="K515" s="1"/>
      <c r="L515" s="13" t="s">
        <v>27</v>
      </c>
    </row>
    <row r="516" spans="1:12" ht="18.75">
      <c r="A516" s="1" t="s">
        <v>28</v>
      </c>
      <c r="B516" s="18"/>
      <c r="C516" s="18"/>
      <c r="D516" s="18"/>
      <c r="E516" s="18"/>
      <c r="F516" s="18"/>
      <c r="G516" s="7"/>
      <c r="H516" s="11"/>
      <c r="I516" s="11"/>
      <c r="J516" s="1"/>
      <c r="K516" s="1"/>
      <c r="L516" s="13" t="s">
        <v>29</v>
      </c>
    </row>
    <row r="517" spans="1:12" ht="18.75">
      <c r="A517" s="1" t="s">
        <v>30</v>
      </c>
      <c r="B517" s="18"/>
      <c r="C517" s="18"/>
      <c r="D517" s="18"/>
      <c r="E517" s="18"/>
      <c r="F517" s="18"/>
      <c r="G517" s="7"/>
      <c r="H517" s="11"/>
      <c r="I517" s="11"/>
      <c r="J517" s="1"/>
      <c r="K517" s="1"/>
      <c r="L517" s="1" t="s">
        <v>31</v>
      </c>
    </row>
    <row r="518" spans="1:12" ht="18.75">
      <c r="A518" s="1" t="s">
        <v>32</v>
      </c>
      <c r="B518" s="18"/>
      <c r="C518" s="18"/>
      <c r="D518" s="18"/>
      <c r="E518" s="18"/>
      <c r="F518" s="18"/>
      <c r="G518" s="7"/>
      <c r="H518" s="11"/>
      <c r="I518" s="13"/>
      <c r="J518" s="1"/>
      <c r="K518" s="1"/>
      <c r="L518" s="1" t="str">
        <f>L$3</f>
        <v>X — число выпавших орлов в</v>
      </c>
    </row>
    <row r="519" spans="1:12" ht="18.75">
      <c r="A519" s="1" t="s">
        <v>33</v>
      </c>
      <c r="B519" s="18"/>
      <c r="C519" s="18"/>
      <c r="D519" s="18"/>
      <c r="E519" s="18"/>
      <c r="F519" s="18"/>
      <c r="G519" s="7"/>
      <c r="H519" s="11"/>
      <c r="I519" s="13"/>
      <c r="J519" s="1"/>
      <c r="K519" s="1"/>
      <c r="L519" s="1" t="str">
        <f>L$4</f>
        <v>серии из 5 бросков</v>
      </c>
    </row>
    <row r="520" spans="1:12" ht="18.75">
      <c r="A520" s="1" t="s">
        <v>34</v>
      </c>
      <c r="B520" s="18"/>
      <c r="C520" s="18"/>
      <c r="D520" s="18"/>
      <c r="E520" s="18"/>
      <c r="F520" s="18"/>
      <c r="G520" s="7"/>
      <c r="H520" s="11"/>
      <c r="I520" s="13"/>
      <c r="J520" s="1"/>
      <c r="K520" s="1"/>
      <c r="L520" s="1" t="str">
        <f>L$5</f>
        <v>Y — номер броска  в серии из</v>
      </c>
    </row>
    <row r="521" spans="1:12" ht="18.75">
      <c r="A521" s="1" t="s">
        <v>35</v>
      </c>
      <c r="B521" s="18"/>
      <c r="C521" s="18"/>
      <c r="D521" s="18"/>
      <c r="E521" s="18"/>
      <c r="F521" s="18"/>
      <c r="G521" s="7"/>
      <c r="H521" s="11"/>
      <c r="I521" s="13"/>
      <c r="J521" s="1"/>
      <c r="K521" s="1"/>
      <c r="L521" s="1" t="str">
        <f>L$6</f>
        <v>5 бросков, когда впервые выпал</v>
      </c>
    </row>
    <row r="522" spans="1:12" ht="18.75">
      <c r="A522" s="1" t="s">
        <v>36</v>
      </c>
      <c r="B522" s="18"/>
      <c r="C522" s="18"/>
      <c r="D522" s="18"/>
      <c r="E522" s="18"/>
      <c r="F522" s="18"/>
      <c r="G522" s="7"/>
      <c r="H522" s="11"/>
      <c r="I522" s="13"/>
      <c r="J522" s="1"/>
      <c r="K522" s="1"/>
      <c r="L522" s="1" t="str">
        <f>L$7</f>
        <v>орел или 0, если были только решки.</v>
      </c>
    </row>
    <row r="523" spans="1:12" ht="18.75">
      <c r="A523" s="1" t="s">
        <v>37</v>
      </c>
      <c r="B523" s="18"/>
      <c r="C523" s="18"/>
      <c r="D523" s="18"/>
      <c r="E523" s="18"/>
      <c r="F523" s="18"/>
      <c r="G523" s="7"/>
      <c r="H523" s="11"/>
      <c r="I523" s="13"/>
      <c r="J523" s="1"/>
      <c r="K523" s="1"/>
      <c r="L523" s="1" t="str">
        <f>L$8</f>
        <v>Z — модуль разности между</v>
      </c>
    </row>
    <row r="524" spans="1:12" ht="18.75">
      <c r="A524" s="1" t="s">
        <v>38</v>
      </c>
      <c r="B524" s="18"/>
      <c r="C524" s="18"/>
      <c r="D524" s="18"/>
      <c r="E524" s="18"/>
      <c r="F524" s="18"/>
      <c r="G524" s="7"/>
      <c r="H524" s="11"/>
      <c r="I524" s="1"/>
      <c r="J524" s="1"/>
      <c r="K524" s="1"/>
      <c r="L524" s="1" t="str">
        <f>L$9</f>
        <v>числом выпавших орлов и</v>
      </c>
    </row>
    <row r="525" spans="1:12" ht="18.75">
      <c r="A525" s="10"/>
      <c r="B525" s="7" t="s">
        <v>0</v>
      </c>
      <c r="C525" s="7" t="s">
        <v>1</v>
      </c>
      <c r="D525" s="7" t="s">
        <v>2</v>
      </c>
      <c r="E525" s="7"/>
      <c r="F525" s="7"/>
      <c r="G525" s="7"/>
      <c r="H525" s="11"/>
      <c r="I525" s="1"/>
      <c r="J525" s="1"/>
      <c r="K525" s="1"/>
      <c r="L525" s="1" t="str">
        <f>L$10</f>
        <v>решек в серии из 5 бросков</v>
      </c>
    </row>
    <row r="526" spans="1:12" ht="18.75">
      <c r="A526" s="1" t="s">
        <v>5</v>
      </c>
      <c r="B526" s="7">
        <f>SUM(B515:F515)</f>
        <v>0</v>
      </c>
      <c r="C526" s="7">
        <f>IF(B515=1,1,IF(C515=1,2,IF(D515=1,3,IF(E515=1,4,IF(F515=1,5,0)))))</f>
        <v>0</v>
      </c>
      <c r="D526" s="7">
        <f>ABS(5-2*SUM(B515:F515))</f>
        <v>5</v>
      </c>
      <c r="E526" s="7"/>
      <c r="F526" s="7"/>
      <c r="G526" s="7"/>
      <c r="H526" s="11"/>
      <c r="I526" s="1"/>
      <c r="J526" s="1"/>
      <c r="K526" s="1"/>
      <c r="L526" s="1" t="s">
        <v>39</v>
      </c>
    </row>
    <row r="527" spans="1:12" ht="18.75">
      <c r="A527" s="1" t="s">
        <v>7</v>
      </c>
      <c r="B527" s="7">
        <f>SUM(B516:F516)</f>
        <v>0</v>
      </c>
      <c r="C527" s="7">
        <f>IF(B516=1,1,IF(C516=1,2,IF(D516=1,3,IF(E516=1,4,IF(F516=1,5,0)))))</f>
        <v>0</v>
      </c>
      <c r="D527" s="7">
        <f>ABS(5-2*SUM(B516:F516))</f>
        <v>5</v>
      </c>
      <c r="E527" s="7"/>
      <c r="F527" s="7"/>
      <c r="G527" s="7"/>
      <c r="H527" s="11"/>
      <c r="I527" s="1"/>
      <c r="J527" s="1"/>
      <c r="K527" s="1"/>
      <c r="L527" s="1"/>
    </row>
    <row r="528" spans="1:12" ht="18.75">
      <c r="A528" s="1" t="s">
        <v>9</v>
      </c>
      <c r="B528" s="7">
        <f>SUM(B517:F517)</f>
        <v>0</v>
      </c>
      <c r="C528" s="7">
        <f>IF(B517=1,1,IF(C517=1,2,IF(D517=1,3,IF(E517=1,4,IF(F517=1,5,0)))))</f>
        <v>0</v>
      </c>
      <c r="D528" s="7">
        <f>ABS(5-2*SUM(B517:F517))</f>
        <v>5</v>
      </c>
      <c r="E528" s="7"/>
      <c r="F528" s="7"/>
      <c r="G528" s="7"/>
      <c r="H528" s="11"/>
      <c r="I528" s="1"/>
      <c r="J528" s="1"/>
      <c r="K528" s="1"/>
      <c r="L528" s="1" t="s">
        <v>40</v>
      </c>
    </row>
    <row r="529" spans="1:12" ht="18.75">
      <c r="A529" s="1" t="s">
        <v>11</v>
      </c>
      <c r="B529" s="7">
        <f>SUM(B518:F518)</f>
        <v>0</v>
      </c>
      <c r="C529" s="7">
        <f>IF(B518=1,1,IF(C518=1,2,IF(D518=1,3,IF(E518=1,4,IF(F518=1,5,0)))))</f>
        <v>0</v>
      </c>
      <c r="D529" s="7">
        <f>ABS(5-2*SUM(B518:F518))</f>
        <v>5</v>
      </c>
      <c r="E529" s="7"/>
      <c r="F529" s="7"/>
      <c r="G529" s="7"/>
      <c r="H529" s="11"/>
      <c r="I529" s="1"/>
      <c r="J529" s="1"/>
      <c r="K529" s="1"/>
      <c r="L529" s="1" t="s">
        <v>41</v>
      </c>
    </row>
    <row r="530" spans="1:12" ht="18.75">
      <c r="A530" s="1" t="s">
        <v>13</v>
      </c>
      <c r="B530" s="7">
        <f>SUM(B519:F519)</f>
        <v>0</v>
      </c>
      <c r="C530" s="7">
        <f>IF(B519=1,1,IF(C519=1,2,IF(D519=1,3,IF(E519=1,4,IF(F519=1,5,0)))))</f>
        <v>0</v>
      </c>
      <c r="D530" s="7">
        <f>ABS(5-2*SUM(B519:F519))</f>
        <v>5</v>
      </c>
      <c r="E530" s="7"/>
      <c r="F530" s="7"/>
      <c r="G530" s="7"/>
      <c r="H530" s="11"/>
      <c r="I530" s="1"/>
      <c r="J530" s="1"/>
      <c r="K530" s="1"/>
      <c r="L530" s="1" t="s">
        <v>42</v>
      </c>
    </row>
    <row r="531" spans="1:12" ht="18.75">
      <c r="A531" s="1" t="s">
        <v>15</v>
      </c>
      <c r="B531" s="7">
        <f t="shared" ref="B531:B535" si="67">SUM(B520:F520)</f>
        <v>0</v>
      </c>
      <c r="C531" s="7">
        <f t="shared" ref="C531:C535" si="68">IF(B520=1,1,IF(C520=1,2,IF(D520=1,3,IF(E520=1,4,IF(F520=1,5,0)))))</f>
        <v>0</v>
      </c>
      <c r="D531" s="7">
        <f t="shared" ref="D531:D535" si="69">ABS(5-2*SUM(B520:F520))</f>
        <v>5</v>
      </c>
      <c r="E531" s="7"/>
      <c r="F531" s="7"/>
      <c r="G531" s="7"/>
      <c r="H531" s="11"/>
      <c r="I531" s="1"/>
      <c r="J531" s="1"/>
      <c r="K531" s="1"/>
      <c r="L531" s="1"/>
    </row>
    <row r="532" spans="1:12" ht="18.75">
      <c r="A532" s="1" t="s">
        <v>17</v>
      </c>
      <c r="B532" s="7">
        <f t="shared" si="67"/>
        <v>0</v>
      </c>
      <c r="C532" s="7">
        <f t="shared" si="68"/>
        <v>0</v>
      </c>
      <c r="D532" s="7">
        <f t="shared" si="69"/>
        <v>5</v>
      </c>
      <c r="E532" s="7"/>
      <c r="F532" s="7"/>
      <c r="G532" s="7"/>
      <c r="H532" s="11"/>
      <c r="I532" s="1"/>
      <c r="J532" s="1"/>
      <c r="K532" s="1"/>
      <c r="L532" s="1"/>
    </row>
    <row r="533" spans="1:12" ht="18.75">
      <c r="A533" s="1" t="s">
        <v>19</v>
      </c>
      <c r="B533" s="7">
        <f t="shared" si="67"/>
        <v>0</v>
      </c>
      <c r="C533" s="7">
        <f t="shared" si="68"/>
        <v>0</v>
      </c>
      <c r="D533" s="7">
        <f t="shared" si="69"/>
        <v>5</v>
      </c>
      <c r="E533" s="7"/>
      <c r="F533" s="7"/>
      <c r="G533" s="7"/>
      <c r="H533" s="11"/>
      <c r="I533" s="1"/>
      <c r="J533" s="1"/>
      <c r="K533" s="1"/>
      <c r="L533" s="1"/>
    </row>
    <row r="534" spans="1:12" ht="18.75">
      <c r="A534" s="1" t="s">
        <v>21</v>
      </c>
      <c r="B534" s="7">
        <f t="shared" si="67"/>
        <v>0</v>
      </c>
      <c r="C534" s="7">
        <f t="shared" si="68"/>
        <v>0</v>
      </c>
      <c r="D534" s="7">
        <f t="shared" si="69"/>
        <v>5</v>
      </c>
      <c r="E534" s="7"/>
      <c r="F534" s="7"/>
      <c r="G534" s="7"/>
      <c r="H534" s="11"/>
      <c r="I534" s="1"/>
      <c r="J534" s="1"/>
      <c r="K534" s="1"/>
      <c r="L534" s="1"/>
    </row>
    <row r="535" spans="1:12" ht="18.75">
      <c r="A535" s="1" t="s">
        <v>22</v>
      </c>
      <c r="B535" s="7">
        <f t="shared" si="67"/>
        <v>0</v>
      </c>
      <c r="C535" s="7">
        <f t="shared" si="68"/>
        <v>0</v>
      </c>
      <c r="D535" s="7">
        <f t="shared" si="69"/>
        <v>5</v>
      </c>
      <c r="E535" s="7"/>
      <c r="F535" s="7"/>
      <c r="G535" s="7"/>
      <c r="H535" s="11"/>
      <c r="I535" s="1"/>
      <c r="J535" s="1"/>
      <c r="K535" s="1"/>
      <c r="L535" s="1"/>
    </row>
    <row r="536" spans="1:12" ht="18.75">
      <c r="A536" s="10"/>
      <c r="B536" s="7"/>
      <c r="C536" s="7"/>
      <c r="D536" s="7"/>
      <c r="E536" s="7"/>
      <c r="F536" s="7"/>
      <c r="G536" s="7"/>
      <c r="H536" s="11"/>
      <c r="I536" s="1"/>
      <c r="J536" s="1"/>
      <c r="K536" s="1"/>
      <c r="L536" s="19">
        <f>L$42</f>
        <v>0</v>
      </c>
    </row>
    <row r="537" spans="1:12" ht="18.75">
      <c r="A537" s="10"/>
      <c r="B537" s="7"/>
      <c r="C537" s="7"/>
      <c r="D537" s="7"/>
      <c r="E537" s="7"/>
      <c r="F537" s="7"/>
      <c r="G537" s="7"/>
      <c r="H537" s="11"/>
      <c r="I537" s="1"/>
      <c r="J537" s="1"/>
      <c r="K537" s="1"/>
      <c r="L537" s="19">
        <f>L$43</f>
        <v>0</v>
      </c>
    </row>
    <row r="538" spans="1:12" ht="1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 ht="18.75">
      <c r="A539" s="17" t="str">
        <f>'Название и список группы'!A22</f>
        <v>Тюленев</v>
      </c>
      <c r="B539" s="51" t="str">
        <f>'Название и список группы'!B22</f>
        <v>Данил Андреевич</v>
      </c>
      <c r="C539" s="51"/>
      <c r="D539" s="51"/>
      <c r="E539" s="51"/>
      <c r="F539" s="51"/>
      <c r="G539" s="51"/>
      <c r="H539" s="51"/>
      <c r="I539" s="51"/>
      <c r="J539" s="51"/>
      <c r="K539" s="1"/>
      <c r="L539" s="1" t="str">
        <f>L$19</f>
        <v>Заполните только желтые поля!!!</v>
      </c>
    </row>
    <row r="540" spans="1:12" ht="18">
      <c r="A540" s="1" t="s">
        <v>24</v>
      </c>
      <c r="B540" s="9">
        <v>1</v>
      </c>
      <c r="C540" s="9">
        <v>2</v>
      </c>
      <c r="D540" s="9">
        <v>3</v>
      </c>
      <c r="E540" s="9">
        <v>4</v>
      </c>
      <c r="F540" s="9">
        <v>5</v>
      </c>
      <c r="G540" s="9"/>
      <c r="H540" s="2"/>
      <c r="I540" s="2"/>
      <c r="J540" s="3" t="s">
        <v>3</v>
      </c>
      <c r="K540" s="1"/>
      <c r="L540" s="4" t="s">
        <v>25</v>
      </c>
    </row>
    <row r="541" spans="1:12" ht="18.75">
      <c r="A541" s="1" t="s">
        <v>26</v>
      </c>
      <c r="B541" s="18"/>
      <c r="C541" s="18"/>
      <c r="D541" s="18"/>
      <c r="E541" s="18"/>
      <c r="F541" s="18"/>
      <c r="G541" s="7"/>
      <c r="H541" s="11"/>
      <c r="I541" s="11"/>
      <c r="J541" s="23">
        <f>IF(SUM(B541:F550)&gt;0,1,10^(-5))</f>
        <v>1.0000000000000001E-5</v>
      </c>
      <c r="K541" s="1"/>
      <c r="L541" s="13" t="s">
        <v>27</v>
      </c>
    </row>
    <row r="542" spans="1:12" ht="18.75">
      <c r="A542" s="1" t="s">
        <v>28</v>
      </c>
      <c r="B542" s="18"/>
      <c r="C542" s="18"/>
      <c r="D542" s="18"/>
      <c r="E542" s="18"/>
      <c r="F542" s="18"/>
      <c r="G542" s="7"/>
      <c r="H542" s="11"/>
      <c r="I542" s="11"/>
      <c r="J542" s="1"/>
      <c r="K542" s="1"/>
      <c r="L542" s="13" t="s">
        <v>29</v>
      </c>
    </row>
    <row r="543" spans="1:12" ht="18.75">
      <c r="A543" s="1" t="s">
        <v>30</v>
      </c>
      <c r="B543" s="18"/>
      <c r="C543" s="18"/>
      <c r="D543" s="18"/>
      <c r="E543" s="18"/>
      <c r="F543" s="18"/>
      <c r="G543" s="7"/>
      <c r="H543" s="11"/>
      <c r="I543" s="11"/>
      <c r="J543" s="1"/>
      <c r="K543" s="1"/>
      <c r="L543" s="1" t="s">
        <v>31</v>
      </c>
    </row>
    <row r="544" spans="1:12" ht="18.75">
      <c r="A544" s="1" t="s">
        <v>32</v>
      </c>
      <c r="B544" s="18"/>
      <c r="C544" s="18"/>
      <c r="D544" s="18"/>
      <c r="E544" s="18"/>
      <c r="F544" s="18"/>
      <c r="G544" s="7"/>
      <c r="H544" s="11"/>
      <c r="I544" s="13"/>
      <c r="J544" s="1"/>
      <c r="K544" s="1"/>
      <c r="L544" s="1" t="str">
        <f>L$3</f>
        <v>X — число выпавших орлов в</v>
      </c>
    </row>
    <row r="545" spans="1:12" ht="18.75">
      <c r="A545" s="1" t="s">
        <v>33</v>
      </c>
      <c r="B545" s="18"/>
      <c r="C545" s="18"/>
      <c r="D545" s="18"/>
      <c r="E545" s="18"/>
      <c r="F545" s="18"/>
      <c r="G545" s="7"/>
      <c r="H545" s="11"/>
      <c r="I545" s="13"/>
      <c r="J545" s="1"/>
      <c r="K545" s="1"/>
      <c r="L545" s="1" t="str">
        <f>L$4</f>
        <v>серии из 5 бросков</v>
      </c>
    </row>
    <row r="546" spans="1:12" ht="18.75">
      <c r="A546" s="1" t="s">
        <v>34</v>
      </c>
      <c r="B546" s="18"/>
      <c r="C546" s="18"/>
      <c r="D546" s="18"/>
      <c r="E546" s="18"/>
      <c r="F546" s="18"/>
      <c r="G546" s="7"/>
      <c r="H546" s="11"/>
      <c r="I546" s="13"/>
      <c r="J546" s="1"/>
      <c r="K546" s="1"/>
      <c r="L546" s="1" t="str">
        <f>L$5</f>
        <v>Y — номер броска  в серии из</v>
      </c>
    </row>
    <row r="547" spans="1:12" ht="18.75">
      <c r="A547" s="1" t="s">
        <v>35</v>
      </c>
      <c r="B547" s="18"/>
      <c r="C547" s="18"/>
      <c r="D547" s="18"/>
      <c r="E547" s="18"/>
      <c r="F547" s="18"/>
      <c r="G547" s="7"/>
      <c r="H547" s="11"/>
      <c r="I547" s="13"/>
      <c r="J547" s="1"/>
      <c r="K547" s="1"/>
      <c r="L547" s="1" t="str">
        <f>L$6</f>
        <v>5 бросков, когда впервые выпал</v>
      </c>
    </row>
    <row r="548" spans="1:12" ht="18.75">
      <c r="A548" s="1" t="s">
        <v>36</v>
      </c>
      <c r="B548" s="18"/>
      <c r="C548" s="18"/>
      <c r="D548" s="18"/>
      <c r="E548" s="18"/>
      <c r="F548" s="18"/>
      <c r="G548" s="7"/>
      <c r="H548" s="11"/>
      <c r="I548" s="13"/>
      <c r="J548" s="1"/>
      <c r="K548" s="1"/>
      <c r="L548" s="1" t="str">
        <f>L$7</f>
        <v>орел или 0, если были только решки.</v>
      </c>
    </row>
    <row r="549" spans="1:12" ht="18.75">
      <c r="A549" s="1" t="s">
        <v>37</v>
      </c>
      <c r="B549" s="18"/>
      <c r="C549" s="18"/>
      <c r="D549" s="18"/>
      <c r="E549" s="18"/>
      <c r="F549" s="18"/>
      <c r="G549" s="7"/>
      <c r="H549" s="11"/>
      <c r="I549" s="13"/>
      <c r="J549" s="1"/>
      <c r="K549" s="1"/>
      <c r="L549" s="1" t="str">
        <f>L$8</f>
        <v>Z — модуль разности между</v>
      </c>
    </row>
    <row r="550" spans="1:12" ht="18.75">
      <c r="A550" s="1" t="s">
        <v>38</v>
      </c>
      <c r="B550" s="18"/>
      <c r="C550" s="18"/>
      <c r="D550" s="18"/>
      <c r="E550" s="18"/>
      <c r="F550" s="18"/>
      <c r="G550" s="7"/>
      <c r="H550" s="11"/>
      <c r="I550" s="1"/>
      <c r="J550" s="1"/>
      <c r="K550" s="1"/>
      <c r="L550" s="1" t="str">
        <f>L$9</f>
        <v>числом выпавших орлов и</v>
      </c>
    </row>
    <row r="551" spans="1:12" ht="18.75">
      <c r="A551" s="10"/>
      <c r="B551" s="7" t="s">
        <v>0</v>
      </c>
      <c r="C551" s="7" t="s">
        <v>1</v>
      </c>
      <c r="D551" s="7" t="s">
        <v>2</v>
      </c>
      <c r="E551" s="7"/>
      <c r="F551" s="7"/>
      <c r="G551" s="7"/>
      <c r="H551" s="11"/>
      <c r="I551" s="1"/>
      <c r="J551" s="1"/>
      <c r="K551" s="1"/>
      <c r="L551" s="1" t="str">
        <f>L$10</f>
        <v>решек в серии из 5 бросков</v>
      </c>
    </row>
    <row r="552" spans="1:12" ht="18.75">
      <c r="A552" s="1" t="s">
        <v>5</v>
      </c>
      <c r="B552" s="7">
        <f>SUM(B541:F541)</f>
        <v>0</v>
      </c>
      <c r="C552" s="7">
        <f>IF(B541=1,1,IF(C541=1,2,IF(D541=1,3,IF(E541=1,4,IF(F541=1,5,0)))))</f>
        <v>0</v>
      </c>
      <c r="D552" s="7">
        <f>ABS(5-2*SUM(B541:F541))</f>
        <v>5</v>
      </c>
      <c r="E552" s="7"/>
      <c r="F552" s="7"/>
      <c r="G552" s="7"/>
      <c r="H552" s="11"/>
      <c r="I552" s="1"/>
      <c r="J552" s="1"/>
      <c r="K552" s="1"/>
      <c r="L552" s="1" t="s">
        <v>39</v>
      </c>
    </row>
    <row r="553" spans="1:12" ht="18.75">
      <c r="A553" s="1" t="s">
        <v>7</v>
      </c>
      <c r="B553" s="7">
        <f>SUM(B542:F542)</f>
        <v>0</v>
      </c>
      <c r="C553" s="7">
        <f>IF(B542=1,1,IF(C542=1,2,IF(D542=1,3,IF(E542=1,4,IF(F542=1,5,0)))))</f>
        <v>0</v>
      </c>
      <c r="D553" s="7">
        <f>ABS(5-2*SUM(B542:F542))</f>
        <v>5</v>
      </c>
      <c r="E553" s="7"/>
      <c r="F553" s="7"/>
      <c r="G553" s="7"/>
      <c r="H553" s="11"/>
      <c r="I553" s="1"/>
      <c r="J553" s="1"/>
      <c r="K553" s="1"/>
      <c r="L553" s="1"/>
    </row>
    <row r="554" spans="1:12" ht="18.75">
      <c r="A554" s="1" t="s">
        <v>9</v>
      </c>
      <c r="B554" s="7">
        <f>SUM(B543:F543)</f>
        <v>0</v>
      </c>
      <c r="C554" s="7">
        <f>IF(B543=1,1,IF(C543=1,2,IF(D543=1,3,IF(E543=1,4,IF(F543=1,5,0)))))</f>
        <v>0</v>
      </c>
      <c r="D554" s="7">
        <f>ABS(5-2*SUM(B543:F543))</f>
        <v>5</v>
      </c>
      <c r="E554" s="7"/>
      <c r="F554" s="7"/>
      <c r="G554" s="7"/>
      <c r="H554" s="11"/>
      <c r="I554" s="1"/>
      <c r="J554" s="1"/>
      <c r="K554" s="1"/>
      <c r="L554" s="1" t="s">
        <v>40</v>
      </c>
    </row>
    <row r="555" spans="1:12" ht="18.75">
      <c r="A555" s="1" t="s">
        <v>11</v>
      </c>
      <c r="B555" s="7">
        <f>SUM(B544:F544)</f>
        <v>0</v>
      </c>
      <c r="C555" s="7">
        <f>IF(B544=1,1,IF(C544=1,2,IF(D544=1,3,IF(E544=1,4,IF(F544=1,5,0)))))</f>
        <v>0</v>
      </c>
      <c r="D555" s="7">
        <f>ABS(5-2*SUM(B544:F544))</f>
        <v>5</v>
      </c>
      <c r="E555" s="7"/>
      <c r="F555" s="7"/>
      <c r="G555" s="7"/>
      <c r="H555" s="11"/>
      <c r="I555" s="1"/>
      <c r="J555" s="1"/>
      <c r="K555" s="1"/>
      <c r="L555" s="1" t="s">
        <v>41</v>
      </c>
    </row>
    <row r="556" spans="1:12" ht="18.75">
      <c r="A556" s="1" t="s">
        <v>13</v>
      </c>
      <c r="B556" s="7">
        <f>SUM(B545:F545)</f>
        <v>0</v>
      </c>
      <c r="C556" s="7">
        <f>IF(B545=1,1,IF(C545=1,2,IF(D545=1,3,IF(E545=1,4,IF(F545=1,5,0)))))</f>
        <v>0</v>
      </c>
      <c r="D556" s="7">
        <f>ABS(5-2*SUM(B545:F545))</f>
        <v>5</v>
      </c>
      <c r="E556" s="7"/>
      <c r="F556" s="7"/>
      <c r="G556" s="7"/>
      <c r="H556" s="11"/>
      <c r="I556" s="1"/>
      <c r="J556" s="1"/>
      <c r="K556" s="1"/>
      <c r="L556" s="1" t="s">
        <v>42</v>
      </c>
    </row>
    <row r="557" spans="1:12" ht="18.75">
      <c r="A557" s="1" t="s">
        <v>15</v>
      </c>
      <c r="B557" s="7">
        <f t="shared" ref="B557:B561" si="70">SUM(B546:F546)</f>
        <v>0</v>
      </c>
      <c r="C557" s="7">
        <f t="shared" ref="C557:C561" si="71">IF(B546=1,1,IF(C546=1,2,IF(D546=1,3,IF(E546=1,4,IF(F546=1,5,0)))))</f>
        <v>0</v>
      </c>
      <c r="D557" s="7">
        <f t="shared" ref="D557:D561" si="72">ABS(5-2*SUM(B546:F546))</f>
        <v>5</v>
      </c>
      <c r="E557" s="7"/>
      <c r="F557" s="7"/>
      <c r="G557" s="7"/>
      <c r="H557" s="11"/>
      <c r="I557" s="1"/>
      <c r="J557" s="1"/>
      <c r="K557" s="1"/>
      <c r="L557" s="1"/>
    </row>
    <row r="558" spans="1:12" ht="18.75">
      <c r="A558" s="1" t="s">
        <v>17</v>
      </c>
      <c r="B558" s="7">
        <f t="shared" si="70"/>
        <v>0</v>
      </c>
      <c r="C558" s="7">
        <f t="shared" si="71"/>
        <v>0</v>
      </c>
      <c r="D558" s="7">
        <f t="shared" si="72"/>
        <v>5</v>
      </c>
      <c r="E558" s="7"/>
      <c r="F558" s="7"/>
      <c r="G558" s="7"/>
      <c r="H558" s="11"/>
      <c r="I558" s="1"/>
      <c r="J558" s="1"/>
      <c r="K558" s="1"/>
      <c r="L558" s="1"/>
    </row>
    <row r="559" spans="1:12" ht="18.75">
      <c r="A559" s="1" t="s">
        <v>19</v>
      </c>
      <c r="B559" s="7">
        <f t="shared" si="70"/>
        <v>0</v>
      </c>
      <c r="C559" s="7">
        <f t="shared" si="71"/>
        <v>0</v>
      </c>
      <c r="D559" s="7">
        <f t="shared" si="72"/>
        <v>5</v>
      </c>
      <c r="E559" s="7"/>
      <c r="F559" s="7"/>
      <c r="G559" s="7"/>
      <c r="H559" s="11"/>
      <c r="I559" s="1"/>
      <c r="J559" s="1"/>
      <c r="K559" s="1"/>
      <c r="L559" s="1"/>
    </row>
    <row r="560" spans="1:12" ht="18.75">
      <c r="A560" s="1" t="s">
        <v>21</v>
      </c>
      <c r="B560" s="7">
        <f t="shared" si="70"/>
        <v>0</v>
      </c>
      <c r="C560" s="7">
        <f t="shared" si="71"/>
        <v>0</v>
      </c>
      <c r="D560" s="7">
        <f t="shared" si="72"/>
        <v>5</v>
      </c>
      <c r="E560" s="7"/>
      <c r="F560" s="7"/>
      <c r="G560" s="7"/>
      <c r="H560" s="11"/>
      <c r="I560" s="1"/>
      <c r="J560" s="1"/>
      <c r="K560" s="1"/>
      <c r="L560" s="1"/>
    </row>
    <row r="561" spans="1:12" ht="18.75">
      <c r="A561" s="1" t="s">
        <v>22</v>
      </c>
      <c r="B561" s="7">
        <f t="shared" si="70"/>
        <v>0</v>
      </c>
      <c r="C561" s="7">
        <f t="shared" si="71"/>
        <v>0</v>
      </c>
      <c r="D561" s="7">
        <f t="shared" si="72"/>
        <v>5</v>
      </c>
      <c r="E561" s="7"/>
      <c r="F561" s="7"/>
      <c r="G561" s="7"/>
      <c r="H561" s="11"/>
      <c r="I561" s="1"/>
      <c r="J561" s="1"/>
      <c r="K561" s="1"/>
      <c r="L561" s="1"/>
    </row>
    <row r="562" spans="1:12" ht="18.75">
      <c r="A562" s="10"/>
      <c r="B562" s="7"/>
      <c r="C562" s="7"/>
      <c r="D562" s="7"/>
      <c r="E562" s="7"/>
      <c r="F562" s="7"/>
      <c r="G562" s="7"/>
      <c r="H562" s="11"/>
      <c r="I562" s="1"/>
      <c r="J562" s="1"/>
      <c r="K562" s="1"/>
      <c r="L562" s="19">
        <f>L$42</f>
        <v>0</v>
      </c>
    </row>
    <row r="563" spans="1:12" ht="18.75">
      <c r="A563" s="10"/>
      <c r="B563" s="7"/>
      <c r="C563" s="7"/>
      <c r="D563" s="7"/>
      <c r="E563" s="7"/>
      <c r="F563" s="7"/>
      <c r="G563" s="7"/>
      <c r="H563" s="11"/>
      <c r="I563" s="1"/>
      <c r="J563" s="1"/>
      <c r="K563" s="1"/>
      <c r="L563" s="19">
        <f>L$43</f>
        <v>0</v>
      </c>
    </row>
    <row r="564" spans="1:12" ht="18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 ht="18.75">
      <c r="A565" s="17" t="str">
        <f>'Название и список группы'!A23</f>
        <v>Фоменко</v>
      </c>
      <c r="B565" s="51" t="str">
        <f>'Название и список группы'!B23</f>
        <v>Валерия Алексеевна</v>
      </c>
      <c r="C565" s="51"/>
      <c r="D565" s="51"/>
      <c r="E565" s="51"/>
      <c r="F565" s="51"/>
      <c r="G565" s="51"/>
      <c r="H565" s="51"/>
      <c r="I565" s="51"/>
      <c r="J565" s="51"/>
      <c r="K565" s="1"/>
      <c r="L565" s="1" t="str">
        <f>L$19</f>
        <v>Заполните только желтые поля!!!</v>
      </c>
    </row>
    <row r="566" spans="1:12" ht="18">
      <c r="A566" s="1" t="s">
        <v>24</v>
      </c>
      <c r="B566" s="9">
        <v>1</v>
      </c>
      <c r="C566" s="9">
        <v>2</v>
      </c>
      <c r="D566" s="9">
        <v>3</v>
      </c>
      <c r="E566" s="9">
        <v>4</v>
      </c>
      <c r="F566" s="9">
        <v>5</v>
      </c>
      <c r="G566" s="9"/>
      <c r="H566" s="2"/>
      <c r="I566" s="2"/>
      <c r="J566" s="3" t="s">
        <v>3</v>
      </c>
      <c r="K566" s="1"/>
      <c r="L566" s="4" t="s">
        <v>25</v>
      </c>
    </row>
    <row r="567" spans="1:12" ht="18.75">
      <c r="A567" s="1" t="s">
        <v>26</v>
      </c>
      <c r="B567" s="18"/>
      <c r="C567" s="18"/>
      <c r="D567" s="18"/>
      <c r="E567" s="18"/>
      <c r="F567" s="18"/>
      <c r="G567" s="7"/>
      <c r="H567" s="11"/>
      <c r="I567" s="11"/>
      <c r="J567" s="23">
        <f>IF(SUM(B567:F576)&gt;0,1,10^(-5))</f>
        <v>1.0000000000000001E-5</v>
      </c>
      <c r="K567" s="1"/>
      <c r="L567" s="13" t="s">
        <v>27</v>
      </c>
    </row>
    <row r="568" spans="1:12" ht="18.75">
      <c r="A568" s="1" t="s">
        <v>28</v>
      </c>
      <c r="B568" s="18"/>
      <c r="C568" s="18"/>
      <c r="D568" s="18"/>
      <c r="E568" s="18"/>
      <c r="F568" s="18"/>
      <c r="G568" s="7"/>
      <c r="H568" s="11"/>
      <c r="I568" s="11"/>
      <c r="J568" s="1"/>
      <c r="K568" s="1"/>
      <c r="L568" s="13" t="s">
        <v>29</v>
      </c>
    </row>
    <row r="569" spans="1:12" ht="18.75">
      <c r="A569" s="1" t="s">
        <v>30</v>
      </c>
      <c r="B569" s="18"/>
      <c r="C569" s="18"/>
      <c r="D569" s="18"/>
      <c r="E569" s="18"/>
      <c r="F569" s="18"/>
      <c r="G569" s="7"/>
      <c r="H569" s="11"/>
      <c r="I569" s="11"/>
      <c r="J569" s="1"/>
      <c r="K569" s="1"/>
      <c r="L569" s="1" t="s">
        <v>31</v>
      </c>
    </row>
    <row r="570" spans="1:12" ht="18.75">
      <c r="A570" s="1" t="s">
        <v>32</v>
      </c>
      <c r="B570" s="18"/>
      <c r="C570" s="18"/>
      <c r="D570" s="18"/>
      <c r="E570" s="18"/>
      <c r="F570" s="18"/>
      <c r="G570" s="7"/>
      <c r="H570" s="11"/>
      <c r="I570" s="13"/>
      <c r="J570" s="1"/>
      <c r="K570" s="1"/>
      <c r="L570" s="1" t="str">
        <f>L$3</f>
        <v>X — число выпавших орлов в</v>
      </c>
    </row>
    <row r="571" spans="1:12" ht="18.75">
      <c r="A571" s="1" t="s">
        <v>33</v>
      </c>
      <c r="B571" s="18"/>
      <c r="C571" s="18"/>
      <c r="D571" s="18"/>
      <c r="E571" s="18"/>
      <c r="F571" s="18"/>
      <c r="G571" s="7"/>
      <c r="H571" s="11"/>
      <c r="I571" s="13"/>
      <c r="J571" s="1"/>
      <c r="K571" s="1"/>
      <c r="L571" s="1" t="str">
        <f>L$4</f>
        <v>серии из 5 бросков</v>
      </c>
    </row>
    <row r="572" spans="1:12" ht="18.75">
      <c r="A572" s="1" t="s">
        <v>34</v>
      </c>
      <c r="B572" s="18"/>
      <c r="C572" s="18"/>
      <c r="D572" s="18"/>
      <c r="E572" s="18"/>
      <c r="F572" s="18"/>
      <c r="G572" s="7"/>
      <c r="H572" s="11"/>
      <c r="I572" s="13"/>
      <c r="J572" s="1"/>
      <c r="K572" s="1"/>
      <c r="L572" s="1" t="str">
        <f>L$5</f>
        <v>Y — номер броска  в серии из</v>
      </c>
    </row>
    <row r="573" spans="1:12" ht="18.75">
      <c r="A573" s="1" t="s">
        <v>35</v>
      </c>
      <c r="B573" s="18"/>
      <c r="C573" s="18"/>
      <c r="D573" s="18"/>
      <c r="E573" s="18"/>
      <c r="F573" s="18"/>
      <c r="G573" s="7"/>
      <c r="H573" s="11"/>
      <c r="I573" s="13"/>
      <c r="J573" s="1"/>
      <c r="K573" s="1"/>
      <c r="L573" s="1" t="str">
        <f>L$6</f>
        <v>5 бросков, когда впервые выпал</v>
      </c>
    </row>
    <row r="574" spans="1:12" ht="18.75">
      <c r="A574" s="1" t="s">
        <v>36</v>
      </c>
      <c r="B574" s="18"/>
      <c r="C574" s="18"/>
      <c r="D574" s="18"/>
      <c r="E574" s="18"/>
      <c r="F574" s="18"/>
      <c r="G574" s="7"/>
      <c r="H574" s="11"/>
      <c r="I574" s="13"/>
      <c r="J574" s="1"/>
      <c r="K574" s="1"/>
      <c r="L574" s="1" t="str">
        <f>L$7</f>
        <v>орел или 0, если были только решки.</v>
      </c>
    </row>
    <row r="575" spans="1:12" ht="18.75">
      <c r="A575" s="1" t="s">
        <v>37</v>
      </c>
      <c r="B575" s="18"/>
      <c r="C575" s="18"/>
      <c r="D575" s="18"/>
      <c r="E575" s="18"/>
      <c r="F575" s="18"/>
      <c r="G575" s="7"/>
      <c r="H575" s="11"/>
      <c r="I575" s="13"/>
      <c r="J575" s="1"/>
      <c r="K575" s="1"/>
      <c r="L575" s="1" t="str">
        <f>L$8</f>
        <v>Z — модуль разности между</v>
      </c>
    </row>
    <row r="576" spans="1:12" ht="18.75">
      <c r="A576" s="1" t="s">
        <v>38</v>
      </c>
      <c r="B576" s="18"/>
      <c r="C576" s="18"/>
      <c r="D576" s="18"/>
      <c r="E576" s="18"/>
      <c r="F576" s="18"/>
      <c r="G576" s="7"/>
      <c r="H576" s="11"/>
      <c r="I576" s="1"/>
      <c r="J576" s="1"/>
      <c r="K576" s="1"/>
      <c r="L576" s="1" t="str">
        <f>L$9</f>
        <v>числом выпавших орлов и</v>
      </c>
    </row>
    <row r="577" spans="1:12" ht="18.75">
      <c r="A577" s="10"/>
      <c r="B577" s="7" t="s">
        <v>0</v>
      </c>
      <c r="C577" s="7" t="s">
        <v>1</v>
      </c>
      <c r="D577" s="7" t="s">
        <v>2</v>
      </c>
      <c r="E577" s="7"/>
      <c r="F577" s="7"/>
      <c r="G577" s="7"/>
      <c r="H577" s="11"/>
      <c r="I577" s="1"/>
      <c r="J577" s="1"/>
      <c r="K577" s="1"/>
      <c r="L577" s="1" t="str">
        <f>L$10</f>
        <v>решек в серии из 5 бросков</v>
      </c>
    </row>
    <row r="578" spans="1:12" ht="18.75">
      <c r="A578" s="1" t="s">
        <v>5</v>
      </c>
      <c r="B578" s="7">
        <f>SUM(B567:F567)</f>
        <v>0</v>
      </c>
      <c r="C578" s="7">
        <f>IF(B567=1,1,IF(C567=1,2,IF(D567=1,3,IF(E567=1,4,IF(F567=1,5,0)))))</f>
        <v>0</v>
      </c>
      <c r="D578" s="7">
        <f>ABS(5-2*SUM(B567:F567))</f>
        <v>5</v>
      </c>
      <c r="E578" s="7"/>
      <c r="F578" s="7"/>
      <c r="G578" s="7"/>
      <c r="H578" s="11"/>
      <c r="I578" s="1"/>
      <c r="J578" s="1"/>
      <c r="K578" s="1"/>
      <c r="L578" s="1" t="s">
        <v>39</v>
      </c>
    </row>
    <row r="579" spans="1:12" ht="18.75">
      <c r="A579" s="1" t="s">
        <v>7</v>
      </c>
      <c r="B579" s="7">
        <f>SUM(B568:F568)</f>
        <v>0</v>
      </c>
      <c r="C579" s="7">
        <f>IF(B568=1,1,IF(C568=1,2,IF(D568=1,3,IF(E568=1,4,IF(F568=1,5,0)))))</f>
        <v>0</v>
      </c>
      <c r="D579" s="7">
        <f>ABS(5-2*SUM(B568:F568))</f>
        <v>5</v>
      </c>
      <c r="E579" s="7"/>
      <c r="F579" s="7"/>
      <c r="G579" s="7"/>
      <c r="H579" s="11"/>
      <c r="I579" s="1"/>
      <c r="J579" s="1"/>
      <c r="K579" s="1"/>
      <c r="L579" s="1"/>
    </row>
    <row r="580" spans="1:12" ht="18.75">
      <c r="A580" s="1" t="s">
        <v>9</v>
      </c>
      <c r="B580" s="7">
        <f>SUM(B569:F569)</f>
        <v>0</v>
      </c>
      <c r="C580" s="7">
        <f>IF(B569=1,1,IF(C569=1,2,IF(D569=1,3,IF(E569=1,4,IF(F569=1,5,0)))))</f>
        <v>0</v>
      </c>
      <c r="D580" s="7">
        <f>ABS(5-2*SUM(B569:F569))</f>
        <v>5</v>
      </c>
      <c r="E580" s="7"/>
      <c r="F580" s="7"/>
      <c r="G580" s="7"/>
      <c r="H580" s="11"/>
      <c r="I580" s="1"/>
      <c r="J580" s="1"/>
      <c r="K580" s="1"/>
      <c r="L580" s="1" t="s">
        <v>40</v>
      </c>
    </row>
    <row r="581" spans="1:12" ht="18.75">
      <c r="A581" s="1" t="s">
        <v>11</v>
      </c>
      <c r="B581" s="7">
        <f>SUM(B570:F570)</f>
        <v>0</v>
      </c>
      <c r="C581" s="7">
        <f>IF(B570=1,1,IF(C570=1,2,IF(D570=1,3,IF(E570=1,4,IF(F570=1,5,0)))))</f>
        <v>0</v>
      </c>
      <c r="D581" s="7">
        <f>ABS(5-2*SUM(B570:F570))</f>
        <v>5</v>
      </c>
      <c r="E581" s="7"/>
      <c r="F581" s="7"/>
      <c r="G581" s="7"/>
      <c r="H581" s="11"/>
      <c r="I581" s="1"/>
      <c r="J581" s="1"/>
      <c r="K581" s="1"/>
      <c r="L581" s="1" t="s">
        <v>41</v>
      </c>
    </row>
    <row r="582" spans="1:12" ht="18.75">
      <c r="A582" s="1" t="s">
        <v>13</v>
      </c>
      <c r="B582" s="7">
        <f>SUM(B571:F571)</f>
        <v>0</v>
      </c>
      <c r="C582" s="7">
        <f>IF(B571=1,1,IF(C571=1,2,IF(D571=1,3,IF(E571=1,4,IF(F571=1,5,0)))))</f>
        <v>0</v>
      </c>
      <c r="D582" s="7">
        <f>ABS(5-2*SUM(B571:F571))</f>
        <v>5</v>
      </c>
      <c r="E582" s="7"/>
      <c r="F582" s="7"/>
      <c r="G582" s="7"/>
      <c r="H582" s="11"/>
      <c r="I582" s="1"/>
      <c r="J582" s="1"/>
      <c r="K582" s="1"/>
      <c r="L582" s="1" t="s">
        <v>42</v>
      </c>
    </row>
    <row r="583" spans="1:12" ht="18.75">
      <c r="A583" s="1" t="s">
        <v>15</v>
      </c>
      <c r="B583" s="7">
        <f t="shared" ref="B583:B587" si="73">SUM(B572:F572)</f>
        <v>0</v>
      </c>
      <c r="C583" s="7">
        <f t="shared" ref="C583:C587" si="74">IF(B572=1,1,IF(C572=1,2,IF(D572=1,3,IF(E572=1,4,IF(F572=1,5,0)))))</f>
        <v>0</v>
      </c>
      <c r="D583" s="7">
        <f t="shared" ref="D583:D587" si="75">ABS(5-2*SUM(B572:F572))</f>
        <v>5</v>
      </c>
      <c r="E583" s="7"/>
      <c r="F583" s="7"/>
      <c r="G583" s="7"/>
      <c r="H583" s="11"/>
      <c r="I583" s="1"/>
      <c r="J583" s="1"/>
      <c r="K583" s="1"/>
      <c r="L583" s="1"/>
    </row>
    <row r="584" spans="1:12" ht="18.75">
      <c r="A584" s="1" t="s">
        <v>17</v>
      </c>
      <c r="B584" s="7">
        <f t="shared" si="73"/>
        <v>0</v>
      </c>
      <c r="C584" s="7">
        <f t="shared" si="74"/>
        <v>0</v>
      </c>
      <c r="D584" s="7">
        <f t="shared" si="75"/>
        <v>5</v>
      </c>
      <c r="E584" s="7"/>
      <c r="F584" s="7"/>
      <c r="G584" s="7"/>
      <c r="H584" s="11"/>
      <c r="I584" s="1"/>
      <c r="J584" s="1"/>
      <c r="K584" s="1"/>
      <c r="L584" s="1"/>
    </row>
    <row r="585" spans="1:12" ht="18.75">
      <c r="A585" s="1" t="s">
        <v>19</v>
      </c>
      <c r="B585" s="7">
        <f t="shared" si="73"/>
        <v>0</v>
      </c>
      <c r="C585" s="7">
        <f t="shared" si="74"/>
        <v>0</v>
      </c>
      <c r="D585" s="7">
        <f t="shared" si="75"/>
        <v>5</v>
      </c>
      <c r="E585" s="7"/>
      <c r="F585" s="7"/>
      <c r="G585" s="7"/>
      <c r="H585" s="11"/>
      <c r="I585" s="1"/>
      <c r="J585" s="1"/>
      <c r="K585" s="1"/>
      <c r="L585" s="1"/>
    </row>
    <row r="586" spans="1:12" ht="18.75">
      <c r="A586" s="1" t="s">
        <v>21</v>
      </c>
      <c r="B586" s="7">
        <f t="shared" si="73"/>
        <v>0</v>
      </c>
      <c r="C586" s="7">
        <f t="shared" si="74"/>
        <v>0</v>
      </c>
      <c r="D586" s="7">
        <f t="shared" si="75"/>
        <v>5</v>
      </c>
      <c r="E586" s="7"/>
      <c r="F586" s="7"/>
      <c r="G586" s="7"/>
      <c r="H586" s="11"/>
      <c r="I586" s="1"/>
      <c r="J586" s="1"/>
      <c r="K586" s="1"/>
      <c r="L586" s="1"/>
    </row>
    <row r="587" spans="1:12" ht="18.75">
      <c r="A587" s="1" t="s">
        <v>22</v>
      </c>
      <c r="B587" s="7">
        <f t="shared" si="73"/>
        <v>0</v>
      </c>
      <c r="C587" s="7">
        <f t="shared" si="74"/>
        <v>0</v>
      </c>
      <c r="D587" s="7">
        <f t="shared" si="75"/>
        <v>5</v>
      </c>
      <c r="E587" s="7"/>
      <c r="F587" s="7"/>
      <c r="G587" s="7"/>
      <c r="H587" s="11"/>
      <c r="I587" s="1"/>
      <c r="J587" s="1"/>
      <c r="K587" s="1"/>
      <c r="L587" s="1"/>
    </row>
    <row r="588" spans="1:12" ht="18.75">
      <c r="A588" s="10"/>
      <c r="B588" s="7"/>
      <c r="C588" s="7"/>
      <c r="D588" s="7"/>
      <c r="E588" s="7"/>
      <c r="F588" s="7"/>
      <c r="G588" s="7"/>
      <c r="H588" s="11"/>
      <c r="I588" s="1"/>
      <c r="J588" s="1"/>
      <c r="K588" s="1"/>
      <c r="L588" s="19">
        <f>L$42</f>
        <v>0</v>
      </c>
    </row>
    <row r="589" spans="1:12" ht="18.75">
      <c r="A589" s="10"/>
      <c r="B589" s="7"/>
      <c r="C589" s="7"/>
      <c r="D589" s="7"/>
      <c r="E589" s="7"/>
      <c r="F589" s="7"/>
      <c r="G589" s="7"/>
      <c r="H589" s="11"/>
      <c r="I589" s="1"/>
      <c r="J589" s="1"/>
      <c r="K589" s="1"/>
      <c r="L589" s="19">
        <f>L$43</f>
        <v>0</v>
      </c>
    </row>
    <row r="590" spans="1:12" ht="18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1:12" ht="18.75">
      <c r="A591" s="17" t="str">
        <f>'Название и список группы'!A24</f>
        <v>Шершнев</v>
      </c>
      <c r="B591" s="51" t="str">
        <f>'Название и список группы'!B24</f>
        <v>Алексей Алексеевич</v>
      </c>
      <c r="C591" s="51"/>
      <c r="D591" s="51"/>
      <c r="E591" s="51"/>
      <c r="F591" s="51"/>
      <c r="G591" s="51"/>
      <c r="H591" s="51"/>
      <c r="I591" s="51"/>
      <c r="J591" s="51"/>
      <c r="K591" s="1"/>
      <c r="L591" s="1" t="str">
        <f>L$19</f>
        <v>Заполните только желтые поля!!!</v>
      </c>
    </row>
    <row r="592" spans="1:12" ht="18">
      <c r="A592" s="1" t="s">
        <v>24</v>
      </c>
      <c r="B592" s="9">
        <v>1</v>
      </c>
      <c r="C592" s="9">
        <v>2</v>
      </c>
      <c r="D592" s="9">
        <v>3</v>
      </c>
      <c r="E592" s="9">
        <v>4</v>
      </c>
      <c r="F592" s="9">
        <v>5</v>
      </c>
      <c r="G592" s="9"/>
      <c r="H592" s="2"/>
      <c r="I592" s="2"/>
      <c r="J592" s="3" t="s">
        <v>3</v>
      </c>
      <c r="K592" s="1"/>
      <c r="L592" s="4" t="s">
        <v>25</v>
      </c>
    </row>
    <row r="593" spans="1:12" ht="18.75">
      <c r="A593" s="1" t="s">
        <v>26</v>
      </c>
      <c r="B593" s="18"/>
      <c r="C593" s="18"/>
      <c r="D593" s="18"/>
      <c r="E593" s="18"/>
      <c r="F593" s="18"/>
      <c r="G593" s="7"/>
      <c r="H593" s="11"/>
      <c r="I593" s="11"/>
      <c r="J593" s="23">
        <f>IF(SUM(B593:F602)&gt;0,1,10^(-5))</f>
        <v>1.0000000000000001E-5</v>
      </c>
      <c r="K593" s="1"/>
      <c r="L593" s="13" t="s">
        <v>27</v>
      </c>
    </row>
    <row r="594" spans="1:12" ht="18.75">
      <c r="A594" s="1" t="s">
        <v>28</v>
      </c>
      <c r="B594" s="18"/>
      <c r="C594" s="18"/>
      <c r="D594" s="18"/>
      <c r="E594" s="18"/>
      <c r="F594" s="18"/>
      <c r="G594" s="7"/>
      <c r="H594" s="11"/>
      <c r="I594" s="11"/>
      <c r="J594" s="1"/>
      <c r="K594" s="1"/>
      <c r="L594" s="13" t="s">
        <v>29</v>
      </c>
    </row>
    <row r="595" spans="1:12" ht="18.75">
      <c r="A595" s="1" t="s">
        <v>30</v>
      </c>
      <c r="B595" s="18"/>
      <c r="C595" s="18"/>
      <c r="D595" s="18"/>
      <c r="E595" s="18"/>
      <c r="F595" s="18"/>
      <c r="G595" s="7"/>
      <c r="H595" s="11"/>
      <c r="I595" s="11"/>
      <c r="J595" s="1"/>
      <c r="K595" s="1"/>
      <c r="L595" s="1" t="s">
        <v>31</v>
      </c>
    </row>
    <row r="596" spans="1:12" ht="18.75">
      <c r="A596" s="1" t="s">
        <v>32</v>
      </c>
      <c r="B596" s="18"/>
      <c r="C596" s="18"/>
      <c r="D596" s="18"/>
      <c r="E596" s="18"/>
      <c r="F596" s="18"/>
      <c r="G596" s="7"/>
      <c r="H596" s="11"/>
      <c r="I596" s="13"/>
      <c r="J596" s="1"/>
      <c r="K596" s="1"/>
      <c r="L596" s="1" t="str">
        <f>L$3</f>
        <v>X — число выпавших орлов в</v>
      </c>
    </row>
    <row r="597" spans="1:12" ht="18.75">
      <c r="A597" s="1" t="s">
        <v>33</v>
      </c>
      <c r="B597" s="18"/>
      <c r="C597" s="18"/>
      <c r="D597" s="18"/>
      <c r="E597" s="18"/>
      <c r="F597" s="18"/>
      <c r="G597" s="7"/>
      <c r="H597" s="11"/>
      <c r="I597" s="13"/>
      <c r="J597" s="1"/>
      <c r="K597" s="1"/>
      <c r="L597" s="1" t="str">
        <f>L$4</f>
        <v>серии из 5 бросков</v>
      </c>
    </row>
    <row r="598" spans="1:12" ht="18.75">
      <c r="A598" s="1" t="s">
        <v>34</v>
      </c>
      <c r="B598" s="18"/>
      <c r="C598" s="18"/>
      <c r="D598" s="18"/>
      <c r="E598" s="18"/>
      <c r="F598" s="18"/>
      <c r="G598" s="7"/>
      <c r="H598" s="11"/>
      <c r="I598" s="13"/>
      <c r="J598" s="1"/>
      <c r="K598" s="1"/>
      <c r="L598" s="1" t="str">
        <f>L$5</f>
        <v>Y — номер броска  в серии из</v>
      </c>
    </row>
    <row r="599" spans="1:12" ht="18.75">
      <c r="A599" s="1" t="s">
        <v>35</v>
      </c>
      <c r="B599" s="18"/>
      <c r="C599" s="18"/>
      <c r="D599" s="18"/>
      <c r="E599" s="18"/>
      <c r="F599" s="18"/>
      <c r="G599" s="7"/>
      <c r="H599" s="11"/>
      <c r="I599" s="13"/>
      <c r="J599" s="1"/>
      <c r="K599" s="1"/>
      <c r="L599" s="1" t="str">
        <f>L$6</f>
        <v>5 бросков, когда впервые выпал</v>
      </c>
    </row>
    <row r="600" spans="1:12" ht="18.75">
      <c r="A600" s="1" t="s">
        <v>36</v>
      </c>
      <c r="B600" s="18"/>
      <c r="C600" s="18"/>
      <c r="D600" s="18"/>
      <c r="E600" s="18"/>
      <c r="F600" s="18"/>
      <c r="G600" s="7"/>
      <c r="H600" s="11"/>
      <c r="I600" s="13"/>
      <c r="J600" s="1"/>
      <c r="K600" s="1"/>
      <c r="L600" s="1" t="str">
        <f>L$7</f>
        <v>орел или 0, если были только решки.</v>
      </c>
    </row>
    <row r="601" spans="1:12" ht="18.75">
      <c r="A601" s="1" t="s">
        <v>37</v>
      </c>
      <c r="B601" s="18"/>
      <c r="C601" s="18"/>
      <c r="D601" s="18"/>
      <c r="E601" s="18"/>
      <c r="F601" s="18"/>
      <c r="G601" s="7"/>
      <c r="H601" s="11"/>
      <c r="I601" s="13"/>
      <c r="J601" s="1"/>
      <c r="K601" s="1"/>
      <c r="L601" s="1" t="str">
        <f>L$8</f>
        <v>Z — модуль разности между</v>
      </c>
    </row>
    <row r="602" spans="1:12" ht="18.75">
      <c r="A602" s="1" t="s">
        <v>38</v>
      </c>
      <c r="B602" s="18"/>
      <c r="C602" s="18"/>
      <c r="D602" s="18"/>
      <c r="E602" s="18"/>
      <c r="F602" s="18"/>
      <c r="G602" s="7"/>
      <c r="H602" s="11"/>
      <c r="I602" s="1"/>
      <c r="J602" s="1"/>
      <c r="K602" s="1"/>
      <c r="L602" s="1" t="str">
        <f>L$9</f>
        <v>числом выпавших орлов и</v>
      </c>
    </row>
    <row r="603" spans="1:12" ht="18.75">
      <c r="A603" s="10"/>
      <c r="B603" s="7" t="s">
        <v>0</v>
      </c>
      <c r="C603" s="7" t="s">
        <v>1</v>
      </c>
      <c r="D603" s="7" t="s">
        <v>2</v>
      </c>
      <c r="E603" s="7"/>
      <c r="F603" s="7"/>
      <c r="G603" s="7"/>
      <c r="H603" s="11"/>
      <c r="I603" s="1"/>
      <c r="J603" s="1"/>
      <c r="K603" s="1"/>
      <c r="L603" s="1" t="str">
        <f>L$10</f>
        <v>решек в серии из 5 бросков</v>
      </c>
    </row>
    <row r="604" spans="1:12" ht="18.75">
      <c r="A604" s="1" t="s">
        <v>5</v>
      </c>
      <c r="B604" s="7">
        <f>SUM(B593:F593)</f>
        <v>0</v>
      </c>
      <c r="C604" s="7">
        <f>IF(B593=1,1,IF(C593=1,2,IF(D593=1,3,IF(E593=1,4,IF(F593=1,5,0)))))</f>
        <v>0</v>
      </c>
      <c r="D604" s="7">
        <f>ABS(5-2*SUM(B593:F593))</f>
        <v>5</v>
      </c>
      <c r="E604" s="7"/>
      <c r="F604" s="7"/>
      <c r="G604" s="7"/>
      <c r="H604" s="11"/>
      <c r="I604" s="1"/>
      <c r="J604" s="1"/>
      <c r="K604" s="1"/>
      <c r="L604" s="1" t="s">
        <v>39</v>
      </c>
    </row>
    <row r="605" spans="1:12" ht="18.75">
      <c r="A605" s="1" t="s">
        <v>7</v>
      </c>
      <c r="B605" s="7">
        <f>SUM(B594:F594)</f>
        <v>0</v>
      </c>
      <c r="C605" s="7">
        <f>IF(B594=1,1,IF(C594=1,2,IF(D594=1,3,IF(E594=1,4,IF(F594=1,5,0)))))</f>
        <v>0</v>
      </c>
      <c r="D605" s="7">
        <f>ABS(5-2*SUM(B594:F594))</f>
        <v>5</v>
      </c>
      <c r="E605" s="7"/>
      <c r="F605" s="7"/>
      <c r="G605" s="7"/>
      <c r="H605" s="11"/>
      <c r="I605" s="1"/>
      <c r="J605" s="1"/>
      <c r="K605" s="1"/>
      <c r="L605" s="1"/>
    </row>
    <row r="606" spans="1:12" ht="18.75">
      <c r="A606" s="1" t="s">
        <v>9</v>
      </c>
      <c r="B606" s="7">
        <f>SUM(B595:F595)</f>
        <v>0</v>
      </c>
      <c r="C606" s="7">
        <f>IF(B595=1,1,IF(C595=1,2,IF(D595=1,3,IF(E595=1,4,IF(F595=1,5,0)))))</f>
        <v>0</v>
      </c>
      <c r="D606" s="7">
        <f>ABS(5-2*SUM(B595:F595))</f>
        <v>5</v>
      </c>
      <c r="E606" s="7"/>
      <c r="F606" s="7"/>
      <c r="G606" s="7"/>
      <c r="H606" s="11"/>
      <c r="I606" s="1"/>
      <c r="J606" s="1"/>
      <c r="K606" s="1"/>
      <c r="L606" s="1" t="s">
        <v>40</v>
      </c>
    </row>
    <row r="607" spans="1:12" ht="18.75">
      <c r="A607" s="1" t="s">
        <v>11</v>
      </c>
      <c r="B607" s="7">
        <f>SUM(B596:F596)</f>
        <v>0</v>
      </c>
      <c r="C607" s="7">
        <f>IF(B596=1,1,IF(C596=1,2,IF(D596=1,3,IF(E596=1,4,IF(F596=1,5,0)))))</f>
        <v>0</v>
      </c>
      <c r="D607" s="7">
        <f>ABS(5-2*SUM(B596:F596))</f>
        <v>5</v>
      </c>
      <c r="E607" s="7"/>
      <c r="F607" s="7"/>
      <c r="G607" s="7"/>
      <c r="H607" s="11"/>
      <c r="I607" s="1"/>
      <c r="J607" s="1"/>
      <c r="K607" s="1"/>
      <c r="L607" s="1" t="s">
        <v>41</v>
      </c>
    </row>
    <row r="608" spans="1:12" ht="18.75">
      <c r="A608" s="1" t="s">
        <v>13</v>
      </c>
      <c r="B608" s="7">
        <f>SUM(B597:F597)</f>
        <v>0</v>
      </c>
      <c r="C608" s="7">
        <f>IF(B597=1,1,IF(C597=1,2,IF(D597=1,3,IF(E597=1,4,IF(F597=1,5,0)))))</f>
        <v>0</v>
      </c>
      <c r="D608" s="7">
        <f>ABS(5-2*SUM(B597:F597))</f>
        <v>5</v>
      </c>
      <c r="E608" s="7"/>
      <c r="F608" s="7"/>
      <c r="G608" s="7"/>
      <c r="H608" s="11"/>
      <c r="I608" s="1"/>
      <c r="J608" s="1"/>
      <c r="K608" s="1"/>
      <c r="L608" s="1" t="s">
        <v>42</v>
      </c>
    </row>
    <row r="609" spans="1:12" ht="18.75">
      <c r="A609" s="1" t="s">
        <v>15</v>
      </c>
      <c r="B609" s="7">
        <f t="shared" ref="B609:B613" si="76">SUM(B598:F598)</f>
        <v>0</v>
      </c>
      <c r="C609" s="7">
        <f t="shared" ref="C609:C613" si="77">IF(B598=1,1,IF(C598=1,2,IF(D598=1,3,IF(E598=1,4,IF(F598=1,5,0)))))</f>
        <v>0</v>
      </c>
      <c r="D609" s="7">
        <f t="shared" ref="D609:D613" si="78">ABS(5-2*SUM(B598:F598))</f>
        <v>5</v>
      </c>
      <c r="E609" s="7"/>
      <c r="F609" s="7"/>
      <c r="G609" s="7"/>
      <c r="H609" s="11"/>
      <c r="I609" s="1"/>
      <c r="J609" s="1"/>
      <c r="K609" s="1"/>
      <c r="L609" s="1"/>
    </row>
    <row r="610" spans="1:12" ht="18.75">
      <c r="A610" s="1" t="s">
        <v>17</v>
      </c>
      <c r="B610" s="7">
        <f t="shared" si="76"/>
        <v>0</v>
      </c>
      <c r="C610" s="7">
        <f t="shared" si="77"/>
        <v>0</v>
      </c>
      <c r="D610" s="7">
        <f t="shared" si="78"/>
        <v>5</v>
      </c>
      <c r="E610" s="7"/>
      <c r="F610" s="7"/>
      <c r="G610" s="7"/>
      <c r="H610" s="11"/>
      <c r="I610" s="1"/>
      <c r="J610" s="1"/>
      <c r="K610" s="1"/>
      <c r="L610" s="1"/>
    </row>
    <row r="611" spans="1:12" ht="18.75">
      <c r="A611" s="1" t="s">
        <v>19</v>
      </c>
      <c r="B611" s="7">
        <f t="shared" si="76"/>
        <v>0</v>
      </c>
      <c r="C611" s="7">
        <f t="shared" si="77"/>
        <v>0</v>
      </c>
      <c r="D611" s="7">
        <f t="shared" si="78"/>
        <v>5</v>
      </c>
      <c r="E611" s="7"/>
      <c r="F611" s="7"/>
      <c r="G611" s="7"/>
      <c r="H611" s="11"/>
      <c r="I611" s="1"/>
      <c r="J611" s="1"/>
      <c r="K611" s="1"/>
      <c r="L611" s="1"/>
    </row>
    <row r="612" spans="1:12" ht="18.75">
      <c r="A612" s="1" t="s">
        <v>21</v>
      </c>
      <c r="B612" s="7">
        <f t="shared" si="76"/>
        <v>0</v>
      </c>
      <c r="C612" s="7">
        <f t="shared" si="77"/>
        <v>0</v>
      </c>
      <c r="D612" s="7">
        <f t="shared" si="78"/>
        <v>5</v>
      </c>
      <c r="E612" s="7"/>
      <c r="F612" s="7"/>
      <c r="G612" s="7"/>
      <c r="H612" s="11"/>
      <c r="I612" s="1"/>
      <c r="J612" s="1"/>
      <c r="K612" s="1"/>
      <c r="L612" s="1"/>
    </row>
    <row r="613" spans="1:12" ht="18.75">
      <c r="A613" s="1" t="s">
        <v>22</v>
      </c>
      <c r="B613" s="7">
        <f t="shared" si="76"/>
        <v>0</v>
      </c>
      <c r="C613" s="7">
        <f t="shared" si="77"/>
        <v>0</v>
      </c>
      <c r="D613" s="7">
        <f t="shared" si="78"/>
        <v>5</v>
      </c>
      <c r="E613" s="7"/>
      <c r="F613" s="7"/>
      <c r="G613" s="7"/>
      <c r="H613" s="11"/>
      <c r="I613" s="1"/>
      <c r="J613" s="1"/>
      <c r="K613" s="1"/>
      <c r="L613" s="1"/>
    </row>
    <row r="614" spans="1:12" ht="18.75">
      <c r="A614" s="10"/>
      <c r="B614" s="7"/>
      <c r="C614" s="7"/>
      <c r="D614" s="7"/>
      <c r="E614" s="7"/>
      <c r="F614" s="7"/>
      <c r="G614" s="7"/>
      <c r="H614" s="11"/>
      <c r="I614" s="1"/>
      <c r="J614" s="1"/>
      <c r="K614" s="1"/>
      <c r="L614" s="19">
        <f>L$42</f>
        <v>0</v>
      </c>
    </row>
    <row r="615" spans="1:12" ht="18.75">
      <c r="A615" s="10"/>
      <c r="B615" s="7"/>
      <c r="C615" s="7"/>
      <c r="D615" s="7"/>
      <c r="E615" s="7"/>
      <c r="F615" s="7"/>
      <c r="G615" s="7"/>
      <c r="H615" s="11"/>
      <c r="I615" s="1"/>
      <c r="J615" s="1"/>
      <c r="K615" s="1"/>
      <c r="L615" s="19">
        <f>L$43</f>
        <v>0</v>
      </c>
    </row>
    <row r="616" spans="1:12" ht="18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1:12" ht="18.75">
      <c r="A617" s="17" t="str">
        <f>'Название и список группы'!A25</f>
        <v>24</v>
      </c>
      <c r="B617" s="51">
        <f>'Название и список группы'!B25</f>
        <v>0</v>
      </c>
      <c r="C617" s="51"/>
      <c r="D617" s="51"/>
      <c r="E617" s="51"/>
      <c r="F617" s="51"/>
      <c r="G617" s="51"/>
      <c r="H617" s="51"/>
      <c r="I617" s="51"/>
      <c r="J617" s="51"/>
      <c r="K617" s="1"/>
      <c r="L617" s="1" t="str">
        <f>L$19</f>
        <v>Заполните только желтые поля!!!</v>
      </c>
    </row>
    <row r="618" spans="1:12" ht="18">
      <c r="A618" s="1" t="s">
        <v>24</v>
      </c>
      <c r="B618" s="9">
        <v>1</v>
      </c>
      <c r="C618" s="9">
        <v>2</v>
      </c>
      <c r="D618" s="9">
        <v>3</v>
      </c>
      <c r="E618" s="9">
        <v>4</v>
      </c>
      <c r="F618" s="9">
        <v>5</v>
      </c>
      <c r="G618" s="9"/>
      <c r="H618" s="2"/>
      <c r="I618" s="2"/>
      <c r="J618" s="3" t="s">
        <v>3</v>
      </c>
      <c r="K618" s="1"/>
      <c r="L618" s="4" t="s">
        <v>25</v>
      </c>
    </row>
    <row r="619" spans="1:12" ht="18.75">
      <c r="A619" s="1" t="s">
        <v>26</v>
      </c>
      <c r="B619" s="18"/>
      <c r="C619" s="18"/>
      <c r="D619" s="18"/>
      <c r="E619" s="18"/>
      <c r="F619" s="18"/>
      <c r="G619" s="7"/>
      <c r="H619" s="11"/>
      <c r="I619" s="11"/>
      <c r="J619" s="23">
        <f>IF(SUM(B619:F628)&gt;0,1,10^(-5))</f>
        <v>1.0000000000000001E-5</v>
      </c>
      <c r="K619" s="1"/>
      <c r="L619" s="13" t="s">
        <v>27</v>
      </c>
    </row>
    <row r="620" spans="1:12" ht="18.75">
      <c r="A620" s="1" t="s">
        <v>28</v>
      </c>
      <c r="B620" s="18"/>
      <c r="C620" s="18"/>
      <c r="D620" s="18"/>
      <c r="E620" s="18"/>
      <c r="F620" s="18"/>
      <c r="G620" s="7"/>
      <c r="H620" s="11"/>
      <c r="I620" s="11"/>
      <c r="J620" s="1"/>
      <c r="K620" s="1"/>
      <c r="L620" s="13" t="s">
        <v>29</v>
      </c>
    </row>
    <row r="621" spans="1:12" ht="18.75">
      <c r="A621" s="1" t="s">
        <v>30</v>
      </c>
      <c r="B621" s="18"/>
      <c r="C621" s="18"/>
      <c r="D621" s="18"/>
      <c r="E621" s="18"/>
      <c r="F621" s="18"/>
      <c r="G621" s="7"/>
      <c r="H621" s="11"/>
      <c r="I621" s="11"/>
      <c r="J621" s="1"/>
      <c r="K621" s="1"/>
      <c r="L621" s="1" t="s">
        <v>31</v>
      </c>
    </row>
    <row r="622" spans="1:12" ht="18.75">
      <c r="A622" s="1" t="s">
        <v>32</v>
      </c>
      <c r="B622" s="18"/>
      <c r="C622" s="18"/>
      <c r="D622" s="18"/>
      <c r="E622" s="18"/>
      <c r="F622" s="18"/>
      <c r="G622" s="7"/>
      <c r="H622" s="11"/>
      <c r="I622" s="13"/>
      <c r="J622" s="1"/>
      <c r="K622" s="1"/>
      <c r="L622" s="1" t="str">
        <f>L$3</f>
        <v>X — число выпавших орлов в</v>
      </c>
    </row>
    <row r="623" spans="1:12" ht="18.75">
      <c r="A623" s="1" t="s">
        <v>33</v>
      </c>
      <c r="B623" s="18"/>
      <c r="C623" s="18"/>
      <c r="D623" s="18"/>
      <c r="E623" s="18"/>
      <c r="F623" s="18"/>
      <c r="G623" s="7"/>
      <c r="H623" s="11"/>
      <c r="I623" s="13"/>
      <c r="J623" s="1"/>
      <c r="K623" s="1"/>
      <c r="L623" s="1" t="str">
        <f>L$4</f>
        <v>серии из 5 бросков</v>
      </c>
    </row>
    <row r="624" spans="1:12" ht="18.75">
      <c r="A624" s="1" t="s">
        <v>34</v>
      </c>
      <c r="B624" s="18"/>
      <c r="C624" s="18"/>
      <c r="D624" s="18"/>
      <c r="E624" s="18"/>
      <c r="F624" s="18"/>
      <c r="G624" s="7"/>
      <c r="H624" s="11"/>
      <c r="I624" s="13"/>
      <c r="J624" s="1"/>
      <c r="K624" s="1"/>
      <c r="L624" s="1" t="str">
        <f>L$5</f>
        <v>Y — номер броска  в серии из</v>
      </c>
    </row>
    <row r="625" spans="1:12" ht="18.75">
      <c r="A625" s="1" t="s">
        <v>35</v>
      </c>
      <c r="B625" s="18"/>
      <c r="C625" s="18"/>
      <c r="D625" s="18"/>
      <c r="E625" s="18"/>
      <c r="F625" s="18"/>
      <c r="G625" s="7"/>
      <c r="H625" s="11"/>
      <c r="I625" s="13"/>
      <c r="J625" s="1"/>
      <c r="K625" s="1"/>
      <c r="L625" s="1" t="str">
        <f>L$6</f>
        <v>5 бросков, когда впервые выпал</v>
      </c>
    </row>
    <row r="626" spans="1:12" ht="18.75">
      <c r="A626" s="1" t="s">
        <v>36</v>
      </c>
      <c r="B626" s="18"/>
      <c r="C626" s="18"/>
      <c r="D626" s="18"/>
      <c r="E626" s="18"/>
      <c r="F626" s="18"/>
      <c r="G626" s="7"/>
      <c r="H626" s="11"/>
      <c r="I626" s="13"/>
      <c r="J626" s="1"/>
      <c r="K626" s="1"/>
      <c r="L626" s="1" t="str">
        <f>L$7</f>
        <v>орел или 0, если были только решки.</v>
      </c>
    </row>
    <row r="627" spans="1:12" ht="18.75">
      <c r="A627" s="1" t="s">
        <v>37</v>
      </c>
      <c r="B627" s="18"/>
      <c r="C627" s="18"/>
      <c r="D627" s="18"/>
      <c r="E627" s="18"/>
      <c r="F627" s="18"/>
      <c r="G627" s="7"/>
      <c r="H627" s="11"/>
      <c r="I627" s="13"/>
      <c r="J627" s="1"/>
      <c r="K627" s="1"/>
      <c r="L627" s="1" t="str">
        <f>L$8</f>
        <v>Z — модуль разности между</v>
      </c>
    </row>
    <row r="628" spans="1:12" ht="18.75">
      <c r="A628" s="1" t="s">
        <v>38</v>
      </c>
      <c r="B628" s="18"/>
      <c r="C628" s="18"/>
      <c r="D628" s="18"/>
      <c r="E628" s="18"/>
      <c r="F628" s="18"/>
      <c r="G628" s="7"/>
      <c r="H628" s="11"/>
      <c r="I628" s="1"/>
      <c r="J628" s="1"/>
      <c r="K628" s="1"/>
      <c r="L628" s="1" t="str">
        <f>L$9</f>
        <v>числом выпавших орлов и</v>
      </c>
    </row>
    <row r="629" spans="1:12" ht="18.75">
      <c r="A629" s="10"/>
      <c r="B629" s="7" t="s">
        <v>0</v>
      </c>
      <c r="C629" s="7" t="s">
        <v>1</v>
      </c>
      <c r="D629" s="7" t="s">
        <v>2</v>
      </c>
      <c r="E629" s="7"/>
      <c r="F629" s="7"/>
      <c r="G629" s="7"/>
      <c r="H629" s="11"/>
      <c r="I629" s="1"/>
      <c r="J629" s="1"/>
      <c r="K629" s="1"/>
      <c r="L629" s="1" t="str">
        <f>L$10</f>
        <v>решек в серии из 5 бросков</v>
      </c>
    </row>
    <row r="630" spans="1:12" ht="18.75">
      <c r="A630" s="1" t="s">
        <v>5</v>
      </c>
      <c r="B630" s="7">
        <f>SUM(B619:F619)</f>
        <v>0</v>
      </c>
      <c r="C630" s="7">
        <f>IF(B619=1,1,IF(C619=1,2,IF(D619=1,3,IF(E619=1,4,IF(F619=1,5,0)))))</f>
        <v>0</v>
      </c>
      <c r="D630" s="7">
        <f>ABS(5-2*SUM(B619:F619))</f>
        <v>5</v>
      </c>
      <c r="E630" s="7"/>
      <c r="F630" s="7"/>
      <c r="G630" s="7"/>
      <c r="H630" s="11"/>
      <c r="I630" s="1"/>
      <c r="J630" s="1"/>
      <c r="K630" s="1"/>
      <c r="L630" s="1" t="s">
        <v>39</v>
      </c>
    </row>
    <row r="631" spans="1:12" ht="18.75">
      <c r="A631" s="1" t="s">
        <v>7</v>
      </c>
      <c r="B631" s="7">
        <f>SUM(B620:F620)</f>
        <v>0</v>
      </c>
      <c r="C631" s="7">
        <f>IF(B620=1,1,IF(C620=1,2,IF(D620=1,3,IF(E620=1,4,IF(F620=1,5,0)))))</f>
        <v>0</v>
      </c>
      <c r="D631" s="7">
        <f>ABS(5-2*SUM(B620:F620))</f>
        <v>5</v>
      </c>
      <c r="E631" s="7"/>
      <c r="F631" s="7"/>
      <c r="G631" s="7"/>
      <c r="H631" s="11"/>
      <c r="I631" s="1"/>
      <c r="J631" s="1"/>
      <c r="K631" s="1"/>
      <c r="L631" s="1"/>
    </row>
    <row r="632" spans="1:12" ht="18.75">
      <c r="A632" s="1" t="s">
        <v>9</v>
      </c>
      <c r="B632" s="7">
        <f>SUM(B621:F621)</f>
        <v>0</v>
      </c>
      <c r="C632" s="7">
        <f>IF(B621=1,1,IF(C621=1,2,IF(D621=1,3,IF(E621=1,4,IF(F621=1,5,0)))))</f>
        <v>0</v>
      </c>
      <c r="D632" s="7">
        <f>ABS(5-2*SUM(B621:F621))</f>
        <v>5</v>
      </c>
      <c r="E632" s="7"/>
      <c r="F632" s="7"/>
      <c r="G632" s="7"/>
      <c r="H632" s="11"/>
      <c r="I632" s="1"/>
      <c r="J632" s="1"/>
      <c r="K632" s="1"/>
      <c r="L632" s="1" t="s">
        <v>40</v>
      </c>
    </row>
    <row r="633" spans="1:12" ht="18.75">
      <c r="A633" s="1" t="s">
        <v>11</v>
      </c>
      <c r="B633" s="7">
        <f>SUM(B622:F622)</f>
        <v>0</v>
      </c>
      <c r="C633" s="7">
        <f>IF(B622=1,1,IF(C622=1,2,IF(D622=1,3,IF(E622=1,4,IF(F622=1,5,0)))))</f>
        <v>0</v>
      </c>
      <c r="D633" s="7">
        <f>ABS(5-2*SUM(B622:F622))</f>
        <v>5</v>
      </c>
      <c r="E633" s="7"/>
      <c r="F633" s="7"/>
      <c r="G633" s="7"/>
      <c r="H633" s="11"/>
      <c r="I633" s="1"/>
      <c r="J633" s="1"/>
      <c r="K633" s="1"/>
      <c r="L633" s="1" t="s">
        <v>41</v>
      </c>
    </row>
    <row r="634" spans="1:12" ht="18.75">
      <c r="A634" s="1" t="s">
        <v>13</v>
      </c>
      <c r="B634" s="7">
        <f>SUM(B623:F623)</f>
        <v>0</v>
      </c>
      <c r="C634" s="7">
        <f>IF(B623=1,1,IF(C623=1,2,IF(D623=1,3,IF(E623=1,4,IF(F623=1,5,0)))))</f>
        <v>0</v>
      </c>
      <c r="D634" s="7">
        <f>ABS(5-2*SUM(B623:F623))</f>
        <v>5</v>
      </c>
      <c r="E634" s="7"/>
      <c r="F634" s="7"/>
      <c r="G634" s="7"/>
      <c r="H634" s="11"/>
      <c r="I634" s="1"/>
      <c r="J634" s="1"/>
      <c r="K634" s="1"/>
      <c r="L634" s="1" t="s">
        <v>42</v>
      </c>
    </row>
    <row r="635" spans="1:12" ht="18.75">
      <c r="A635" s="1" t="s">
        <v>15</v>
      </c>
      <c r="B635" s="7">
        <f t="shared" ref="B635:B639" si="79">SUM(B624:F624)</f>
        <v>0</v>
      </c>
      <c r="C635" s="7">
        <f t="shared" ref="C635:C639" si="80">IF(B624=1,1,IF(C624=1,2,IF(D624=1,3,IF(E624=1,4,IF(F624=1,5,0)))))</f>
        <v>0</v>
      </c>
      <c r="D635" s="7">
        <f t="shared" ref="D635:D639" si="81">ABS(5-2*SUM(B624:F624))</f>
        <v>5</v>
      </c>
      <c r="E635" s="7"/>
      <c r="F635" s="7"/>
      <c r="G635" s="7"/>
      <c r="H635" s="11"/>
      <c r="I635" s="1"/>
      <c r="J635" s="1"/>
      <c r="K635" s="1"/>
      <c r="L635" s="1"/>
    </row>
    <row r="636" spans="1:12" ht="18.75">
      <c r="A636" s="1" t="s">
        <v>17</v>
      </c>
      <c r="B636" s="7">
        <f t="shared" si="79"/>
        <v>0</v>
      </c>
      <c r="C636" s="7">
        <f t="shared" si="80"/>
        <v>0</v>
      </c>
      <c r="D636" s="7">
        <f t="shared" si="81"/>
        <v>5</v>
      </c>
      <c r="E636" s="7"/>
      <c r="F636" s="7"/>
      <c r="G636" s="7"/>
      <c r="H636" s="11"/>
      <c r="I636" s="1"/>
      <c r="J636" s="1"/>
      <c r="K636" s="1"/>
      <c r="L636" s="1"/>
    </row>
    <row r="637" spans="1:12" ht="18.75">
      <c r="A637" s="1" t="s">
        <v>19</v>
      </c>
      <c r="B637" s="7">
        <f t="shared" si="79"/>
        <v>0</v>
      </c>
      <c r="C637" s="7">
        <f t="shared" si="80"/>
        <v>0</v>
      </c>
      <c r="D637" s="7">
        <f t="shared" si="81"/>
        <v>5</v>
      </c>
      <c r="E637" s="7"/>
      <c r="F637" s="7"/>
      <c r="G637" s="7"/>
      <c r="H637" s="11"/>
      <c r="I637" s="1"/>
      <c r="J637" s="1"/>
      <c r="K637" s="1"/>
      <c r="L637" s="1"/>
    </row>
    <row r="638" spans="1:12" ht="18.75">
      <c r="A638" s="1" t="s">
        <v>21</v>
      </c>
      <c r="B638" s="7">
        <f t="shared" si="79"/>
        <v>0</v>
      </c>
      <c r="C638" s="7">
        <f t="shared" si="80"/>
        <v>0</v>
      </c>
      <c r="D638" s="7">
        <f t="shared" si="81"/>
        <v>5</v>
      </c>
      <c r="E638" s="7"/>
      <c r="F638" s="7"/>
      <c r="G638" s="7"/>
      <c r="H638" s="11"/>
      <c r="I638" s="1"/>
      <c r="J638" s="1"/>
      <c r="K638" s="1"/>
      <c r="L638" s="1"/>
    </row>
    <row r="639" spans="1:12" ht="18.75">
      <c r="A639" s="1" t="s">
        <v>22</v>
      </c>
      <c r="B639" s="7">
        <f t="shared" si="79"/>
        <v>0</v>
      </c>
      <c r="C639" s="7">
        <f t="shared" si="80"/>
        <v>0</v>
      </c>
      <c r="D639" s="7">
        <f t="shared" si="81"/>
        <v>5</v>
      </c>
      <c r="E639" s="7"/>
      <c r="F639" s="7"/>
      <c r="G639" s="7"/>
      <c r="H639" s="11"/>
      <c r="I639" s="1"/>
      <c r="J639" s="1"/>
      <c r="K639" s="1"/>
      <c r="L639" s="1"/>
    </row>
    <row r="640" spans="1:12" ht="18.75">
      <c r="A640" s="10"/>
      <c r="B640" s="7"/>
      <c r="C640" s="7"/>
      <c r="D640" s="7"/>
      <c r="E640" s="7"/>
      <c r="F640" s="7"/>
      <c r="G640" s="7"/>
      <c r="H640" s="11"/>
      <c r="I640" s="1"/>
      <c r="J640" s="1"/>
      <c r="K640" s="1"/>
      <c r="L640" s="19">
        <f>L$42</f>
        <v>0</v>
      </c>
    </row>
    <row r="641" spans="1:12" ht="18.75">
      <c r="A641" s="10"/>
      <c r="B641" s="7"/>
      <c r="C641" s="7"/>
      <c r="D641" s="7"/>
      <c r="E641" s="7"/>
      <c r="F641" s="7"/>
      <c r="G641" s="7"/>
      <c r="H641" s="11"/>
      <c r="I641" s="1"/>
      <c r="J641" s="1"/>
      <c r="K641" s="1"/>
      <c r="L641" s="19">
        <f>L$43</f>
        <v>0</v>
      </c>
    </row>
    <row r="642" spans="1:12" ht="18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1:12" ht="18.75">
      <c r="A643" s="17">
        <f>'Название и список группы'!A26</f>
        <v>25</v>
      </c>
      <c r="B643" s="51">
        <f>'Название и список группы'!B26</f>
        <v>0</v>
      </c>
      <c r="C643" s="51"/>
      <c r="D643" s="51"/>
      <c r="E643" s="51"/>
      <c r="F643" s="51"/>
      <c r="G643" s="51"/>
      <c r="H643" s="51"/>
      <c r="I643" s="51"/>
      <c r="J643" s="51"/>
      <c r="K643" s="1"/>
      <c r="L643" s="1" t="str">
        <f>L$19</f>
        <v>Заполните только желтые поля!!!</v>
      </c>
    </row>
    <row r="644" spans="1:12" ht="18">
      <c r="A644" s="1" t="s">
        <v>24</v>
      </c>
      <c r="B644" s="9">
        <v>1</v>
      </c>
      <c r="C644" s="9">
        <v>2</v>
      </c>
      <c r="D644" s="9">
        <v>3</v>
      </c>
      <c r="E644" s="9">
        <v>4</v>
      </c>
      <c r="F644" s="9">
        <v>5</v>
      </c>
      <c r="G644" s="9"/>
      <c r="H644" s="2"/>
      <c r="I644" s="2"/>
      <c r="J644" s="3" t="s">
        <v>3</v>
      </c>
      <c r="K644" s="1"/>
      <c r="L644" s="4" t="s">
        <v>25</v>
      </c>
    </row>
    <row r="645" spans="1:12" ht="18.75">
      <c r="A645" s="1" t="s">
        <v>26</v>
      </c>
      <c r="B645" s="18"/>
      <c r="C645" s="18"/>
      <c r="D645" s="18"/>
      <c r="E645" s="18"/>
      <c r="F645" s="18"/>
      <c r="G645" s="7"/>
      <c r="H645" s="11"/>
      <c r="I645" s="11"/>
      <c r="J645" s="23">
        <f>IF(SUM(B645:F654)&gt;0,1,10^(-5))</f>
        <v>1.0000000000000001E-5</v>
      </c>
      <c r="K645" s="1"/>
      <c r="L645" s="13" t="s">
        <v>27</v>
      </c>
    </row>
    <row r="646" spans="1:12" ht="18.75">
      <c r="A646" s="1" t="s">
        <v>28</v>
      </c>
      <c r="B646" s="18"/>
      <c r="C646" s="18"/>
      <c r="D646" s="18"/>
      <c r="E646" s="18"/>
      <c r="F646" s="18"/>
      <c r="G646" s="7"/>
      <c r="H646" s="11"/>
      <c r="I646" s="11"/>
      <c r="J646" s="1"/>
      <c r="K646" s="1"/>
      <c r="L646" s="13" t="s">
        <v>29</v>
      </c>
    </row>
    <row r="647" spans="1:12" ht="18.75">
      <c r="A647" s="1" t="s">
        <v>30</v>
      </c>
      <c r="B647" s="18"/>
      <c r="C647" s="18"/>
      <c r="D647" s="18"/>
      <c r="E647" s="18"/>
      <c r="F647" s="18"/>
      <c r="G647" s="7"/>
      <c r="H647" s="11"/>
      <c r="I647" s="11"/>
      <c r="J647" s="1"/>
      <c r="K647" s="1"/>
      <c r="L647" s="1" t="s">
        <v>31</v>
      </c>
    </row>
    <row r="648" spans="1:12" ht="18.75">
      <c r="A648" s="1" t="s">
        <v>32</v>
      </c>
      <c r="B648" s="18"/>
      <c r="C648" s="18"/>
      <c r="D648" s="18"/>
      <c r="E648" s="18"/>
      <c r="F648" s="18"/>
      <c r="G648" s="7"/>
      <c r="H648" s="11"/>
      <c r="I648" s="13"/>
      <c r="J648" s="1"/>
      <c r="K648" s="1"/>
      <c r="L648" s="1" t="str">
        <f>L$3</f>
        <v>X — число выпавших орлов в</v>
      </c>
    </row>
    <row r="649" spans="1:12" ht="18.75">
      <c r="A649" s="1" t="s">
        <v>33</v>
      </c>
      <c r="B649" s="18"/>
      <c r="C649" s="18"/>
      <c r="D649" s="18"/>
      <c r="E649" s="18"/>
      <c r="F649" s="18"/>
      <c r="G649" s="7"/>
      <c r="H649" s="11"/>
      <c r="I649" s="13"/>
      <c r="J649" s="1"/>
      <c r="K649" s="1"/>
      <c r="L649" s="1" t="str">
        <f>L$4</f>
        <v>серии из 5 бросков</v>
      </c>
    </row>
    <row r="650" spans="1:12" ht="18.75">
      <c r="A650" s="1" t="s">
        <v>34</v>
      </c>
      <c r="B650" s="18"/>
      <c r="C650" s="18"/>
      <c r="D650" s="18"/>
      <c r="E650" s="18"/>
      <c r="F650" s="18"/>
      <c r="G650" s="7"/>
      <c r="H650" s="11"/>
      <c r="I650" s="13"/>
      <c r="J650" s="1"/>
      <c r="K650" s="1"/>
      <c r="L650" s="1" t="str">
        <f>L$5</f>
        <v>Y — номер броска  в серии из</v>
      </c>
    </row>
    <row r="651" spans="1:12" ht="18.75">
      <c r="A651" s="1" t="s">
        <v>35</v>
      </c>
      <c r="B651" s="18"/>
      <c r="C651" s="18"/>
      <c r="D651" s="18"/>
      <c r="E651" s="18"/>
      <c r="F651" s="18"/>
      <c r="G651" s="7"/>
      <c r="H651" s="11"/>
      <c r="I651" s="13"/>
      <c r="J651" s="1"/>
      <c r="K651" s="1"/>
      <c r="L651" s="1" t="str">
        <f>L$6</f>
        <v>5 бросков, когда впервые выпал</v>
      </c>
    </row>
    <row r="652" spans="1:12" ht="18.75">
      <c r="A652" s="1" t="s">
        <v>36</v>
      </c>
      <c r="B652" s="18"/>
      <c r="C652" s="18"/>
      <c r="D652" s="18"/>
      <c r="E652" s="18"/>
      <c r="F652" s="18"/>
      <c r="G652" s="7"/>
      <c r="H652" s="11"/>
      <c r="I652" s="13"/>
      <c r="J652" s="1"/>
      <c r="K652" s="1"/>
      <c r="L652" s="1" t="str">
        <f>L$7</f>
        <v>орел или 0, если были только решки.</v>
      </c>
    </row>
    <row r="653" spans="1:12" ht="18.75">
      <c r="A653" s="1" t="s">
        <v>37</v>
      </c>
      <c r="B653" s="18"/>
      <c r="C653" s="18"/>
      <c r="D653" s="18"/>
      <c r="E653" s="18"/>
      <c r="F653" s="18"/>
      <c r="G653" s="7"/>
      <c r="H653" s="11"/>
      <c r="I653" s="13"/>
      <c r="J653" s="1"/>
      <c r="K653" s="1"/>
      <c r="L653" s="1" t="str">
        <f>L$8</f>
        <v>Z — модуль разности между</v>
      </c>
    </row>
    <row r="654" spans="1:12" ht="18.75">
      <c r="A654" s="1" t="s">
        <v>38</v>
      </c>
      <c r="B654" s="18"/>
      <c r="C654" s="18"/>
      <c r="D654" s="18"/>
      <c r="E654" s="18"/>
      <c r="F654" s="18"/>
      <c r="G654" s="7"/>
      <c r="H654" s="11"/>
      <c r="I654" s="1"/>
      <c r="J654" s="1"/>
      <c r="K654" s="1"/>
      <c r="L654" s="1" t="str">
        <f>L$9</f>
        <v>числом выпавших орлов и</v>
      </c>
    </row>
    <row r="655" spans="1:12" ht="18.75">
      <c r="A655" s="10"/>
      <c r="B655" s="7" t="s">
        <v>0</v>
      </c>
      <c r="C655" s="7" t="s">
        <v>1</v>
      </c>
      <c r="D655" s="7" t="s">
        <v>2</v>
      </c>
      <c r="E655" s="7"/>
      <c r="F655" s="7"/>
      <c r="G655" s="7"/>
      <c r="H655" s="11"/>
      <c r="I655" s="1"/>
      <c r="J655" s="1"/>
      <c r="K655" s="1"/>
      <c r="L655" s="1" t="str">
        <f>L$10</f>
        <v>решек в серии из 5 бросков</v>
      </c>
    </row>
    <row r="656" spans="1:12" ht="18.75">
      <c r="A656" s="1" t="s">
        <v>5</v>
      </c>
      <c r="B656" s="7">
        <f>SUM(B645:F645)</f>
        <v>0</v>
      </c>
      <c r="C656" s="7">
        <f>IF(B645=1,1,IF(C645=1,2,IF(D645=1,3,IF(E645=1,4,IF(F645=1,5,0)))))</f>
        <v>0</v>
      </c>
      <c r="D656" s="7">
        <f>ABS(5-2*SUM(B645:F645))</f>
        <v>5</v>
      </c>
      <c r="E656" s="7"/>
      <c r="F656" s="7"/>
      <c r="G656" s="7"/>
      <c r="H656" s="11"/>
      <c r="I656" s="1"/>
      <c r="J656" s="1"/>
      <c r="K656" s="1"/>
      <c r="L656" s="1" t="s">
        <v>39</v>
      </c>
    </row>
    <row r="657" spans="1:12" ht="18.75">
      <c r="A657" s="1" t="s">
        <v>7</v>
      </c>
      <c r="B657" s="7">
        <f>SUM(B646:F646)</f>
        <v>0</v>
      </c>
      <c r="C657" s="7">
        <f>IF(B646=1,1,IF(C646=1,2,IF(D646=1,3,IF(E646=1,4,IF(F646=1,5,0)))))</f>
        <v>0</v>
      </c>
      <c r="D657" s="7">
        <f>ABS(5-2*SUM(B646:F646))</f>
        <v>5</v>
      </c>
      <c r="E657" s="7"/>
      <c r="F657" s="7"/>
      <c r="G657" s="7"/>
      <c r="H657" s="11"/>
      <c r="I657" s="1"/>
      <c r="J657" s="1"/>
      <c r="K657" s="1"/>
      <c r="L657" s="1"/>
    </row>
    <row r="658" spans="1:12" ht="18.75">
      <c r="A658" s="1" t="s">
        <v>9</v>
      </c>
      <c r="B658" s="7">
        <f>SUM(B647:F647)</f>
        <v>0</v>
      </c>
      <c r="C658" s="7">
        <f>IF(B647=1,1,IF(C647=1,2,IF(D647=1,3,IF(E647=1,4,IF(F647=1,5,0)))))</f>
        <v>0</v>
      </c>
      <c r="D658" s="7">
        <f>ABS(5-2*SUM(B647:F647))</f>
        <v>5</v>
      </c>
      <c r="E658" s="7"/>
      <c r="F658" s="7"/>
      <c r="G658" s="7"/>
      <c r="H658" s="11"/>
      <c r="I658" s="1"/>
      <c r="J658" s="1"/>
      <c r="K658" s="1"/>
      <c r="L658" s="1" t="s">
        <v>40</v>
      </c>
    </row>
    <row r="659" spans="1:12" ht="18.75">
      <c r="A659" s="1" t="s">
        <v>11</v>
      </c>
      <c r="B659" s="7">
        <f>SUM(B648:F648)</f>
        <v>0</v>
      </c>
      <c r="C659" s="7">
        <f>IF(B648=1,1,IF(C648=1,2,IF(D648=1,3,IF(E648=1,4,IF(F648=1,5,0)))))</f>
        <v>0</v>
      </c>
      <c r="D659" s="7">
        <f>ABS(5-2*SUM(B648:F648))</f>
        <v>5</v>
      </c>
      <c r="E659" s="7"/>
      <c r="F659" s="7"/>
      <c r="G659" s="7"/>
      <c r="H659" s="11"/>
      <c r="I659" s="1"/>
      <c r="J659" s="1"/>
      <c r="K659" s="1"/>
      <c r="L659" s="1" t="s">
        <v>41</v>
      </c>
    </row>
    <row r="660" spans="1:12" ht="18.75">
      <c r="A660" s="1" t="s">
        <v>13</v>
      </c>
      <c r="B660" s="7">
        <f>SUM(B649:F649)</f>
        <v>0</v>
      </c>
      <c r="C660" s="7">
        <f>IF(B649=1,1,IF(C649=1,2,IF(D649=1,3,IF(E649=1,4,IF(F649=1,5,0)))))</f>
        <v>0</v>
      </c>
      <c r="D660" s="7">
        <f>ABS(5-2*SUM(B649:F649))</f>
        <v>5</v>
      </c>
      <c r="E660" s="7"/>
      <c r="F660" s="7"/>
      <c r="G660" s="7"/>
      <c r="H660" s="11"/>
      <c r="I660" s="1"/>
      <c r="J660" s="1"/>
      <c r="K660" s="1"/>
      <c r="L660" s="1" t="s">
        <v>42</v>
      </c>
    </row>
    <row r="661" spans="1:12" ht="18.75">
      <c r="A661" s="1" t="s">
        <v>15</v>
      </c>
      <c r="B661" s="7">
        <f t="shared" ref="B661:B665" si="82">SUM(B650:F650)</f>
        <v>0</v>
      </c>
      <c r="C661" s="7">
        <f t="shared" ref="C661:C665" si="83">IF(B650=1,1,IF(C650=1,2,IF(D650=1,3,IF(E650=1,4,IF(F650=1,5,0)))))</f>
        <v>0</v>
      </c>
      <c r="D661" s="7">
        <f t="shared" ref="D661:D665" si="84">ABS(5-2*SUM(B650:F650))</f>
        <v>5</v>
      </c>
      <c r="E661" s="7"/>
      <c r="F661" s="7"/>
      <c r="G661" s="7"/>
      <c r="H661" s="11"/>
      <c r="I661" s="1"/>
      <c r="J661" s="1"/>
      <c r="K661" s="1"/>
      <c r="L661" s="1"/>
    </row>
    <row r="662" spans="1:12" ht="18.75">
      <c r="A662" s="1" t="s">
        <v>17</v>
      </c>
      <c r="B662" s="7">
        <f t="shared" si="82"/>
        <v>0</v>
      </c>
      <c r="C662" s="7">
        <f t="shared" si="83"/>
        <v>0</v>
      </c>
      <c r="D662" s="7">
        <f t="shared" si="84"/>
        <v>5</v>
      </c>
      <c r="E662" s="7"/>
      <c r="F662" s="7"/>
      <c r="G662" s="7"/>
      <c r="H662" s="11"/>
      <c r="I662" s="1"/>
      <c r="J662" s="1"/>
      <c r="K662" s="1"/>
      <c r="L662" s="1"/>
    </row>
    <row r="663" spans="1:12" ht="18.75">
      <c r="A663" s="1" t="s">
        <v>19</v>
      </c>
      <c r="B663" s="7">
        <f t="shared" si="82"/>
        <v>0</v>
      </c>
      <c r="C663" s="7">
        <f t="shared" si="83"/>
        <v>0</v>
      </c>
      <c r="D663" s="7">
        <f t="shared" si="84"/>
        <v>5</v>
      </c>
      <c r="E663" s="7"/>
      <c r="F663" s="7"/>
      <c r="G663" s="7"/>
      <c r="H663" s="11"/>
      <c r="I663" s="1"/>
      <c r="J663" s="1"/>
      <c r="K663" s="1"/>
      <c r="L663" s="1"/>
    </row>
    <row r="664" spans="1:12" ht="18.75">
      <c r="A664" s="1" t="s">
        <v>21</v>
      </c>
      <c r="B664" s="7">
        <f t="shared" si="82"/>
        <v>0</v>
      </c>
      <c r="C664" s="7">
        <f t="shared" si="83"/>
        <v>0</v>
      </c>
      <c r="D664" s="7">
        <f t="shared" si="84"/>
        <v>5</v>
      </c>
      <c r="E664" s="7"/>
      <c r="F664" s="7"/>
      <c r="G664" s="7"/>
      <c r="H664" s="11"/>
      <c r="I664" s="1"/>
      <c r="J664" s="1"/>
      <c r="K664" s="1"/>
      <c r="L664" s="1"/>
    </row>
    <row r="665" spans="1:12" ht="18.75">
      <c r="A665" s="1" t="s">
        <v>22</v>
      </c>
      <c r="B665" s="7">
        <f t="shared" si="82"/>
        <v>0</v>
      </c>
      <c r="C665" s="7">
        <f t="shared" si="83"/>
        <v>0</v>
      </c>
      <c r="D665" s="7">
        <f t="shared" si="84"/>
        <v>5</v>
      </c>
      <c r="E665" s="7"/>
      <c r="F665" s="7"/>
      <c r="G665" s="7"/>
      <c r="H665" s="11"/>
      <c r="I665" s="1"/>
      <c r="J665" s="1"/>
      <c r="K665" s="1"/>
      <c r="L665" s="1"/>
    </row>
    <row r="666" spans="1:12" ht="18.75">
      <c r="A666" s="10"/>
      <c r="B666" s="7"/>
      <c r="C666" s="7"/>
      <c r="D666" s="7"/>
      <c r="E666" s="7"/>
      <c r="F666" s="7"/>
      <c r="G666" s="7"/>
      <c r="H666" s="11"/>
      <c r="I666" s="1"/>
      <c r="J666" s="1"/>
      <c r="K666" s="1"/>
      <c r="L666" s="19">
        <f>L$42</f>
        <v>0</v>
      </c>
    </row>
    <row r="667" spans="1:12" ht="18.75">
      <c r="A667" s="10"/>
      <c r="B667" s="7"/>
      <c r="C667" s="7"/>
      <c r="D667" s="7"/>
      <c r="E667" s="7"/>
      <c r="F667" s="7"/>
      <c r="G667" s="7"/>
      <c r="H667" s="11"/>
      <c r="I667" s="1"/>
      <c r="J667" s="1"/>
      <c r="K667" s="1"/>
      <c r="L667" s="19">
        <f>L$43</f>
        <v>0</v>
      </c>
    </row>
    <row r="668" spans="1:12" ht="1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1:12" ht="18.75">
      <c r="A669" s="17">
        <f>'Название и список группы'!A27</f>
        <v>26</v>
      </c>
      <c r="B669" s="51">
        <f>'Название и список группы'!B27</f>
        <v>0</v>
      </c>
      <c r="C669" s="51"/>
      <c r="D669" s="51"/>
      <c r="E669" s="51"/>
      <c r="F669" s="51"/>
      <c r="G669" s="51"/>
      <c r="H669" s="51"/>
      <c r="I669" s="51"/>
      <c r="J669" s="51"/>
      <c r="K669" s="1"/>
      <c r="L669" s="1" t="str">
        <f>L$19</f>
        <v>Заполните только желтые поля!!!</v>
      </c>
    </row>
    <row r="670" spans="1:12" ht="18">
      <c r="A670" s="1" t="s">
        <v>24</v>
      </c>
      <c r="B670" s="9">
        <v>1</v>
      </c>
      <c r="C670" s="9">
        <v>2</v>
      </c>
      <c r="D670" s="9">
        <v>3</v>
      </c>
      <c r="E670" s="9">
        <v>4</v>
      </c>
      <c r="F670" s="9">
        <v>5</v>
      </c>
      <c r="G670" s="9"/>
      <c r="H670" s="2"/>
      <c r="I670" s="2"/>
      <c r="J670" s="3" t="s">
        <v>3</v>
      </c>
      <c r="K670" s="1"/>
      <c r="L670" s="4" t="s">
        <v>25</v>
      </c>
    </row>
    <row r="671" spans="1:12" ht="18.75">
      <c r="A671" s="1" t="s">
        <v>26</v>
      </c>
      <c r="B671" s="18"/>
      <c r="C671" s="18"/>
      <c r="D671" s="18"/>
      <c r="E671" s="18"/>
      <c r="F671" s="18"/>
      <c r="G671" s="7"/>
      <c r="H671" s="11"/>
      <c r="I671" s="11"/>
      <c r="J671" s="23">
        <f>IF(SUM(B671:F680)&gt;0,1,10^(-5))</f>
        <v>1.0000000000000001E-5</v>
      </c>
      <c r="K671" s="1"/>
      <c r="L671" s="13" t="s">
        <v>27</v>
      </c>
    </row>
    <row r="672" spans="1:12" ht="18.75">
      <c r="A672" s="1" t="s">
        <v>28</v>
      </c>
      <c r="B672" s="18"/>
      <c r="C672" s="18"/>
      <c r="D672" s="18"/>
      <c r="E672" s="18"/>
      <c r="F672" s="18"/>
      <c r="G672" s="7"/>
      <c r="H672" s="11"/>
      <c r="I672" s="11"/>
      <c r="J672" s="1"/>
      <c r="K672" s="1"/>
      <c r="L672" s="13" t="s">
        <v>29</v>
      </c>
    </row>
    <row r="673" spans="1:12" ht="18.75">
      <c r="A673" s="1" t="s">
        <v>30</v>
      </c>
      <c r="B673" s="18"/>
      <c r="C673" s="18"/>
      <c r="D673" s="18"/>
      <c r="E673" s="18"/>
      <c r="F673" s="18"/>
      <c r="G673" s="7"/>
      <c r="H673" s="11"/>
      <c r="I673" s="11"/>
      <c r="J673" s="1"/>
      <c r="K673" s="1"/>
      <c r="L673" s="1" t="s">
        <v>31</v>
      </c>
    </row>
    <row r="674" spans="1:12" ht="18.75">
      <c r="A674" s="1" t="s">
        <v>32</v>
      </c>
      <c r="B674" s="18"/>
      <c r="C674" s="18"/>
      <c r="D674" s="18"/>
      <c r="E674" s="18"/>
      <c r="F674" s="18"/>
      <c r="G674" s="7"/>
      <c r="H674" s="11"/>
      <c r="I674" s="13"/>
      <c r="J674" s="1"/>
      <c r="K674" s="1"/>
      <c r="L674" s="1" t="str">
        <f>L$3</f>
        <v>X — число выпавших орлов в</v>
      </c>
    </row>
    <row r="675" spans="1:12" ht="18.75">
      <c r="A675" s="1" t="s">
        <v>33</v>
      </c>
      <c r="B675" s="18"/>
      <c r="C675" s="18"/>
      <c r="D675" s="18"/>
      <c r="E675" s="18"/>
      <c r="F675" s="18"/>
      <c r="G675" s="7"/>
      <c r="H675" s="11"/>
      <c r="I675" s="13"/>
      <c r="J675" s="1"/>
      <c r="K675" s="1"/>
      <c r="L675" s="1" t="str">
        <f>L$4</f>
        <v>серии из 5 бросков</v>
      </c>
    </row>
    <row r="676" spans="1:12" ht="18.75">
      <c r="A676" s="1" t="s">
        <v>34</v>
      </c>
      <c r="B676" s="18"/>
      <c r="C676" s="18"/>
      <c r="D676" s="18"/>
      <c r="E676" s="18"/>
      <c r="F676" s="18"/>
      <c r="G676" s="7"/>
      <c r="H676" s="11"/>
      <c r="I676" s="13"/>
      <c r="J676" s="1"/>
      <c r="K676" s="1"/>
      <c r="L676" s="1" t="str">
        <f>L$5</f>
        <v>Y — номер броска  в серии из</v>
      </c>
    </row>
    <row r="677" spans="1:12" ht="18.75">
      <c r="A677" s="1" t="s">
        <v>35</v>
      </c>
      <c r="B677" s="18"/>
      <c r="C677" s="18"/>
      <c r="D677" s="18"/>
      <c r="E677" s="18"/>
      <c r="F677" s="18"/>
      <c r="G677" s="7"/>
      <c r="H677" s="11"/>
      <c r="I677" s="13"/>
      <c r="J677" s="1"/>
      <c r="K677" s="1"/>
      <c r="L677" s="1" t="str">
        <f>L$6</f>
        <v>5 бросков, когда впервые выпал</v>
      </c>
    </row>
    <row r="678" spans="1:12" ht="18.75">
      <c r="A678" s="1" t="s">
        <v>36</v>
      </c>
      <c r="B678" s="18"/>
      <c r="C678" s="18"/>
      <c r="D678" s="18"/>
      <c r="E678" s="18"/>
      <c r="F678" s="18"/>
      <c r="G678" s="7"/>
      <c r="H678" s="11"/>
      <c r="I678" s="13"/>
      <c r="J678" s="1"/>
      <c r="K678" s="1"/>
      <c r="L678" s="1" t="str">
        <f>L$7</f>
        <v>орел или 0, если были только решки.</v>
      </c>
    </row>
    <row r="679" spans="1:12" ht="18.75">
      <c r="A679" s="1" t="s">
        <v>37</v>
      </c>
      <c r="B679" s="18"/>
      <c r="C679" s="18"/>
      <c r="D679" s="18"/>
      <c r="E679" s="18"/>
      <c r="F679" s="18"/>
      <c r="G679" s="7"/>
      <c r="H679" s="11"/>
      <c r="I679" s="13"/>
      <c r="J679" s="1"/>
      <c r="K679" s="1"/>
      <c r="L679" s="1" t="str">
        <f>L$8</f>
        <v>Z — модуль разности между</v>
      </c>
    </row>
    <row r="680" spans="1:12" ht="18.75">
      <c r="A680" s="1" t="s">
        <v>38</v>
      </c>
      <c r="B680" s="18"/>
      <c r="C680" s="18"/>
      <c r="D680" s="18"/>
      <c r="E680" s="18"/>
      <c r="F680" s="18"/>
      <c r="G680" s="7"/>
      <c r="H680" s="11"/>
      <c r="I680" s="1"/>
      <c r="J680" s="1"/>
      <c r="K680" s="1"/>
      <c r="L680" s="1" t="str">
        <f>L$9</f>
        <v>числом выпавших орлов и</v>
      </c>
    </row>
    <row r="681" spans="1:12" ht="18.75">
      <c r="A681" s="10"/>
      <c r="B681" s="7" t="s">
        <v>0</v>
      </c>
      <c r="C681" s="7" t="s">
        <v>1</v>
      </c>
      <c r="D681" s="7" t="s">
        <v>2</v>
      </c>
      <c r="E681" s="7"/>
      <c r="F681" s="7"/>
      <c r="G681" s="7"/>
      <c r="H681" s="11"/>
      <c r="I681" s="1"/>
      <c r="J681" s="1"/>
      <c r="K681" s="1"/>
      <c r="L681" s="1" t="str">
        <f>L$10</f>
        <v>решек в серии из 5 бросков</v>
      </c>
    </row>
    <row r="682" spans="1:12" ht="18.75">
      <c r="A682" s="1" t="s">
        <v>5</v>
      </c>
      <c r="B682" s="7">
        <f>SUM(B671:F671)</f>
        <v>0</v>
      </c>
      <c r="C682" s="7">
        <f>IF(B671=1,1,IF(C671=1,2,IF(D671=1,3,IF(E671=1,4,IF(F671=1,5,0)))))</f>
        <v>0</v>
      </c>
      <c r="D682" s="7">
        <f>ABS(5-2*SUM(B671:F671))</f>
        <v>5</v>
      </c>
      <c r="E682" s="7"/>
      <c r="F682" s="7"/>
      <c r="G682" s="7"/>
      <c r="H682" s="11"/>
      <c r="I682" s="1"/>
      <c r="J682" s="1"/>
      <c r="K682" s="1"/>
      <c r="L682" s="1" t="s">
        <v>39</v>
      </c>
    </row>
    <row r="683" spans="1:12" ht="18.75">
      <c r="A683" s="1" t="s">
        <v>7</v>
      </c>
      <c r="B683" s="7">
        <f>SUM(B672:F672)</f>
        <v>0</v>
      </c>
      <c r="C683" s="7">
        <f>IF(B672=1,1,IF(C672=1,2,IF(D672=1,3,IF(E672=1,4,IF(F672=1,5,0)))))</f>
        <v>0</v>
      </c>
      <c r="D683" s="7">
        <f>ABS(5-2*SUM(B672:F672))</f>
        <v>5</v>
      </c>
      <c r="E683" s="7"/>
      <c r="F683" s="7"/>
      <c r="G683" s="7"/>
      <c r="H683" s="11"/>
      <c r="I683" s="1"/>
      <c r="J683" s="1"/>
      <c r="K683" s="1"/>
      <c r="L683" s="1"/>
    </row>
    <row r="684" spans="1:12" ht="18.75">
      <c r="A684" s="1" t="s">
        <v>9</v>
      </c>
      <c r="B684" s="7">
        <f>SUM(B673:F673)</f>
        <v>0</v>
      </c>
      <c r="C684" s="7">
        <f>IF(B673=1,1,IF(C673=1,2,IF(D673=1,3,IF(E673=1,4,IF(F673=1,5,0)))))</f>
        <v>0</v>
      </c>
      <c r="D684" s="7">
        <f>ABS(5-2*SUM(B673:F673))</f>
        <v>5</v>
      </c>
      <c r="E684" s="7"/>
      <c r="F684" s="7"/>
      <c r="G684" s="7"/>
      <c r="H684" s="11"/>
      <c r="I684" s="1"/>
      <c r="J684" s="1"/>
      <c r="K684" s="1"/>
      <c r="L684" s="1" t="s">
        <v>40</v>
      </c>
    </row>
    <row r="685" spans="1:12" ht="18.75">
      <c r="A685" s="1" t="s">
        <v>11</v>
      </c>
      <c r="B685" s="7">
        <f>SUM(B674:F674)</f>
        <v>0</v>
      </c>
      <c r="C685" s="7">
        <f>IF(B674=1,1,IF(C674=1,2,IF(D674=1,3,IF(E674=1,4,IF(F674=1,5,0)))))</f>
        <v>0</v>
      </c>
      <c r="D685" s="7">
        <f>ABS(5-2*SUM(B674:F674))</f>
        <v>5</v>
      </c>
      <c r="E685" s="7"/>
      <c r="F685" s="7"/>
      <c r="G685" s="7"/>
      <c r="H685" s="11"/>
      <c r="I685" s="1"/>
      <c r="J685" s="1"/>
      <c r="K685" s="1"/>
      <c r="L685" s="1" t="s">
        <v>41</v>
      </c>
    </row>
    <row r="686" spans="1:12" ht="18.75">
      <c r="A686" s="1" t="s">
        <v>13</v>
      </c>
      <c r="B686" s="7">
        <f>SUM(B675:F675)</f>
        <v>0</v>
      </c>
      <c r="C686" s="7">
        <f>IF(B675=1,1,IF(C675=1,2,IF(D675=1,3,IF(E675=1,4,IF(F675=1,5,0)))))</f>
        <v>0</v>
      </c>
      <c r="D686" s="7">
        <f>ABS(5-2*SUM(B675:F675))</f>
        <v>5</v>
      </c>
      <c r="E686" s="7"/>
      <c r="F686" s="7"/>
      <c r="G686" s="7"/>
      <c r="H686" s="11"/>
      <c r="I686" s="1"/>
      <c r="J686" s="1"/>
      <c r="K686" s="1"/>
      <c r="L686" s="1" t="s">
        <v>42</v>
      </c>
    </row>
    <row r="687" spans="1:12" ht="18.75">
      <c r="A687" s="1" t="s">
        <v>15</v>
      </c>
      <c r="B687" s="7">
        <f t="shared" ref="B687:B691" si="85">SUM(B676:F676)</f>
        <v>0</v>
      </c>
      <c r="C687" s="7">
        <f t="shared" ref="C687:C691" si="86">IF(B676=1,1,IF(C676=1,2,IF(D676=1,3,IF(E676=1,4,IF(F676=1,5,0)))))</f>
        <v>0</v>
      </c>
      <c r="D687" s="7">
        <f t="shared" ref="D687:D691" si="87">ABS(5-2*SUM(B676:F676))</f>
        <v>5</v>
      </c>
      <c r="E687" s="7"/>
      <c r="F687" s="7"/>
      <c r="G687" s="7"/>
      <c r="H687" s="11"/>
      <c r="I687" s="1"/>
      <c r="J687" s="1"/>
      <c r="K687" s="1"/>
      <c r="L687" s="1"/>
    </row>
    <row r="688" spans="1:12" ht="18.75">
      <c r="A688" s="1" t="s">
        <v>17</v>
      </c>
      <c r="B688" s="7">
        <f t="shared" si="85"/>
        <v>0</v>
      </c>
      <c r="C688" s="7">
        <f t="shared" si="86"/>
        <v>0</v>
      </c>
      <c r="D688" s="7">
        <f t="shared" si="87"/>
        <v>5</v>
      </c>
      <c r="E688" s="7"/>
      <c r="F688" s="7"/>
      <c r="G688" s="7"/>
      <c r="H688" s="11"/>
      <c r="I688" s="1"/>
      <c r="J688" s="1"/>
      <c r="K688" s="1"/>
      <c r="L688" s="1"/>
    </row>
    <row r="689" spans="1:12" ht="18.75">
      <c r="A689" s="1" t="s">
        <v>19</v>
      </c>
      <c r="B689" s="7">
        <f t="shared" si="85"/>
        <v>0</v>
      </c>
      <c r="C689" s="7">
        <f t="shared" si="86"/>
        <v>0</v>
      </c>
      <c r="D689" s="7">
        <f t="shared" si="87"/>
        <v>5</v>
      </c>
      <c r="E689" s="7"/>
      <c r="F689" s="7"/>
      <c r="G689" s="7"/>
      <c r="H689" s="11"/>
      <c r="I689" s="1"/>
      <c r="J689" s="1"/>
      <c r="K689" s="1"/>
      <c r="L689" s="1"/>
    </row>
    <row r="690" spans="1:12" ht="18.75">
      <c r="A690" s="1" t="s">
        <v>21</v>
      </c>
      <c r="B690" s="7">
        <f t="shared" si="85"/>
        <v>0</v>
      </c>
      <c r="C690" s="7">
        <f t="shared" si="86"/>
        <v>0</v>
      </c>
      <c r="D690" s="7">
        <f t="shared" si="87"/>
        <v>5</v>
      </c>
      <c r="E690" s="7"/>
      <c r="F690" s="7"/>
      <c r="G690" s="7"/>
      <c r="H690" s="11"/>
      <c r="I690" s="1"/>
      <c r="J690" s="1"/>
      <c r="K690" s="1"/>
      <c r="L690" s="1"/>
    </row>
    <row r="691" spans="1:12" ht="18.75">
      <c r="A691" s="1" t="s">
        <v>22</v>
      </c>
      <c r="B691" s="7">
        <f t="shared" si="85"/>
        <v>0</v>
      </c>
      <c r="C691" s="7">
        <f t="shared" si="86"/>
        <v>0</v>
      </c>
      <c r="D691" s="7">
        <f t="shared" si="87"/>
        <v>5</v>
      </c>
      <c r="E691" s="7"/>
      <c r="F691" s="7"/>
      <c r="G691" s="7"/>
      <c r="H691" s="11"/>
      <c r="I691" s="1"/>
      <c r="J691" s="1"/>
      <c r="K691" s="1"/>
      <c r="L691" s="1"/>
    </row>
    <row r="692" spans="1:12" ht="18.75">
      <c r="A692" s="10"/>
      <c r="B692" s="7"/>
      <c r="C692" s="7"/>
      <c r="D692" s="7"/>
      <c r="E692" s="7"/>
      <c r="F692" s="7"/>
      <c r="G692" s="7"/>
      <c r="H692" s="11"/>
      <c r="I692" s="1"/>
      <c r="J692" s="1"/>
      <c r="K692" s="1"/>
      <c r="L692" s="19">
        <f>L$42</f>
        <v>0</v>
      </c>
    </row>
    <row r="693" spans="1:12" ht="18.75">
      <c r="A693" s="10"/>
      <c r="B693" s="7"/>
      <c r="C693" s="7"/>
      <c r="D693" s="7"/>
      <c r="E693" s="7"/>
      <c r="F693" s="7"/>
      <c r="G693" s="7"/>
      <c r="H693" s="11"/>
      <c r="I693" s="1"/>
      <c r="J693" s="1"/>
      <c r="K693" s="1"/>
      <c r="L693" s="19">
        <f>L$43</f>
        <v>0</v>
      </c>
    </row>
    <row r="694" spans="1:12" ht="18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1:12" ht="18.75">
      <c r="A695" s="17">
        <f>'Название и список группы'!A28</f>
        <v>27</v>
      </c>
      <c r="B695" s="51">
        <f>'Название и список группы'!B28</f>
        <v>0</v>
      </c>
      <c r="C695" s="51"/>
      <c r="D695" s="51"/>
      <c r="E695" s="51"/>
      <c r="F695" s="51"/>
      <c r="G695" s="51"/>
      <c r="H695" s="51"/>
      <c r="I695" s="51"/>
      <c r="J695" s="51"/>
      <c r="K695" s="1"/>
      <c r="L695" s="1" t="str">
        <f>L$19</f>
        <v>Заполните только желтые поля!!!</v>
      </c>
    </row>
    <row r="696" spans="1:12" ht="18">
      <c r="A696" s="1" t="s">
        <v>24</v>
      </c>
      <c r="B696" s="9">
        <v>1</v>
      </c>
      <c r="C696" s="9">
        <v>2</v>
      </c>
      <c r="D696" s="9">
        <v>3</v>
      </c>
      <c r="E696" s="9">
        <v>4</v>
      </c>
      <c r="F696" s="9">
        <v>5</v>
      </c>
      <c r="G696" s="9"/>
      <c r="H696" s="2"/>
      <c r="I696" s="2"/>
      <c r="J696" s="3" t="s">
        <v>3</v>
      </c>
      <c r="K696" s="1"/>
      <c r="L696" s="4" t="s">
        <v>25</v>
      </c>
    </row>
    <row r="697" spans="1:12" ht="18.75">
      <c r="A697" s="1" t="s">
        <v>26</v>
      </c>
      <c r="B697" s="18"/>
      <c r="C697" s="18"/>
      <c r="D697" s="18"/>
      <c r="E697" s="18"/>
      <c r="F697" s="18"/>
      <c r="G697" s="7"/>
      <c r="H697" s="11"/>
      <c r="I697" s="11"/>
      <c r="J697" s="23">
        <f>IF(SUM(B697:F706)&gt;0,1,10^(-5))</f>
        <v>1.0000000000000001E-5</v>
      </c>
      <c r="K697" s="1"/>
      <c r="L697" s="13" t="s">
        <v>27</v>
      </c>
    </row>
    <row r="698" spans="1:12" ht="18.75">
      <c r="A698" s="1" t="s">
        <v>28</v>
      </c>
      <c r="B698" s="18"/>
      <c r="C698" s="18"/>
      <c r="D698" s="18"/>
      <c r="E698" s="18"/>
      <c r="F698" s="18"/>
      <c r="G698" s="7"/>
      <c r="H698" s="11"/>
      <c r="I698" s="11"/>
      <c r="J698" s="1"/>
      <c r="K698" s="1"/>
      <c r="L698" s="13" t="s">
        <v>29</v>
      </c>
    </row>
    <row r="699" spans="1:12" ht="18.75">
      <c r="A699" s="1" t="s">
        <v>30</v>
      </c>
      <c r="B699" s="18"/>
      <c r="C699" s="18"/>
      <c r="D699" s="18"/>
      <c r="E699" s="18"/>
      <c r="F699" s="18"/>
      <c r="G699" s="7"/>
      <c r="H699" s="11"/>
      <c r="I699" s="11"/>
      <c r="J699" s="1"/>
      <c r="K699" s="1"/>
      <c r="L699" s="1" t="s">
        <v>31</v>
      </c>
    </row>
    <row r="700" spans="1:12" ht="18.75">
      <c r="A700" s="1" t="s">
        <v>32</v>
      </c>
      <c r="B700" s="18"/>
      <c r="C700" s="18"/>
      <c r="D700" s="18"/>
      <c r="E700" s="18"/>
      <c r="F700" s="18"/>
      <c r="G700" s="7"/>
      <c r="H700" s="11"/>
      <c r="I700" s="13"/>
      <c r="J700" s="1"/>
      <c r="K700" s="1"/>
      <c r="L700" s="1" t="str">
        <f>L$3</f>
        <v>X — число выпавших орлов в</v>
      </c>
    </row>
    <row r="701" spans="1:12" ht="18.75">
      <c r="A701" s="1" t="s">
        <v>33</v>
      </c>
      <c r="B701" s="18"/>
      <c r="C701" s="18"/>
      <c r="D701" s="18"/>
      <c r="E701" s="18"/>
      <c r="F701" s="18"/>
      <c r="G701" s="7"/>
      <c r="H701" s="11"/>
      <c r="I701" s="13"/>
      <c r="J701" s="1"/>
      <c r="K701" s="1"/>
      <c r="L701" s="1" t="str">
        <f>L$4</f>
        <v>серии из 5 бросков</v>
      </c>
    </row>
    <row r="702" spans="1:12" ht="18.75">
      <c r="A702" s="1" t="s">
        <v>34</v>
      </c>
      <c r="B702" s="18"/>
      <c r="C702" s="18"/>
      <c r="D702" s="18"/>
      <c r="E702" s="18"/>
      <c r="F702" s="18"/>
      <c r="G702" s="7"/>
      <c r="H702" s="11"/>
      <c r="I702" s="13"/>
      <c r="J702" s="1"/>
      <c r="K702" s="1"/>
      <c r="L702" s="1" t="str">
        <f>L$5</f>
        <v>Y — номер броска  в серии из</v>
      </c>
    </row>
    <row r="703" spans="1:12" ht="18.75">
      <c r="A703" s="1" t="s">
        <v>35</v>
      </c>
      <c r="B703" s="18"/>
      <c r="C703" s="18"/>
      <c r="D703" s="18"/>
      <c r="E703" s="18"/>
      <c r="F703" s="18"/>
      <c r="G703" s="7"/>
      <c r="H703" s="11"/>
      <c r="I703" s="13"/>
      <c r="J703" s="1"/>
      <c r="K703" s="1"/>
      <c r="L703" s="1" t="str">
        <f>L$6</f>
        <v>5 бросков, когда впервые выпал</v>
      </c>
    </row>
    <row r="704" spans="1:12" ht="18.75">
      <c r="A704" s="1" t="s">
        <v>36</v>
      </c>
      <c r="B704" s="18"/>
      <c r="C704" s="18"/>
      <c r="D704" s="18"/>
      <c r="E704" s="18"/>
      <c r="F704" s="18"/>
      <c r="G704" s="7"/>
      <c r="H704" s="11"/>
      <c r="I704" s="13"/>
      <c r="J704" s="1"/>
      <c r="K704" s="1"/>
      <c r="L704" s="1" t="str">
        <f>L$7</f>
        <v>орел или 0, если были только решки.</v>
      </c>
    </row>
    <row r="705" spans="1:12" ht="18.75">
      <c r="A705" s="1" t="s">
        <v>37</v>
      </c>
      <c r="B705" s="18"/>
      <c r="C705" s="18"/>
      <c r="D705" s="18"/>
      <c r="E705" s="18"/>
      <c r="F705" s="18"/>
      <c r="G705" s="7"/>
      <c r="H705" s="11"/>
      <c r="I705" s="13"/>
      <c r="J705" s="1"/>
      <c r="K705" s="1"/>
      <c r="L705" s="1" t="str">
        <f>L$8</f>
        <v>Z — модуль разности между</v>
      </c>
    </row>
    <row r="706" spans="1:12" ht="18.75">
      <c r="A706" s="1" t="s">
        <v>38</v>
      </c>
      <c r="B706" s="18"/>
      <c r="C706" s="18"/>
      <c r="D706" s="18"/>
      <c r="E706" s="18"/>
      <c r="F706" s="18"/>
      <c r="G706" s="7"/>
      <c r="H706" s="11"/>
      <c r="I706" s="1"/>
      <c r="J706" s="1"/>
      <c r="K706" s="1"/>
      <c r="L706" s="1" t="str">
        <f>L$9</f>
        <v>числом выпавших орлов и</v>
      </c>
    </row>
    <row r="707" spans="1:12" ht="18.75">
      <c r="A707" s="10"/>
      <c r="B707" s="7" t="s">
        <v>0</v>
      </c>
      <c r="C707" s="7" t="s">
        <v>1</v>
      </c>
      <c r="D707" s="7" t="s">
        <v>2</v>
      </c>
      <c r="E707" s="7"/>
      <c r="F707" s="7"/>
      <c r="G707" s="7"/>
      <c r="H707" s="11"/>
      <c r="I707" s="1"/>
      <c r="J707" s="1"/>
      <c r="K707" s="1"/>
      <c r="L707" s="1" t="str">
        <f>L$10</f>
        <v>решек в серии из 5 бросков</v>
      </c>
    </row>
    <row r="708" spans="1:12" ht="18.75">
      <c r="A708" s="1" t="s">
        <v>5</v>
      </c>
      <c r="B708" s="7">
        <f>SUM(B697:F697)</f>
        <v>0</v>
      </c>
      <c r="C708" s="7">
        <f>IF(B697=1,1,IF(C697=1,2,IF(D697=1,3,IF(E697=1,4,IF(F697=1,5,0)))))</f>
        <v>0</v>
      </c>
      <c r="D708" s="7">
        <f>ABS(5-2*SUM(B697:F697))</f>
        <v>5</v>
      </c>
      <c r="E708" s="7"/>
      <c r="F708" s="7"/>
      <c r="G708" s="7"/>
      <c r="H708" s="11"/>
      <c r="I708" s="1"/>
      <c r="J708" s="1"/>
      <c r="K708" s="1"/>
      <c r="L708" s="1" t="s">
        <v>39</v>
      </c>
    </row>
    <row r="709" spans="1:12" ht="18.75">
      <c r="A709" s="1" t="s">
        <v>7</v>
      </c>
      <c r="B709" s="7">
        <f>SUM(B698:F698)</f>
        <v>0</v>
      </c>
      <c r="C709" s="7">
        <f>IF(B698=1,1,IF(C698=1,2,IF(D698=1,3,IF(E698=1,4,IF(F698=1,5,0)))))</f>
        <v>0</v>
      </c>
      <c r="D709" s="7">
        <f>ABS(5-2*SUM(B698:F698))</f>
        <v>5</v>
      </c>
      <c r="E709" s="7"/>
      <c r="F709" s="7"/>
      <c r="G709" s="7"/>
      <c r="H709" s="11"/>
      <c r="I709" s="1"/>
      <c r="J709" s="1"/>
      <c r="K709" s="1"/>
      <c r="L709" s="1"/>
    </row>
    <row r="710" spans="1:12" ht="18.75">
      <c r="A710" s="1" t="s">
        <v>9</v>
      </c>
      <c r="B710" s="7">
        <f>SUM(B699:F699)</f>
        <v>0</v>
      </c>
      <c r="C710" s="7">
        <f>IF(B699=1,1,IF(C699=1,2,IF(D699=1,3,IF(E699=1,4,IF(F699=1,5,0)))))</f>
        <v>0</v>
      </c>
      <c r="D710" s="7">
        <f>ABS(5-2*SUM(B699:F699))</f>
        <v>5</v>
      </c>
      <c r="E710" s="7"/>
      <c r="F710" s="7"/>
      <c r="G710" s="7"/>
      <c r="H710" s="11"/>
      <c r="I710" s="1"/>
      <c r="J710" s="1"/>
      <c r="K710" s="1"/>
      <c r="L710" s="1" t="s">
        <v>40</v>
      </c>
    </row>
    <row r="711" spans="1:12" ht="18.75">
      <c r="A711" s="1" t="s">
        <v>11</v>
      </c>
      <c r="B711" s="7">
        <f>SUM(B700:F700)</f>
        <v>0</v>
      </c>
      <c r="C711" s="7">
        <f>IF(B700=1,1,IF(C700=1,2,IF(D700=1,3,IF(E700=1,4,IF(F700=1,5,0)))))</f>
        <v>0</v>
      </c>
      <c r="D711" s="7">
        <f>ABS(5-2*SUM(B700:F700))</f>
        <v>5</v>
      </c>
      <c r="E711" s="7"/>
      <c r="F711" s="7"/>
      <c r="G711" s="7"/>
      <c r="H711" s="11"/>
      <c r="I711" s="1"/>
      <c r="J711" s="1"/>
      <c r="K711" s="1"/>
      <c r="L711" s="1" t="s">
        <v>41</v>
      </c>
    </row>
    <row r="712" spans="1:12" ht="18.75">
      <c r="A712" s="1" t="s">
        <v>13</v>
      </c>
      <c r="B712" s="7">
        <f>SUM(B701:F701)</f>
        <v>0</v>
      </c>
      <c r="C712" s="7">
        <f>IF(B701=1,1,IF(C701=1,2,IF(D701=1,3,IF(E701=1,4,IF(F701=1,5,0)))))</f>
        <v>0</v>
      </c>
      <c r="D712" s="7">
        <f>ABS(5-2*SUM(B701:F701))</f>
        <v>5</v>
      </c>
      <c r="E712" s="7"/>
      <c r="F712" s="7"/>
      <c r="G712" s="7"/>
      <c r="H712" s="11"/>
      <c r="I712" s="1"/>
      <c r="J712" s="1"/>
      <c r="K712" s="1"/>
      <c r="L712" s="1" t="s">
        <v>42</v>
      </c>
    </row>
    <row r="713" spans="1:12" ht="18.75">
      <c r="A713" s="1" t="s">
        <v>15</v>
      </c>
      <c r="B713" s="7">
        <f t="shared" ref="B713:B717" si="88">SUM(B702:F702)</f>
        <v>0</v>
      </c>
      <c r="C713" s="7">
        <f t="shared" ref="C713:C717" si="89">IF(B702=1,1,IF(C702=1,2,IF(D702=1,3,IF(E702=1,4,IF(F702=1,5,0)))))</f>
        <v>0</v>
      </c>
      <c r="D713" s="7">
        <f t="shared" ref="D713:D717" si="90">ABS(5-2*SUM(B702:F702))</f>
        <v>5</v>
      </c>
      <c r="E713" s="7"/>
      <c r="F713" s="7"/>
      <c r="G713" s="7"/>
      <c r="H713" s="11"/>
      <c r="I713" s="1"/>
      <c r="J713" s="1"/>
      <c r="K713" s="1"/>
      <c r="L713" s="1"/>
    </row>
    <row r="714" spans="1:12" ht="18.75">
      <c r="A714" s="1" t="s">
        <v>17</v>
      </c>
      <c r="B714" s="7">
        <f t="shared" si="88"/>
        <v>0</v>
      </c>
      <c r="C714" s="7">
        <f t="shared" si="89"/>
        <v>0</v>
      </c>
      <c r="D714" s="7">
        <f t="shared" si="90"/>
        <v>5</v>
      </c>
      <c r="E714" s="7"/>
      <c r="F714" s="7"/>
      <c r="G714" s="7"/>
      <c r="H714" s="11"/>
      <c r="I714" s="1"/>
      <c r="J714" s="1"/>
      <c r="K714" s="1"/>
      <c r="L714" s="1"/>
    </row>
    <row r="715" spans="1:12" ht="18.75">
      <c r="A715" s="1" t="s">
        <v>19</v>
      </c>
      <c r="B715" s="7">
        <f t="shared" si="88"/>
        <v>0</v>
      </c>
      <c r="C715" s="7">
        <f t="shared" si="89"/>
        <v>0</v>
      </c>
      <c r="D715" s="7">
        <f t="shared" si="90"/>
        <v>5</v>
      </c>
      <c r="E715" s="7"/>
      <c r="F715" s="7"/>
      <c r="G715" s="7"/>
      <c r="H715" s="11"/>
      <c r="I715" s="1"/>
      <c r="J715" s="1"/>
      <c r="K715" s="1"/>
      <c r="L715" s="1"/>
    </row>
    <row r="716" spans="1:12" ht="18.75">
      <c r="A716" s="1" t="s">
        <v>21</v>
      </c>
      <c r="B716" s="7">
        <f t="shared" si="88"/>
        <v>0</v>
      </c>
      <c r="C716" s="7">
        <f t="shared" si="89"/>
        <v>0</v>
      </c>
      <c r="D716" s="7">
        <f t="shared" si="90"/>
        <v>5</v>
      </c>
      <c r="E716" s="7"/>
      <c r="F716" s="7"/>
      <c r="G716" s="7"/>
      <c r="H716" s="11"/>
      <c r="I716" s="1"/>
      <c r="J716" s="1"/>
      <c r="K716" s="1"/>
      <c r="L716" s="1"/>
    </row>
    <row r="717" spans="1:12" ht="18.75">
      <c r="A717" s="1" t="s">
        <v>22</v>
      </c>
      <c r="B717" s="7">
        <f t="shared" si="88"/>
        <v>0</v>
      </c>
      <c r="C717" s="7">
        <f t="shared" si="89"/>
        <v>0</v>
      </c>
      <c r="D717" s="7">
        <f t="shared" si="90"/>
        <v>5</v>
      </c>
      <c r="E717" s="7"/>
      <c r="F717" s="7"/>
      <c r="G717" s="7"/>
      <c r="H717" s="11"/>
      <c r="I717" s="1"/>
      <c r="J717" s="1"/>
      <c r="K717" s="1"/>
      <c r="L717" s="1"/>
    </row>
    <row r="718" spans="1:12" ht="18.75">
      <c r="A718" s="10"/>
      <c r="B718" s="7"/>
      <c r="C718" s="7"/>
      <c r="D718" s="7"/>
      <c r="E718" s="7"/>
      <c r="F718" s="7"/>
      <c r="G718" s="7"/>
      <c r="H718" s="11"/>
      <c r="I718" s="1"/>
      <c r="J718" s="1"/>
      <c r="K718" s="1"/>
      <c r="L718" s="19">
        <f>L$42</f>
        <v>0</v>
      </c>
    </row>
    <row r="719" spans="1:12" ht="18.75">
      <c r="A719" s="10"/>
      <c r="B719" s="7"/>
      <c r="C719" s="7"/>
      <c r="D719" s="7"/>
      <c r="E719" s="7"/>
      <c r="F719" s="7"/>
      <c r="G719" s="7"/>
      <c r="H719" s="11"/>
      <c r="I719" s="1"/>
      <c r="J719" s="1"/>
      <c r="K719" s="1"/>
      <c r="L719" s="19">
        <f>L$43</f>
        <v>0</v>
      </c>
    </row>
    <row r="720" spans="1:12" ht="18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1:12" ht="18.75">
      <c r="A721" s="17">
        <f>'Название и список группы'!A29</f>
        <v>28</v>
      </c>
      <c r="B721" s="51">
        <f>'Название и список группы'!B29</f>
        <v>0</v>
      </c>
      <c r="C721" s="51"/>
      <c r="D721" s="51"/>
      <c r="E721" s="51"/>
      <c r="F721" s="51"/>
      <c r="G721" s="51"/>
      <c r="H721" s="51"/>
      <c r="I721" s="51"/>
      <c r="J721" s="51"/>
      <c r="K721" s="1"/>
      <c r="L721" s="1" t="str">
        <f>L$19</f>
        <v>Заполните только желтые поля!!!</v>
      </c>
    </row>
    <row r="722" spans="1:12" ht="18">
      <c r="A722" s="1" t="s">
        <v>24</v>
      </c>
      <c r="B722" s="9">
        <v>1</v>
      </c>
      <c r="C722" s="9">
        <v>2</v>
      </c>
      <c r="D722" s="9">
        <v>3</v>
      </c>
      <c r="E722" s="9">
        <v>4</v>
      </c>
      <c r="F722" s="9">
        <v>5</v>
      </c>
      <c r="G722" s="9"/>
      <c r="H722" s="2"/>
      <c r="I722" s="2"/>
      <c r="J722" s="3" t="s">
        <v>3</v>
      </c>
      <c r="K722" s="1"/>
      <c r="L722" s="4" t="s">
        <v>25</v>
      </c>
    </row>
    <row r="723" spans="1:12" ht="18.75">
      <c r="A723" s="1" t="s">
        <v>26</v>
      </c>
      <c r="B723" s="18"/>
      <c r="C723" s="18"/>
      <c r="D723" s="18"/>
      <c r="E723" s="18"/>
      <c r="F723" s="18"/>
      <c r="G723" s="7"/>
      <c r="H723" s="11"/>
      <c r="I723" s="11"/>
      <c r="J723" s="23">
        <f>IF(SUM(B723:F732)&gt;0,1,10^(-5))</f>
        <v>1.0000000000000001E-5</v>
      </c>
      <c r="K723" s="1"/>
      <c r="L723" s="13" t="s">
        <v>27</v>
      </c>
    </row>
    <row r="724" spans="1:12" ht="18.75">
      <c r="A724" s="1" t="s">
        <v>28</v>
      </c>
      <c r="B724" s="18"/>
      <c r="C724" s="18"/>
      <c r="D724" s="18"/>
      <c r="E724" s="18"/>
      <c r="F724" s="18"/>
      <c r="G724" s="7"/>
      <c r="H724" s="11"/>
      <c r="I724" s="11"/>
      <c r="J724" s="1"/>
      <c r="K724" s="1"/>
      <c r="L724" s="13" t="s">
        <v>29</v>
      </c>
    </row>
    <row r="725" spans="1:12" ht="18.75">
      <c r="A725" s="1" t="s">
        <v>30</v>
      </c>
      <c r="B725" s="18"/>
      <c r="C725" s="18"/>
      <c r="D725" s="18"/>
      <c r="E725" s="18"/>
      <c r="F725" s="18"/>
      <c r="G725" s="7"/>
      <c r="H725" s="11"/>
      <c r="I725" s="11"/>
      <c r="J725" s="1"/>
      <c r="K725" s="1"/>
      <c r="L725" s="1" t="s">
        <v>31</v>
      </c>
    </row>
    <row r="726" spans="1:12" ht="18.75">
      <c r="A726" s="1" t="s">
        <v>32</v>
      </c>
      <c r="B726" s="18"/>
      <c r="C726" s="18"/>
      <c r="D726" s="18"/>
      <c r="E726" s="18"/>
      <c r="F726" s="18"/>
      <c r="G726" s="7"/>
      <c r="H726" s="11"/>
      <c r="I726" s="13"/>
      <c r="J726" s="1"/>
      <c r="K726" s="1"/>
      <c r="L726" s="1" t="str">
        <f>L$3</f>
        <v>X — число выпавших орлов в</v>
      </c>
    </row>
    <row r="727" spans="1:12" ht="18.75">
      <c r="A727" s="1" t="s">
        <v>33</v>
      </c>
      <c r="B727" s="18"/>
      <c r="C727" s="18"/>
      <c r="D727" s="18"/>
      <c r="E727" s="18"/>
      <c r="F727" s="18"/>
      <c r="G727" s="7"/>
      <c r="H727" s="11"/>
      <c r="I727" s="13"/>
      <c r="J727" s="1"/>
      <c r="K727" s="1"/>
      <c r="L727" s="1" t="str">
        <f>L$4</f>
        <v>серии из 5 бросков</v>
      </c>
    </row>
    <row r="728" spans="1:12" ht="18.75">
      <c r="A728" s="1" t="s">
        <v>34</v>
      </c>
      <c r="B728" s="18"/>
      <c r="C728" s="18"/>
      <c r="D728" s="18"/>
      <c r="E728" s="18"/>
      <c r="F728" s="18"/>
      <c r="G728" s="7"/>
      <c r="H728" s="11"/>
      <c r="I728" s="13"/>
      <c r="J728" s="1"/>
      <c r="K728" s="1"/>
      <c r="L728" s="1" t="str">
        <f>L$5</f>
        <v>Y — номер броска  в серии из</v>
      </c>
    </row>
    <row r="729" spans="1:12" ht="18.75">
      <c r="A729" s="1" t="s">
        <v>35</v>
      </c>
      <c r="B729" s="18"/>
      <c r="C729" s="18"/>
      <c r="D729" s="18"/>
      <c r="E729" s="18"/>
      <c r="F729" s="18"/>
      <c r="G729" s="7"/>
      <c r="H729" s="11"/>
      <c r="I729" s="13"/>
      <c r="J729" s="1"/>
      <c r="K729" s="1"/>
      <c r="L729" s="1" t="str">
        <f>L$6</f>
        <v>5 бросков, когда впервые выпал</v>
      </c>
    </row>
    <row r="730" spans="1:12" ht="18.75">
      <c r="A730" s="1" t="s">
        <v>36</v>
      </c>
      <c r="B730" s="18"/>
      <c r="C730" s="18"/>
      <c r="D730" s="18"/>
      <c r="E730" s="18"/>
      <c r="F730" s="18"/>
      <c r="G730" s="7"/>
      <c r="H730" s="11"/>
      <c r="I730" s="13"/>
      <c r="J730" s="1"/>
      <c r="K730" s="1"/>
      <c r="L730" s="1" t="str">
        <f>L$7</f>
        <v>орел или 0, если были только решки.</v>
      </c>
    </row>
    <row r="731" spans="1:12" ht="18.75">
      <c r="A731" s="1" t="s">
        <v>37</v>
      </c>
      <c r="B731" s="18"/>
      <c r="C731" s="18"/>
      <c r="D731" s="18"/>
      <c r="E731" s="18"/>
      <c r="F731" s="18"/>
      <c r="G731" s="7"/>
      <c r="H731" s="11"/>
      <c r="I731" s="13"/>
      <c r="J731" s="1"/>
      <c r="K731" s="1"/>
      <c r="L731" s="1" t="str">
        <f>L$8</f>
        <v>Z — модуль разности между</v>
      </c>
    </row>
    <row r="732" spans="1:12" ht="18.75">
      <c r="A732" s="1" t="s">
        <v>38</v>
      </c>
      <c r="B732" s="18"/>
      <c r="C732" s="18"/>
      <c r="D732" s="18"/>
      <c r="E732" s="18"/>
      <c r="F732" s="18"/>
      <c r="G732" s="7"/>
      <c r="H732" s="11"/>
      <c r="I732" s="1"/>
      <c r="J732" s="1"/>
      <c r="K732" s="1"/>
      <c r="L732" s="1" t="str">
        <f>L$9</f>
        <v>числом выпавших орлов и</v>
      </c>
    </row>
    <row r="733" spans="1:12" ht="18.75">
      <c r="A733" s="10"/>
      <c r="B733" s="7" t="s">
        <v>0</v>
      </c>
      <c r="C733" s="7" t="s">
        <v>1</v>
      </c>
      <c r="D733" s="7" t="s">
        <v>2</v>
      </c>
      <c r="E733" s="7"/>
      <c r="F733" s="7"/>
      <c r="G733" s="7"/>
      <c r="H733" s="11"/>
      <c r="I733" s="1"/>
      <c r="J733" s="1"/>
      <c r="K733" s="1"/>
      <c r="L733" s="1" t="str">
        <f>L$10</f>
        <v>решек в серии из 5 бросков</v>
      </c>
    </row>
    <row r="734" spans="1:12" ht="18.75">
      <c r="A734" s="1" t="s">
        <v>5</v>
      </c>
      <c r="B734" s="7">
        <f>SUM(B723:F723)</f>
        <v>0</v>
      </c>
      <c r="C734" s="7">
        <f>IF(B723=1,1,IF(C723=1,2,IF(D723=1,3,IF(E723=1,4,IF(F723=1,5,0)))))</f>
        <v>0</v>
      </c>
      <c r="D734" s="7">
        <f>ABS(5-2*SUM(B723:F723))</f>
        <v>5</v>
      </c>
      <c r="E734" s="7"/>
      <c r="F734" s="7"/>
      <c r="G734" s="7"/>
      <c r="H734" s="11"/>
      <c r="I734" s="1"/>
      <c r="J734" s="1"/>
      <c r="K734" s="1"/>
      <c r="L734" s="1" t="s">
        <v>39</v>
      </c>
    </row>
    <row r="735" spans="1:12" ht="18.75">
      <c r="A735" s="1" t="s">
        <v>7</v>
      </c>
      <c r="B735" s="7">
        <f>SUM(B724:F724)</f>
        <v>0</v>
      </c>
      <c r="C735" s="7">
        <f>IF(B724=1,1,IF(C724=1,2,IF(D724=1,3,IF(E724=1,4,IF(F724=1,5,0)))))</f>
        <v>0</v>
      </c>
      <c r="D735" s="7">
        <f>ABS(5-2*SUM(B724:F724))</f>
        <v>5</v>
      </c>
      <c r="E735" s="7"/>
      <c r="F735" s="7"/>
      <c r="G735" s="7"/>
      <c r="H735" s="11"/>
      <c r="I735" s="1"/>
      <c r="J735" s="1"/>
      <c r="K735" s="1"/>
      <c r="L735" s="1"/>
    </row>
    <row r="736" spans="1:12" ht="18.75">
      <c r="A736" s="1" t="s">
        <v>9</v>
      </c>
      <c r="B736" s="7">
        <f>SUM(B725:F725)</f>
        <v>0</v>
      </c>
      <c r="C736" s="7">
        <f>IF(B725=1,1,IF(C725=1,2,IF(D725=1,3,IF(E725=1,4,IF(F725=1,5,0)))))</f>
        <v>0</v>
      </c>
      <c r="D736" s="7">
        <f>ABS(5-2*SUM(B725:F725))</f>
        <v>5</v>
      </c>
      <c r="E736" s="7"/>
      <c r="F736" s="7"/>
      <c r="G736" s="7"/>
      <c r="H736" s="11"/>
      <c r="I736" s="1"/>
      <c r="J736" s="1"/>
      <c r="K736" s="1"/>
      <c r="L736" s="1" t="s">
        <v>40</v>
      </c>
    </row>
    <row r="737" spans="1:12" ht="18.75">
      <c r="A737" s="1" t="s">
        <v>11</v>
      </c>
      <c r="B737" s="7">
        <f>SUM(B726:F726)</f>
        <v>0</v>
      </c>
      <c r="C737" s="7">
        <f>IF(B726=1,1,IF(C726=1,2,IF(D726=1,3,IF(E726=1,4,IF(F726=1,5,0)))))</f>
        <v>0</v>
      </c>
      <c r="D737" s="7">
        <f>ABS(5-2*SUM(B726:F726))</f>
        <v>5</v>
      </c>
      <c r="E737" s="7"/>
      <c r="F737" s="7"/>
      <c r="G737" s="7"/>
      <c r="H737" s="11"/>
      <c r="I737" s="1"/>
      <c r="J737" s="1"/>
      <c r="K737" s="1"/>
      <c r="L737" s="1" t="s">
        <v>41</v>
      </c>
    </row>
    <row r="738" spans="1:12" ht="18.75">
      <c r="A738" s="1" t="s">
        <v>13</v>
      </c>
      <c r="B738" s="7">
        <f>SUM(B727:F727)</f>
        <v>0</v>
      </c>
      <c r="C738" s="7">
        <f>IF(B727=1,1,IF(C727=1,2,IF(D727=1,3,IF(E727=1,4,IF(F727=1,5,0)))))</f>
        <v>0</v>
      </c>
      <c r="D738" s="7">
        <f>ABS(5-2*SUM(B727:F727))</f>
        <v>5</v>
      </c>
      <c r="E738" s="7"/>
      <c r="F738" s="7"/>
      <c r="G738" s="7"/>
      <c r="H738" s="11"/>
      <c r="I738" s="1"/>
      <c r="J738" s="1"/>
      <c r="K738" s="1"/>
      <c r="L738" s="1" t="s">
        <v>42</v>
      </c>
    </row>
    <row r="739" spans="1:12" ht="18.75">
      <c r="A739" s="1" t="s">
        <v>15</v>
      </c>
      <c r="B739" s="7">
        <f t="shared" ref="B739:B743" si="91">SUM(B728:F728)</f>
        <v>0</v>
      </c>
      <c r="C739" s="7">
        <f t="shared" ref="C739:C743" si="92">IF(B728=1,1,IF(C728=1,2,IF(D728=1,3,IF(E728=1,4,IF(F728=1,5,0)))))</f>
        <v>0</v>
      </c>
      <c r="D739" s="7">
        <f t="shared" ref="D739:D743" si="93">ABS(5-2*SUM(B728:F728))</f>
        <v>5</v>
      </c>
      <c r="E739" s="7"/>
      <c r="F739" s="7"/>
      <c r="G739" s="7"/>
      <c r="H739" s="11"/>
      <c r="I739" s="1"/>
      <c r="J739" s="1"/>
      <c r="K739" s="1"/>
      <c r="L739" s="1"/>
    </row>
    <row r="740" spans="1:12" ht="18.75">
      <c r="A740" s="1" t="s">
        <v>17</v>
      </c>
      <c r="B740" s="7">
        <f t="shared" si="91"/>
        <v>0</v>
      </c>
      <c r="C740" s="7">
        <f t="shared" si="92"/>
        <v>0</v>
      </c>
      <c r="D740" s="7">
        <f t="shared" si="93"/>
        <v>5</v>
      </c>
      <c r="E740" s="7"/>
      <c r="F740" s="7"/>
      <c r="G740" s="7"/>
      <c r="H740" s="11"/>
      <c r="I740" s="1"/>
      <c r="J740" s="1"/>
      <c r="K740" s="1"/>
      <c r="L740" s="1"/>
    </row>
    <row r="741" spans="1:12" ht="18.75">
      <c r="A741" s="1" t="s">
        <v>19</v>
      </c>
      <c r="B741" s="7">
        <f t="shared" si="91"/>
        <v>0</v>
      </c>
      <c r="C741" s="7">
        <f t="shared" si="92"/>
        <v>0</v>
      </c>
      <c r="D741" s="7">
        <f t="shared" si="93"/>
        <v>5</v>
      </c>
      <c r="E741" s="7"/>
      <c r="F741" s="7"/>
      <c r="G741" s="7"/>
      <c r="H741" s="11"/>
      <c r="I741" s="1"/>
      <c r="J741" s="1"/>
      <c r="K741" s="1"/>
      <c r="L741" s="1"/>
    </row>
    <row r="742" spans="1:12" ht="18.75">
      <c r="A742" s="1" t="s">
        <v>21</v>
      </c>
      <c r="B742" s="7">
        <f t="shared" si="91"/>
        <v>0</v>
      </c>
      <c r="C742" s="7">
        <f t="shared" si="92"/>
        <v>0</v>
      </c>
      <c r="D742" s="7">
        <f t="shared" si="93"/>
        <v>5</v>
      </c>
      <c r="E742" s="7"/>
      <c r="F742" s="7"/>
      <c r="G742" s="7"/>
      <c r="H742" s="11"/>
      <c r="I742" s="1"/>
      <c r="J742" s="1"/>
      <c r="K742" s="1"/>
      <c r="L742" s="1"/>
    </row>
    <row r="743" spans="1:12" ht="18.75">
      <c r="A743" s="1" t="s">
        <v>22</v>
      </c>
      <c r="B743" s="7">
        <f t="shared" si="91"/>
        <v>0</v>
      </c>
      <c r="C743" s="7">
        <f t="shared" si="92"/>
        <v>0</v>
      </c>
      <c r="D743" s="7">
        <f t="shared" si="93"/>
        <v>5</v>
      </c>
      <c r="E743" s="7"/>
      <c r="F743" s="7"/>
      <c r="G743" s="7"/>
      <c r="H743" s="11"/>
      <c r="I743" s="1"/>
      <c r="J743" s="1"/>
      <c r="K743" s="1"/>
      <c r="L743" s="1"/>
    </row>
    <row r="744" spans="1:12" ht="18.75">
      <c r="A744" s="10"/>
      <c r="B744" s="7"/>
      <c r="C744" s="7"/>
      <c r="D744" s="7"/>
      <c r="E744" s="7"/>
      <c r="F744" s="7"/>
      <c r="G744" s="7"/>
      <c r="H744" s="11"/>
      <c r="I744" s="1"/>
      <c r="J744" s="1"/>
      <c r="K744" s="1"/>
      <c r="L744" s="19">
        <f>L$42</f>
        <v>0</v>
      </c>
    </row>
    <row r="745" spans="1:12" ht="18.75">
      <c r="A745" s="10"/>
      <c r="B745" s="7"/>
      <c r="C745" s="7"/>
      <c r="D745" s="7"/>
      <c r="E745" s="7"/>
      <c r="F745" s="7"/>
      <c r="G745" s="7"/>
      <c r="H745" s="11"/>
      <c r="I745" s="1"/>
      <c r="J745" s="1"/>
      <c r="K745" s="1"/>
      <c r="L745" s="19">
        <f>L$43</f>
        <v>0</v>
      </c>
    </row>
    <row r="746" spans="1:12" ht="18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1:12" ht="18.75">
      <c r="A747" s="17">
        <f>'Название и список группы'!A30</f>
        <v>29</v>
      </c>
      <c r="B747" s="51">
        <f>'Название и список группы'!B30</f>
        <v>0</v>
      </c>
      <c r="C747" s="51"/>
      <c r="D747" s="51"/>
      <c r="E747" s="51"/>
      <c r="F747" s="51"/>
      <c r="G747" s="51"/>
      <c r="H747" s="51"/>
      <c r="I747" s="51"/>
      <c r="J747" s="51"/>
      <c r="K747" s="1"/>
      <c r="L747" s="1" t="str">
        <f>L$19</f>
        <v>Заполните только желтые поля!!!</v>
      </c>
    </row>
    <row r="748" spans="1:12" ht="18">
      <c r="A748" s="1" t="s">
        <v>24</v>
      </c>
      <c r="B748" s="9">
        <v>1</v>
      </c>
      <c r="C748" s="9">
        <v>2</v>
      </c>
      <c r="D748" s="9">
        <v>3</v>
      </c>
      <c r="E748" s="9">
        <v>4</v>
      </c>
      <c r="F748" s="9">
        <v>5</v>
      </c>
      <c r="G748" s="9"/>
      <c r="H748" s="2"/>
      <c r="I748" s="2"/>
      <c r="J748" s="3" t="s">
        <v>3</v>
      </c>
      <c r="K748" s="1"/>
      <c r="L748" s="4" t="s">
        <v>25</v>
      </c>
    </row>
    <row r="749" spans="1:12" ht="18.75">
      <c r="A749" s="1" t="s">
        <v>26</v>
      </c>
      <c r="B749" s="18"/>
      <c r="C749" s="18"/>
      <c r="D749" s="18"/>
      <c r="E749" s="18"/>
      <c r="F749" s="18"/>
      <c r="G749" s="7"/>
      <c r="H749" s="11"/>
      <c r="I749" s="11"/>
      <c r="J749" s="23">
        <f>IF(SUM(B749:F758)&gt;0,1,10^(-5))</f>
        <v>1.0000000000000001E-5</v>
      </c>
      <c r="K749" s="1"/>
      <c r="L749" s="13" t="s">
        <v>27</v>
      </c>
    </row>
    <row r="750" spans="1:12" ht="18.75">
      <c r="A750" s="1" t="s">
        <v>28</v>
      </c>
      <c r="B750" s="18"/>
      <c r="C750" s="18"/>
      <c r="D750" s="18"/>
      <c r="E750" s="18"/>
      <c r="F750" s="18"/>
      <c r="G750" s="7"/>
      <c r="H750" s="11"/>
      <c r="I750" s="11"/>
      <c r="J750" s="1"/>
      <c r="K750" s="1"/>
      <c r="L750" s="13" t="s">
        <v>29</v>
      </c>
    </row>
    <row r="751" spans="1:12" ht="18.75">
      <c r="A751" s="1" t="s">
        <v>30</v>
      </c>
      <c r="B751" s="18"/>
      <c r="C751" s="18"/>
      <c r="D751" s="18"/>
      <c r="E751" s="18"/>
      <c r="F751" s="18"/>
      <c r="G751" s="7"/>
      <c r="H751" s="11"/>
      <c r="I751" s="11"/>
      <c r="J751" s="1"/>
      <c r="K751" s="1"/>
      <c r="L751" s="1" t="s">
        <v>31</v>
      </c>
    </row>
    <row r="752" spans="1:12" ht="18.75">
      <c r="A752" s="1" t="s">
        <v>32</v>
      </c>
      <c r="B752" s="18"/>
      <c r="C752" s="18"/>
      <c r="D752" s="18"/>
      <c r="E752" s="18"/>
      <c r="F752" s="18"/>
      <c r="G752" s="7"/>
      <c r="H752" s="11"/>
      <c r="I752" s="13"/>
      <c r="J752" s="1"/>
      <c r="K752" s="1"/>
      <c r="L752" s="1" t="str">
        <f>L$3</f>
        <v>X — число выпавших орлов в</v>
      </c>
    </row>
    <row r="753" spans="1:12" ht="18.75">
      <c r="A753" s="1" t="s">
        <v>33</v>
      </c>
      <c r="B753" s="18"/>
      <c r="C753" s="18"/>
      <c r="D753" s="18"/>
      <c r="E753" s="18"/>
      <c r="F753" s="18"/>
      <c r="G753" s="7"/>
      <c r="H753" s="11"/>
      <c r="I753" s="13"/>
      <c r="J753" s="1"/>
      <c r="K753" s="1"/>
      <c r="L753" s="1" t="str">
        <f>L$4</f>
        <v>серии из 5 бросков</v>
      </c>
    </row>
    <row r="754" spans="1:12" ht="18.75">
      <c r="A754" s="1" t="s">
        <v>34</v>
      </c>
      <c r="B754" s="18"/>
      <c r="C754" s="18"/>
      <c r="D754" s="18"/>
      <c r="E754" s="18"/>
      <c r="F754" s="18"/>
      <c r="G754" s="7"/>
      <c r="H754" s="11"/>
      <c r="I754" s="13"/>
      <c r="J754" s="1"/>
      <c r="K754" s="1"/>
      <c r="L754" s="1" t="str">
        <f>L$5</f>
        <v>Y — номер броска  в серии из</v>
      </c>
    </row>
    <row r="755" spans="1:12" ht="18.75">
      <c r="A755" s="1" t="s">
        <v>35</v>
      </c>
      <c r="B755" s="18"/>
      <c r="C755" s="18"/>
      <c r="D755" s="18"/>
      <c r="E755" s="18"/>
      <c r="F755" s="18"/>
      <c r="G755" s="7"/>
      <c r="H755" s="11"/>
      <c r="I755" s="13"/>
      <c r="J755" s="1"/>
      <c r="K755" s="1"/>
      <c r="L755" s="1" t="str">
        <f>L$6</f>
        <v>5 бросков, когда впервые выпал</v>
      </c>
    </row>
    <row r="756" spans="1:12" ht="18.75">
      <c r="A756" s="1" t="s">
        <v>36</v>
      </c>
      <c r="B756" s="18"/>
      <c r="C756" s="18"/>
      <c r="D756" s="18"/>
      <c r="E756" s="18"/>
      <c r="F756" s="18"/>
      <c r="G756" s="7"/>
      <c r="H756" s="11"/>
      <c r="I756" s="13"/>
      <c r="J756" s="1"/>
      <c r="K756" s="1"/>
      <c r="L756" s="1" t="str">
        <f>L$7</f>
        <v>орел или 0, если были только решки.</v>
      </c>
    </row>
    <row r="757" spans="1:12" ht="18.75">
      <c r="A757" s="1" t="s">
        <v>37</v>
      </c>
      <c r="B757" s="18"/>
      <c r="C757" s="18"/>
      <c r="D757" s="18"/>
      <c r="E757" s="18"/>
      <c r="F757" s="18"/>
      <c r="G757" s="7"/>
      <c r="H757" s="11"/>
      <c r="I757" s="13"/>
      <c r="J757" s="1"/>
      <c r="K757" s="1"/>
      <c r="L757" s="1" t="str">
        <f>L$8</f>
        <v>Z — модуль разности между</v>
      </c>
    </row>
    <row r="758" spans="1:12" ht="18.75">
      <c r="A758" s="1" t="s">
        <v>38</v>
      </c>
      <c r="B758" s="18"/>
      <c r="C758" s="18"/>
      <c r="D758" s="18"/>
      <c r="E758" s="18"/>
      <c r="F758" s="18"/>
      <c r="G758" s="7"/>
      <c r="H758" s="11"/>
      <c r="I758" s="1"/>
      <c r="J758" s="1"/>
      <c r="K758" s="1"/>
      <c r="L758" s="1" t="str">
        <f>L$9</f>
        <v>числом выпавших орлов и</v>
      </c>
    </row>
    <row r="759" spans="1:12" ht="18.75">
      <c r="A759" s="10"/>
      <c r="B759" s="7" t="s">
        <v>0</v>
      </c>
      <c r="C759" s="7" t="s">
        <v>1</v>
      </c>
      <c r="D759" s="7" t="s">
        <v>2</v>
      </c>
      <c r="E759" s="7"/>
      <c r="F759" s="7"/>
      <c r="G759" s="7"/>
      <c r="H759" s="11"/>
      <c r="I759" s="1"/>
      <c r="J759" s="1"/>
      <c r="K759" s="1"/>
      <c r="L759" s="1" t="str">
        <f>L$10</f>
        <v>решек в серии из 5 бросков</v>
      </c>
    </row>
    <row r="760" spans="1:12" ht="18.75">
      <c r="A760" s="1" t="s">
        <v>5</v>
      </c>
      <c r="B760" s="7">
        <f>SUM(B749:F749)</f>
        <v>0</v>
      </c>
      <c r="C760" s="7">
        <f>IF(B749=1,1,IF(C749=1,2,IF(D749=1,3,IF(E749=1,4,IF(F749=1,5,0)))))</f>
        <v>0</v>
      </c>
      <c r="D760" s="7">
        <f>ABS(5-2*SUM(B749:F749))</f>
        <v>5</v>
      </c>
      <c r="E760" s="7"/>
      <c r="F760" s="7"/>
      <c r="G760" s="7"/>
      <c r="H760" s="11"/>
      <c r="I760" s="1"/>
      <c r="J760" s="1"/>
      <c r="K760" s="1"/>
      <c r="L760" s="1" t="s">
        <v>39</v>
      </c>
    </row>
    <row r="761" spans="1:12" ht="18.75">
      <c r="A761" s="1" t="s">
        <v>7</v>
      </c>
      <c r="B761" s="7">
        <f>SUM(B750:F750)</f>
        <v>0</v>
      </c>
      <c r="C761" s="7">
        <f>IF(B750=1,1,IF(C750=1,2,IF(D750=1,3,IF(E750=1,4,IF(F750=1,5,0)))))</f>
        <v>0</v>
      </c>
      <c r="D761" s="7">
        <f>ABS(5-2*SUM(B750:F750))</f>
        <v>5</v>
      </c>
      <c r="E761" s="7"/>
      <c r="F761" s="7"/>
      <c r="G761" s="7"/>
      <c r="H761" s="11"/>
      <c r="I761" s="1"/>
      <c r="J761" s="1"/>
      <c r="K761" s="1"/>
      <c r="L761" s="1"/>
    </row>
    <row r="762" spans="1:12" ht="18.75">
      <c r="A762" s="1" t="s">
        <v>9</v>
      </c>
      <c r="B762" s="7">
        <f>SUM(B751:F751)</f>
        <v>0</v>
      </c>
      <c r="C762" s="7">
        <f>IF(B751=1,1,IF(C751=1,2,IF(D751=1,3,IF(E751=1,4,IF(F751=1,5,0)))))</f>
        <v>0</v>
      </c>
      <c r="D762" s="7">
        <f>ABS(5-2*SUM(B751:F751))</f>
        <v>5</v>
      </c>
      <c r="E762" s="7"/>
      <c r="F762" s="7"/>
      <c r="G762" s="7"/>
      <c r="H762" s="11"/>
      <c r="I762" s="1"/>
      <c r="J762" s="1"/>
      <c r="K762" s="1"/>
      <c r="L762" s="1" t="s">
        <v>40</v>
      </c>
    </row>
    <row r="763" spans="1:12" ht="18.75">
      <c r="A763" s="1" t="s">
        <v>11</v>
      </c>
      <c r="B763" s="7">
        <f>SUM(B752:F752)</f>
        <v>0</v>
      </c>
      <c r="C763" s="7">
        <f>IF(B752=1,1,IF(C752=1,2,IF(D752=1,3,IF(E752=1,4,IF(F752=1,5,0)))))</f>
        <v>0</v>
      </c>
      <c r="D763" s="7">
        <f>ABS(5-2*SUM(B752:F752))</f>
        <v>5</v>
      </c>
      <c r="E763" s="7"/>
      <c r="F763" s="7"/>
      <c r="G763" s="7"/>
      <c r="H763" s="11"/>
      <c r="I763" s="1"/>
      <c r="J763" s="1"/>
      <c r="K763" s="1"/>
      <c r="L763" s="1" t="s">
        <v>41</v>
      </c>
    </row>
    <row r="764" spans="1:12" ht="18.75">
      <c r="A764" s="1" t="s">
        <v>13</v>
      </c>
      <c r="B764" s="7">
        <f>SUM(B753:F753)</f>
        <v>0</v>
      </c>
      <c r="C764" s="7">
        <f>IF(B753=1,1,IF(C753=1,2,IF(D753=1,3,IF(E753=1,4,IF(F753=1,5,0)))))</f>
        <v>0</v>
      </c>
      <c r="D764" s="7">
        <f>ABS(5-2*SUM(B753:F753))</f>
        <v>5</v>
      </c>
      <c r="E764" s="7"/>
      <c r="F764" s="7"/>
      <c r="G764" s="7"/>
      <c r="H764" s="11"/>
      <c r="I764" s="1"/>
      <c r="J764" s="1"/>
      <c r="K764" s="1"/>
      <c r="L764" s="1" t="s">
        <v>42</v>
      </c>
    </row>
    <row r="765" spans="1:12" ht="18.75">
      <c r="A765" s="1" t="s">
        <v>15</v>
      </c>
      <c r="B765" s="7">
        <f t="shared" ref="B765:B769" si="94">SUM(B754:F754)</f>
        <v>0</v>
      </c>
      <c r="C765" s="7">
        <f t="shared" ref="C765:C769" si="95">IF(B754=1,1,IF(C754=1,2,IF(D754=1,3,IF(E754=1,4,IF(F754=1,5,0)))))</f>
        <v>0</v>
      </c>
      <c r="D765" s="7">
        <f t="shared" ref="D765:D769" si="96">ABS(5-2*SUM(B754:F754))</f>
        <v>5</v>
      </c>
      <c r="E765" s="7"/>
      <c r="F765" s="7"/>
      <c r="G765" s="7"/>
      <c r="H765" s="11"/>
      <c r="I765" s="1"/>
      <c r="J765" s="1"/>
      <c r="K765" s="1"/>
      <c r="L765" s="1"/>
    </row>
    <row r="766" spans="1:12" ht="18.75">
      <c r="A766" s="1" t="s">
        <v>17</v>
      </c>
      <c r="B766" s="7">
        <f t="shared" si="94"/>
        <v>0</v>
      </c>
      <c r="C766" s="7">
        <f t="shared" si="95"/>
        <v>0</v>
      </c>
      <c r="D766" s="7">
        <f t="shared" si="96"/>
        <v>5</v>
      </c>
      <c r="E766" s="7"/>
      <c r="F766" s="7"/>
      <c r="G766" s="7"/>
      <c r="H766" s="11"/>
      <c r="I766" s="1"/>
      <c r="J766" s="1"/>
      <c r="K766" s="1"/>
      <c r="L766" s="1"/>
    </row>
    <row r="767" spans="1:12" ht="18.75">
      <c r="A767" s="1" t="s">
        <v>19</v>
      </c>
      <c r="B767" s="7">
        <f t="shared" si="94"/>
        <v>0</v>
      </c>
      <c r="C767" s="7">
        <f t="shared" si="95"/>
        <v>0</v>
      </c>
      <c r="D767" s="7">
        <f t="shared" si="96"/>
        <v>5</v>
      </c>
      <c r="E767" s="7"/>
      <c r="F767" s="7"/>
      <c r="G767" s="7"/>
      <c r="H767" s="11"/>
      <c r="I767" s="1"/>
      <c r="J767" s="1"/>
      <c r="K767" s="1"/>
      <c r="L767" s="1"/>
    </row>
    <row r="768" spans="1:12" ht="18.75">
      <c r="A768" s="1" t="s">
        <v>21</v>
      </c>
      <c r="B768" s="7">
        <f t="shared" si="94"/>
        <v>0</v>
      </c>
      <c r="C768" s="7">
        <f t="shared" si="95"/>
        <v>0</v>
      </c>
      <c r="D768" s="7">
        <f t="shared" si="96"/>
        <v>5</v>
      </c>
      <c r="E768" s="7"/>
      <c r="F768" s="7"/>
      <c r="G768" s="7"/>
      <c r="H768" s="11"/>
      <c r="I768" s="1"/>
      <c r="J768" s="1"/>
      <c r="K768" s="1"/>
      <c r="L768" s="1"/>
    </row>
    <row r="769" spans="1:12" ht="18.75">
      <c r="A769" s="1" t="s">
        <v>22</v>
      </c>
      <c r="B769" s="7">
        <f t="shared" si="94"/>
        <v>0</v>
      </c>
      <c r="C769" s="7">
        <f t="shared" si="95"/>
        <v>0</v>
      </c>
      <c r="D769" s="7">
        <f t="shared" si="96"/>
        <v>5</v>
      </c>
      <c r="E769" s="7"/>
      <c r="F769" s="7"/>
      <c r="G769" s="7"/>
      <c r="H769" s="11"/>
      <c r="I769" s="1"/>
      <c r="J769" s="1"/>
      <c r="K769" s="1"/>
      <c r="L769" s="1"/>
    </row>
    <row r="770" spans="1:12" ht="18.75">
      <c r="A770" s="10"/>
      <c r="B770" s="7"/>
      <c r="C770" s="7"/>
      <c r="D770" s="7"/>
      <c r="E770" s="7"/>
      <c r="F770" s="7"/>
      <c r="G770" s="7"/>
      <c r="H770" s="11"/>
      <c r="I770" s="1"/>
      <c r="J770" s="1"/>
      <c r="K770" s="1"/>
      <c r="L770" s="19">
        <f>L$42</f>
        <v>0</v>
      </c>
    </row>
    <row r="771" spans="1:12" ht="18.75">
      <c r="A771" s="10"/>
      <c r="B771" s="7"/>
      <c r="C771" s="7"/>
      <c r="D771" s="7"/>
      <c r="E771" s="7"/>
      <c r="F771" s="7"/>
      <c r="G771" s="7"/>
      <c r="H771" s="11"/>
      <c r="I771" s="1"/>
      <c r="J771" s="1"/>
      <c r="K771" s="1"/>
      <c r="L771" s="19">
        <f>L$43</f>
        <v>0</v>
      </c>
    </row>
    <row r="772" spans="1:12" ht="18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1:12" ht="18.75">
      <c r="A773" s="17">
        <f>'Название и список группы'!A31</f>
        <v>30</v>
      </c>
      <c r="B773" s="51">
        <f>'Название и список группы'!B31</f>
        <v>0</v>
      </c>
      <c r="C773" s="51"/>
      <c r="D773" s="51"/>
      <c r="E773" s="51"/>
      <c r="F773" s="51"/>
      <c r="G773" s="51"/>
      <c r="H773" s="51"/>
      <c r="I773" s="51"/>
      <c r="J773" s="51"/>
      <c r="K773" s="1"/>
      <c r="L773" s="1" t="str">
        <f>L$19</f>
        <v>Заполните только желтые поля!!!</v>
      </c>
    </row>
    <row r="774" spans="1:12" ht="18">
      <c r="A774" s="1" t="s">
        <v>24</v>
      </c>
      <c r="B774" s="9">
        <v>1</v>
      </c>
      <c r="C774" s="9">
        <v>2</v>
      </c>
      <c r="D774" s="9">
        <v>3</v>
      </c>
      <c r="E774" s="9">
        <v>4</v>
      </c>
      <c r="F774" s="9">
        <v>5</v>
      </c>
      <c r="G774" s="9"/>
      <c r="H774" s="2"/>
      <c r="I774" s="2"/>
      <c r="J774" s="3" t="s">
        <v>3</v>
      </c>
      <c r="K774" s="1"/>
      <c r="L774" s="4" t="s">
        <v>25</v>
      </c>
    </row>
    <row r="775" spans="1:12" ht="18.75">
      <c r="A775" s="1" t="s">
        <v>26</v>
      </c>
      <c r="B775" s="18"/>
      <c r="C775" s="18"/>
      <c r="D775" s="18"/>
      <c r="E775" s="18"/>
      <c r="F775" s="18"/>
      <c r="G775" s="7"/>
      <c r="H775" s="11"/>
      <c r="I775" s="11"/>
      <c r="J775" s="23">
        <f>IF(SUM(B775:F784)&gt;0,1,10^(-5))</f>
        <v>1.0000000000000001E-5</v>
      </c>
      <c r="K775" s="1"/>
      <c r="L775" s="13" t="s">
        <v>27</v>
      </c>
    </row>
    <row r="776" spans="1:12" ht="18.75">
      <c r="A776" s="1" t="s">
        <v>28</v>
      </c>
      <c r="B776" s="18"/>
      <c r="C776" s="18"/>
      <c r="D776" s="18"/>
      <c r="E776" s="18"/>
      <c r="F776" s="18"/>
      <c r="G776" s="7"/>
      <c r="H776" s="11"/>
      <c r="I776" s="11"/>
      <c r="J776" s="1"/>
      <c r="K776" s="1"/>
      <c r="L776" s="13" t="s">
        <v>29</v>
      </c>
    </row>
    <row r="777" spans="1:12" ht="18.75">
      <c r="A777" s="1" t="s">
        <v>30</v>
      </c>
      <c r="B777" s="18"/>
      <c r="C777" s="18"/>
      <c r="D777" s="18"/>
      <c r="E777" s="18"/>
      <c r="F777" s="18"/>
      <c r="G777" s="7"/>
      <c r="H777" s="11"/>
      <c r="I777" s="11"/>
      <c r="J777" s="1"/>
      <c r="K777" s="1"/>
      <c r="L777" s="1" t="s">
        <v>31</v>
      </c>
    </row>
    <row r="778" spans="1:12" ht="18.75">
      <c r="A778" s="1" t="s">
        <v>32</v>
      </c>
      <c r="B778" s="18"/>
      <c r="C778" s="18"/>
      <c r="D778" s="18"/>
      <c r="E778" s="18"/>
      <c r="F778" s="18"/>
      <c r="G778" s="7"/>
      <c r="H778" s="11"/>
      <c r="I778" s="13"/>
      <c r="J778" s="1"/>
      <c r="K778" s="1"/>
      <c r="L778" s="1" t="str">
        <f>L$3</f>
        <v>X — число выпавших орлов в</v>
      </c>
    </row>
    <row r="779" spans="1:12" ht="18.75">
      <c r="A779" s="1" t="s">
        <v>33</v>
      </c>
      <c r="B779" s="18"/>
      <c r="C779" s="18"/>
      <c r="D779" s="18"/>
      <c r="E779" s="18"/>
      <c r="F779" s="18"/>
      <c r="G779" s="7"/>
      <c r="H779" s="11"/>
      <c r="I779" s="13"/>
      <c r="J779" s="1"/>
      <c r="K779" s="1"/>
      <c r="L779" s="1" t="str">
        <f>L$4</f>
        <v>серии из 5 бросков</v>
      </c>
    </row>
    <row r="780" spans="1:12" ht="18.75">
      <c r="A780" s="1" t="s">
        <v>34</v>
      </c>
      <c r="B780" s="18"/>
      <c r="C780" s="18"/>
      <c r="D780" s="18"/>
      <c r="E780" s="18"/>
      <c r="F780" s="18"/>
      <c r="G780" s="7"/>
      <c r="H780" s="11"/>
      <c r="I780" s="13"/>
      <c r="J780" s="1"/>
      <c r="K780" s="1"/>
      <c r="L780" s="1" t="str">
        <f>L$5</f>
        <v>Y — номер броска  в серии из</v>
      </c>
    </row>
    <row r="781" spans="1:12" ht="18.75">
      <c r="A781" s="1" t="s">
        <v>35</v>
      </c>
      <c r="B781" s="18"/>
      <c r="C781" s="18"/>
      <c r="D781" s="18"/>
      <c r="E781" s="18"/>
      <c r="F781" s="18"/>
      <c r="G781" s="7"/>
      <c r="H781" s="11"/>
      <c r="I781" s="13"/>
      <c r="J781" s="1"/>
      <c r="K781" s="1"/>
      <c r="L781" s="1" t="str">
        <f>L$6</f>
        <v>5 бросков, когда впервые выпал</v>
      </c>
    </row>
    <row r="782" spans="1:12" ht="18.75">
      <c r="A782" s="1" t="s">
        <v>36</v>
      </c>
      <c r="B782" s="18"/>
      <c r="C782" s="18"/>
      <c r="D782" s="18"/>
      <c r="E782" s="18"/>
      <c r="F782" s="18"/>
      <c r="G782" s="7"/>
      <c r="H782" s="11"/>
      <c r="I782" s="13"/>
      <c r="J782" s="1"/>
      <c r="K782" s="1"/>
      <c r="L782" s="1" t="str">
        <f>L$7</f>
        <v>орел или 0, если были только решки.</v>
      </c>
    </row>
    <row r="783" spans="1:12" ht="18.75">
      <c r="A783" s="1" t="s">
        <v>37</v>
      </c>
      <c r="B783" s="18"/>
      <c r="C783" s="18"/>
      <c r="D783" s="18"/>
      <c r="E783" s="18"/>
      <c r="F783" s="18"/>
      <c r="G783" s="7"/>
      <c r="H783" s="11"/>
      <c r="I783" s="13"/>
      <c r="J783" s="1"/>
      <c r="K783" s="1"/>
      <c r="L783" s="1" t="str">
        <f>L$8</f>
        <v>Z — модуль разности между</v>
      </c>
    </row>
    <row r="784" spans="1:12" ht="18.75">
      <c r="A784" s="1" t="s">
        <v>38</v>
      </c>
      <c r="B784" s="18"/>
      <c r="C784" s="18"/>
      <c r="D784" s="18"/>
      <c r="E784" s="18"/>
      <c r="F784" s="18"/>
      <c r="G784" s="7"/>
      <c r="H784" s="11"/>
      <c r="I784" s="1"/>
      <c r="J784" s="1"/>
      <c r="K784" s="1"/>
      <c r="L784" s="1" t="str">
        <f>L$9</f>
        <v>числом выпавших орлов и</v>
      </c>
    </row>
    <row r="785" spans="1:12" ht="18.75">
      <c r="A785" s="10"/>
      <c r="B785" s="7" t="s">
        <v>0</v>
      </c>
      <c r="C785" s="7" t="s">
        <v>1</v>
      </c>
      <c r="D785" s="7" t="s">
        <v>2</v>
      </c>
      <c r="E785" s="7"/>
      <c r="F785" s="7"/>
      <c r="G785" s="7"/>
      <c r="H785" s="11"/>
      <c r="I785" s="1"/>
      <c r="J785" s="1"/>
      <c r="K785" s="1"/>
      <c r="L785" s="1" t="str">
        <f>L$10</f>
        <v>решек в серии из 5 бросков</v>
      </c>
    </row>
    <row r="786" spans="1:12" ht="18.75">
      <c r="A786" s="1" t="s">
        <v>5</v>
      </c>
      <c r="B786" s="7">
        <f>SUM(B775:F775)</f>
        <v>0</v>
      </c>
      <c r="C786" s="7">
        <f>IF(B775=1,1,IF(C775=1,2,IF(D775=1,3,IF(E775=1,4,IF(F775=1,5,0)))))</f>
        <v>0</v>
      </c>
      <c r="D786" s="7">
        <f>ABS(5-2*SUM(B775:F775))</f>
        <v>5</v>
      </c>
      <c r="E786" s="7"/>
      <c r="F786" s="7"/>
      <c r="G786" s="7"/>
      <c r="H786" s="11"/>
      <c r="I786" s="1"/>
      <c r="J786" s="1"/>
      <c r="K786" s="1"/>
      <c r="L786" s="1" t="s">
        <v>39</v>
      </c>
    </row>
    <row r="787" spans="1:12" ht="18.75">
      <c r="A787" s="1" t="s">
        <v>7</v>
      </c>
      <c r="B787" s="7">
        <f>SUM(B776:F776)</f>
        <v>0</v>
      </c>
      <c r="C787" s="7">
        <f>IF(B776=1,1,IF(C776=1,2,IF(D776=1,3,IF(E776=1,4,IF(F776=1,5,0)))))</f>
        <v>0</v>
      </c>
      <c r="D787" s="7">
        <f>ABS(5-2*SUM(B776:F776))</f>
        <v>5</v>
      </c>
      <c r="E787" s="7"/>
      <c r="F787" s="7"/>
      <c r="G787" s="7"/>
      <c r="H787" s="11"/>
      <c r="I787" s="1"/>
      <c r="J787" s="1"/>
      <c r="K787" s="1"/>
      <c r="L787" s="1"/>
    </row>
    <row r="788" spans="1:12" ht="18.75">
      <c r="A788" s="1" t="s">
        <v>9</v>
      </c>
      <c r="B788" s="7">
        <f>SUM(B777:F777)</f>
        <v>0</v>
      </c>
      <c r="C788" s="7">
        <f>IF(B777=1,1,IF(C777=1,2,IF(D777=1,3,IF(E777=1,4,IF(F777=1,5,0)))))</f>
        <v>0</v>
      </c>
      <c r="D788" s="7">
        <f>ABS(5-2*SUM(B777:F777))</f>
        <v>5</v>
      </c>
      <c r="E788" s="7"/>
      <c r="F788" s="7"/>
      <c r="G788" s="7"/>
      <c r="H788" s="11"/>
      <c r="I788" s="1"/>
      <c r="J788" s="1"/>
      <c r="K788" s="1"/>
      <c r="L788" s="1" t="s">
        <v>40</v>
      </c>
    </row>
    <row r="789" spans="1:12" ht="18.75">
      <c r="A789" s="1" t="s">
        <v>11</v>
      </c>
      <c r="B789" s="7">
        <f>SUM(B778:F778)</f>
        <v>0</v>
      </c>
      <c r="C789" s="7">
        <f>IF(B778=1,1,IF(C778=1,2,IF(D778=1,3,IF(E778=1,4,IF(F778=1,5,0)))))</f>
        <v>0</v>
      </c>
      <c r="D789" s="7">
        <f>ABS(5-2*SUM(B778:F778))</f>
        <v>5</v>
      </c>
      <c r="E789" s="7"/>
      <c r="F789" s="7"/>
      <c r="G789" s="7"/>
      <c r="H789" s="11"/>
      <c r="I789" s="1"/>
      <c r="J789" s="1"/>
      <c r="K789" s="1"/>
      <c r="L789" s="1" t="s">
        <v>41</v>
      </c>
    </row>
    <row r="790" spans="1:12" ht="18.75">
      <c r="A790" s="1" t="s">
        <v>13</v>
      </c>
      <c r="B790" s="7">
        <f>SUM(B779:F779)</f>
        <v>0</v>
      </c>
      <c r="C790" s="7">
        <f>IF(B779=1,1,IF(C779=1,2,IF(D779=1,3,IF(E779=1,4,IF(F779=1,5,0)))))</f>
        <v>0</v>
      </c>
      <c r="D790" s="7">
        <f>ABS(5-2*SUM(B779:F779))</f>
        <v>5</v>
      </c>
      <c r="E790" s="7"/>
      <c r="F790" s="7"/>
      <c r="G790" s="7"/>
      <c r="H790" s="11"/>
      <c r="I790" s="1"/>
      <c r="J790" s="1"/>
      <c r="K790" s="1"/>
      <c r="L790" s="1" t="s">
        <v>42</v>
      </c>
    </row>
    <row r="791" spans="1:12" ht="18.75">
      <c r="A791" s="1" t="s">
        <v>15</v>
      </c>
      <c r="B791" s="7">
        <f t="shared" ref="B791:B795" si="97">SUM(B780:F780)</f>
        <v>0</v>
      </c>
      <c r="C791" s="7">
        <f t="shared" ref="C791:C795" si="98">IF(B780=1,1,IF(C780=1,2,IF(D780=1,3,IF(E780=1,4,IF(F780=1,5,0)))))</f>
        <v>0</v>
      </c>
      <c r="D791" s="7">
        <f t="shared" ref="D791:D795" si="99">ABS(5-2*SUM(B780:F780))</f>
        <v>5</v>
      </c>
      <c r="E791" s="7"/>
      <c r="F791" s="7"/>
      <c r="G791" s="7"/>
      <c r="H791" s="11"/>
      <c r="I791" s="1"/>
      <c r="J791" s="1"/>
      <c r="K791" s="1"/>
      <c r="L791" s="1"/>
    </row>
    <row r="792" spans="1:12" ht="18.75">
      <c r="A792" s="1" t="s">
        <v>17</v>
      </c>
      <c r="B792" s="7">
        <f t="shared" si="97"/>
        <v>0</v>
      </c>
      <c r="C792" s="7">
        <f t="shared" si="98"/>
        <v>0</v>
      </c>
      <c r="D792" s="7">
        <f t="shared" si="99"/>
        <v>5</v>
      </c>
      <c r="E792" s="7"/>
      <c r="F792" s="7"/>
      <c r="G792" s="7"/>
      <c r="H792" s="11"/>
      <c r="I792" s="1"/>
      <c r="J792" s="1"/>
      <c r="K792" s="1"/>
      <c r="L792" s="1"/>
    </row>
    <row r="793" spans="1:12" ht="18.75">
      <c r="A793" s="1" t="s">
        <v>19</v>
      </c>
      <c r="B793" s="7">
        <f t="shared" si="97"/>
        <v>0</v>
      </c>
      <c r="C793" s="7">
        <f t="shared" si="98"/>
        <v>0</v>
      </c>
      <c r="D793" s="7">
        <f t="shared" si="99"/>
        <v>5</v>
      </c>
      <c r="E793" s="7"/>
      <c r="F793" s="7"/>
      <c r="G793" s="7"/>
      <c r="H793" s="11"/>
      <c r="I793" s="1"/>
      <c r="J793" s="1"/>
      <c r="K793" s="1"/>
      <c r="L793" s="1"/>
    </row>
    <row r="794" spans="1:12" ht="18.75">
      <c r="A794" s="1" t="s">
        <v>21</v>
      </c>
      <c r="B794" s="7">
        <f t="shared" si="97"/>
        <v>0</v>
      </c>
      <c r="C794" s="7">
        <f t="shared" si="98"/>
        <v>0</v>
      </c>
      <c r="D794" s="7">
        <f t="shared" si="99"/>
        <v>5</v>
      </c>
      <c r="E794" s="7"/>
      <c r="F794" s="7"/>
      <c r="G794" s="7"/>
      <c r="H794" s="11"/>
      <c r="I794" s="1"/>
      <c r="J794" s="1"/>
      <c r="K794" s="1"/>
      <c r="L794" s="1"/>
    </row>
    <row r="795" spans="1:12" ht="18.75">
      <c r="A795" s="1" t="s">
        <v>22</v>
      </c>
      <c r="B795" s="7">
        <f t="shared" si="97"/>
        <v>0</v>
      </c>
      <c r="C795" s="7">
        <f t="shared" si="98"/>
        <v>0</v>
      </c>
      <c r="D795" s="7">
        <f t="shared" si="99"/>
        <v>5</v>
      </c>
      <c r="E795" s="7"/>
      <c r="F795" s="7"/>
      <c r="G795" s="7"/>
      <c r="H795" s="11"/>
      <c r="I795" s="1"/>
      <c r="J795" s="1"/>
      <c r="K795" s="1"/>
      <c r="L795" s="1"/>
    </row>
    <row r="796" spans="1:12" ht="18.75">
      <c r="A796" s="10"/>
      <c r="B796" s="7"/>
      <c r="C796" s="7"/>
      <c r="D796" s="7"/>
      <c r="E796" s="7"/>
      <c r="F796" s="7"/>
      <c r="G796" s="7"/>
      <c r="H796" s="11"/>
      <c r="I796" s="1"/>
      <c r="J796" s="1"/>
      <c r="K796" s="1"/>
      <c r="L796" s="19">
        <f>L$42</f>
        <v>0</v>
      </c>
    </row>
    <row r="797" spans="1:12" ht="18.75">
      <c r="A797" s="10"/>
      <c r="B797" s="7"/>
      <c r="C797" s="7"/>
      <c r="D797" s="7"/>
      <c r="E797" s="7"/>
      <c r="F797" s="7"/>
      <c r="G797" s="7"/>
      <c r="H797" s="11"/>
      <c r="I797" s="1"/>
      <c r="J797" s="1"/>
      <c r="K797" s="1"/>
      <c r="L797" s="19">
        <f>L$43</f>
        <v>0</v>
      </c>
    </row>
    <row r="798" spans="1:12" ht="1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</row>
    <row r="799" spans="1:12" ht="18.75">
      <c r="A799" s="17">
        <f>'Название и список группы'!A32</f>
        <v>31</v>
      </c>
      <c r="B799" s="51">
        <f>'Название и список группы'!B32</f>
        <v>0</v>
      </c>
      <c r="C799" s="51"/>
      <c r="D799" s="51"/>
      <c r="E799" s="51"/>
      <c r="F799" s="51"/>
      <c r="G799" s="51"/>
      <c r="H799" s="51"/>
      <c r="I799" s="51"/>
      <c r="J799" s="51"/>
      <c r="K799" s="1"/>
      <c r="L799" s="1" t="str">
        <f>L$19</f>
        <v>Заполните только желтые поля!!!</v>
      </c>
    </row>
    <row r="800" spans="1:12" ht="18">
      <c r="A800" s="1" t="s">
        <v>24</v>
      </c>
      <c r="B800" s="9">
        <v>1</v>
      </c>
      <c r="C800" s="9">
        <v>2</v>
      </c>
      <c r="D800" s="9">
        <v>3</v>
      </c>
      <c r="E800" s="9">
        <v>4</v>
      </c>
      <c r="F800" s="9">
        <v>5</v>
      </c>
      <c r="G800" s="9"/>
      <c r="H800" s="2"/>
      <c r="I800" s="2"/>
      <c r="J800" s="3" t="s">
        <v>3</v>
      </c>
      <c r="K800" s="1"/>
      <c r="L800" s="4" t="s">
        <v>25</v>
      </c>
    </row>
    <row r="801" spans="1:12" ht="18.75">
      <c r="A801" s="1" t="s">
        <v>26</v>
      </c>
      <c r="B801" s="18"/>
      <c r="C801" s="18"/>
      <c r="D801" s="18"/>
      <c r="E801" s="18"/>
      <c r="F801" s="18"/>
      <c r="G801" s="7"/>
      <c r="H801" s="11"/>
      <c r="I801" s="11"/>
      <c r="J801" s="23">
        <f>IF(SUM(B801:F810)&gt;0,1,10^(-5))</f>
        <v>1.0000000000000001E-5</v>
      </c>
      <c r="K801" s="1"/>
      <c r="L801" s="13" t="s">
        <v>27</v>
      </c>
    </row>
    <row r="802" spans="1:12" ht="18.75">
      <c r="A802" s="1" t="s">
        <v>28</v>
      </c>
      <c r="B802" s="18"/>
      <c r="C802" s="18"/>
      <c r="D802" s="18"/>
      <c r="E802" s="18"/>
      <c r="F802" s="18"/>
      <c r="G802" s="7"/>
      <c r="H802" s="11"/>
      <c r="I802" s="11"/>
      <c r="J802" s="1"/>
      <c r="K802" s="1"/>
      <c r="L802" s="13" t="s">
        <v>29</v>
      </c>
    </row>
    <row r="803" spans="1:12" ht="18.75">
      <c r="A803" s="1" t="s">
        <v>30</v>
      </c>
      <c r="B803" s="18"/>
      <c r="C803" s="18"/>
      <c r="D803" s="18"/>
      <c r="E803" s="18"/>
      <c r="F803" s="18"/>
      <c r="G803" s="7"/>
      <c r="H803" s="11"/>
      <c r="I803" s="11"/>
      <c r="J803" s="1"/>
      <c r="K803" s="1"/>
      <c r="L803" s="1" t="s">
        <v>31</v>
      </c>
    </row>
    <row r="804" spans="1:12" ht="18.75">
      <c r="A804" s="1" t="s">
        <v>32</v>
      </c>
      <c r="B804" s="18"/>
      <c r="C804" s="18"/>
      <c r="D804" s="18"/>
      <c r="E804" s="18"/>
      <c r="F804" s="18"/>
      <c r="G804" s="7"/>
      <c r="H804" s="11"/>
      <c r="I804" s="13"/>
      <c r="J804" s="1"/>
      <c r="K804" s="1"/>
      <c r="L804" s="1" t="str">
        <f>L$3</f>
        <v>X — число выпавших орлов в</v>
      </c>
    </row>
    <row r="805" spans="1:12" ht="18.75">
      <c r="A805" s="1" t="s">
        <v>33</v>
      </c>
      <c r="B805" s="18"/>
      <c r="C805" s="18"/>
      <c r="D805" s="18"/>
      <c r="E805" s="18"/>
      <c r="F805" s="18"/>
      <c r="G805" s="7"/>
      <c r="H805" s="11"/>
      <c r="I805" s="13"/>
      <c r="J805" s="1"/>
      <c r="K805" s="1"/>
      <c r="L805" s="1" t="str">
        <f>L$4</f>
        <v>серии из 5 бросков</v>
      </c>
    </row>
    <row r="806" spans="1:12" ht="18.75">
      <c r="A806" s="1" t="s">
        <v>34</v>
      </c>
      <c r="B806" s="18"/>
      <c r="C806" s="18"/>
      <c r="D806" s="18"/>
      <c r="E806" s="18"/>
      <c r="F806" s="18"/>
      <c r="G806" s="7"/>
      <c r="H806" s="11"/>
      <c r="I806" s="13"/>
      <c r="J806" s="1"/>
      <c r="K806" s="1"/>
      <c r="L806" s="1" t="str">
        <f>L$5</f>
        <v>Y — номер броска  в серии из</v>
      </c>
    </row>
    <row r="807" spans="1:12" ht="18.75">
      <c r="A807" s="1" t="s">
        <v>35</v>
      </c>
      <c r="B807" s="18"/>
      <c r="C807" s="18"/>
      <c r="D807" s="18"/>
      <c r="E807" s="18"/>
      <c r="F807" s="18"/>
      <c r="G807" s="7"/>
      <c r="H807" s="11"/>
      <c r="I807" s="13"/>
      <c r="J807" s="1"/>
      <c r="K807" s="1"/>
      <c r="L807" s="1" t="str">
        <f>L$6</f>
        <v>5 бросков, когда впервые выпал</v>
      </c>
    </row>
    <row r="808" spans="1:12" ht="18.75">
      <c r="A808" s="1" t="s">
        <v>36</v>
      </c>
      <c r="B808" s="18"/>
      <c r="C808" s="18"/>
      <c r="D808" s="18"/>
      <c r="E808" s="18"/>
      <c r="F808" s="18"/>
      <c r="G808" s="7"/>
      <c r="H808" s="11"/>
      <c r="I808" s="13"/>
      <c r="J808" s="1"/>
      <c r="K808" s="1"/>
      <c r="L808" s="1" t="str">
        <f>L$7</f>
        <v>орел или 0, если были только решки.</v>
      </c>
    </row>
    <row r="809" spans="1:12" ht="18.75">
      <c r="A809" s="1" t="s">
        <v>37</v>
      </c>
      <c r="B809" s="18"/>
      <c r="C809" s="18"/>
      <c r="D809" s="18"/>
      <c r="E809" s="18"/>
      <c r="F809" s="18"/>
      <c r="G809" s="7"/>
      <c r="H809" s="11"/>
      <c r="I809" s="13"/>
      <c r="J809" s="1"/>
      <c r="K809" s="1"/>
      <c r="L809" s="1" t="str">
        <f>L$8</f>
        <v>Z — модуль разности между</v>
      </c>
    </row>
    <row r="810" spans="1:12" ht="18.75">
      <c r="A810" s="1" t="s">
        <v>38</v>
      </c>
      <c r="B810" s="18"/>
      <c r="C810" s="18"/>
      <c r="D810" s="18"/>
      <c r="E810" s="18"/>
      <c r="F810" s="18"/>
      <c r="G810" s="7"/>
      <c r="H810" s="11"/>
      <c r="I810" s="1"/>
      <c r="J810" s="1"/>
      <c r="K810" s="1"/>
      <c r="L810" s="1" t="str">
        <f>L$9</f>
        <v>числом выпавших орлов и</v>
      </c>
    </row>
    <row r="811" spans="1:12" ht="18.75">
      <c r="A811" s="10"/>
      <c r="B811" s="7" t="s">
        <v>0</v>
      </c>
      <c r="C811" s="7" t="s">
        <v>1</v>
      </c>
      <c r="D811" s="7" t="s">
        <v>2</v>
      </c>
      <c r="E811" s="7"/>
      <c r="F811" s="7"/>
      <c r="G811" s="7"/>
      <c r="H811" s="11"/>
      <c r="I811" s="1"/>
      <c r="J811" s="1"/>
      <c r="K811" s="1"/>
      <c r="L811" s="1" t="str">
        <f>L$10</f>
        <v>решек в серии из 5 бросков</v>
      </c>
    </row>
    <row r="812" spans="1:12" ht="18.75">
      <c r="A812" s="1" t="s">
        <v>5</v>
      </c>
      <c r="B812" s="7">
        <f>SUM(B801:F801)</f>
        <v>0</v>
      </c>
      <c r="C812" s="7">
        <f>IF(B801=1,1,IF(C801=1,2,IF(D801=1,3,IF(E801=1,4,IF(F801=1,5,0)))))</f>
        <v>0</v>
      </c>
      <c r="D812" s="7">
        <f>ABS(5-2*SUM(B801:F801))</f>
        <v>5</v>
      </c>
      <c r="E812" s="7"/>
      <c r="F812" s="7"/>
      <c r="G812" s="7"/>
      <c r="H812" s="11"/>
      <c r="I812" s="1"/>
      <c r="J812" s="1"/>
      <c r="K812" s="1"/>
      <c r="L812" s="1" t="s">
        <v>39</v>
      </c>
    </row>
    <row r="813" spans="1:12" ht="18.75">
      <c r="A813" s="1" t="s">
        <v>7</v>
      </c>
      <c r="B813" s="7">
        <f>SUM(B802:F802)</f>
        <v>0</v>
      </c>
      <c r="C813" s="7">
        <f>IF(B802=1,1,IF(C802=1,2,IF(D802=1,3,IF(E802=1,4,IF(F802=1,5,0)))))</f>
        <v>0</v>
      </c>
      <c r="D813" s="7">
        <f>ABS(5-2*SUM(B802:F802))</f>
        <v>5</v>
      </c>
      <c r="E813" s="7"/>
      <c r="F813" s="7"/>
      <c r="G813" s="7"/>
      <c r="H813" s="11"/>
      <c r="I813" s="1"/>
      <c r="J813" s="1"/>
      <c r="K813" s="1"/>
      <c r="L813" s="1"/>
    </row>
    <row r="814" spans="1:12" ht="18.75">
      <c r="A814" s="1" t="s">
        <v>9</v>
      </c>
      <c r="B814" s="7">
        <f>SUM(B803:F803)</f>
        <v>0</v>
      </c>
      <c r="C814" s="7">
        <f>IF(B803=1,1,IF(C803=1,2,IF(D803=1,3,IF(E803=1,4,IF(F803=1,5,0)))))</f>
        <v>0</v>
      </c>
      <c r="D814" s="7">
        <f>ABS(5-2*SUM(B803:F803))</f>
        <v>5</v>
      </c>
      <c r="E814" s="7"/>
      <c r="F814" s="7"/>
      <c r="G814" s="7"/>
      <c r="H814" s="11"/>
      <c r="I814" s="1"/>
      <c r="J814" s="1"/>
      <c r="K814" s="1"/>
      <c r="L814" s="1" t="s">
        <v>40</v>
      </c>
    </row>
    <row r="815" spans="1:12" ht="18.75">
      <c r="A815" s="1" t="s">
        <v>11</v>
      </c>
      <c r="B815" s="7">
        <f>SUM(B804:F804)</f>
        <v>0</v>
      </c>
      <c r="C815" s="7">
        <f>IF(B804=1,1,IF(C804=1,2,IF(D804=1,3,IF(E804=1,4,IF(F804=1,5,0)))))</f>
        <v>0</v>
      </c>
      <c r="D815" s="7">
        <f>ABS(5-2*SUM(B804:F804))</f>
        <v>5</v>
      </c>
      <c r="E815" s="7"/>
      <c r="F815" s="7"/>
      <c r="G815" s="7"/>
      <c r="H815" s="11"/>
      <c r="I815" s="1"/>
      <c r="J815" s="1"/>
      <c r="K815" s="1"/>
      <c r="L815" s="1" t="s">
        <v>41</v>
      </c>
    </row>
    <row r="816" spans="1:12" ht="18.75">
      <c r="A816" s="1" t="s">
        <v>13</v>
      </c>
      <c r="B816" s="7">
        <f>SUM(B805:F805)</f>
        <v>0</v>
      </c>
      <c r="C816" s="7">
        <f>IF(B805=1,1,IF(C805=1,2,IF(D805=1,3,IF(E805=1,4,IF(F805=1,5,0)))))</f>
        <v>0</v>
      </c>
      <c r="D816" s="7">
        <f>ABS(5-2*SUM(B805:F805))</f>
        <v>5</v>
      </c>
      <c r="E816" s="7"/>
      <c r="F816" s="7"/>
      <c r="G816" s="7"/>
      <c r="H816" s="11"/>
      <c r="I816" s="1"/>
      <c r="J816" s="1"/>
      <c r="K816" s="1"/>
      <c r="L816" s="1" t="s">
        <v>42</v>
      </c>
    </row>
    <row r="817" spans="1:12" ht="18.75">
      <c r="A817" s="1" t="s">
        <v>15</v>
      </c>
      <c r="B817" s="7">
        <f t="shared" ref="B817:B821" si="100">SUM(B806:F806)</f>
        <v>0</v>
      </c>
      <c r="C817" s="7">
        <f t="shared" ref="C817:C821" si="101">IF(B806=1,1,IF(C806=1,2,IF(D806=1,3,IF(E806=1,4,IF(F806=1,5,0)))))</f>
        <v>0</v>
      </c>
      <c r="D817" s="7">
        <f t="shared" ref="D817:D821" si="102">ABS(5-2*SUM(B806:F806))</f>
        <v>5</v>
      </c>
      <c r="E817" s="7"/>
      <c r="F817" s="7"/>
      <c r="G817" s="7"/>
      <c r="H817" s="11"/>
      <c r="I817" s="1"/>
      <c r="J817" s="1"/>
      <c r="K817" s="1"/>
      <c r="L817" s="1"/>
    </row>
    <row r="818" spans="1:12" ht="18.75">
      <c r="A818" s="1" t="s">
        <v>17</v>
      </c>
      <c r="B818" s="7">
        <f t="shared" si="100"/>
        <v>0</v>
      </c>
      <c r="C818" s="7">
        <f t="shared" si="101"/>
        <v>0</v>
      </c>
      <c r="D818" s="7">
        <f t="shared" si="102"/>
        <v>5</v>
      </c>
      <c r="E818" s="7"/>
      <c r="F818" s="7"/>
      <c r="G818" s="7"/>
      <c r="H818" s="11"/>
      <c r="I818" s="1"/>
      <c r="J818" s="1"/>
      <c r="K818" s="1"/>
      <c r="L818" s="1"/>
    </row>
    <row r="819" spans="1:12" ht="18.75">
      <c r="A819" s="1" t="s">
        <v>19</v>
      </c>
      <c r="B819" s="7">
        <f t="shared" si="100"/>
        <v>0</v>
      </c>
      <c r="C819" s="7">
        <f t="shared" si="101"/>
        <v>0</v>
      </c>
      <c r="D819" s="7">
        <f t="shared" si="102"/>
        <v>5</v>
      </c>
      <c r="E819" s="7"/>
      <c r="F819" s="7"/>
      <c r="G819" s="7"/>
      <c r="H819" s="11"/>
      <c r="I819" s="1"/>
      <c r="J819" s="1"/>
      <c r="K819" s="1"/>
      <c r="L819" s="1"/>
    </row>
    <row r="820" spans="1:12" ht="18.75">
      <c r="A820" s="1" t="s">
        <v>21</v>
      </c>
      <c r="B820" s="7">
        <f t="shared" si="100"/>
        <v>0</v>
      </c>
      <c r="C820" s="7">
        <f t="shared" si="101"/>
        <v>0</v>
      </c>
      <c r="D820" s="7">
        <f t="shared" si="102"/>
        <v>5</v>
      </c>
      <c r="E820" s="7"/>
      <c r="F820" s="7"/>
      <c r="G820" s="7"/>
      <c r="H820" s="11"/>
      <c r="I820" s="1"/>
      <c r="J820" s="1"/>
      <c r="K820" s="1"/>
      <c r="L820" s="1"/>
    </row>
    <row r="821" spans="1:12" ht="18.75">
      <c r="A821" s="1" t="s">
        <v>22</v>
      </c>
      <c r="B821" s="7">
        <f t="shared" si="100"/>
        <v>0</v>
      </c>
      <c r="C821" s="7">
        <f t="shared" si="101"/>
        <v>0</v>
      </c>
      <c r="D821" s="7">
        <f t="shared" si="102"/>
        <v>5</v>
      </c>
      <c r="E821" s="7"/>
      <c r="F821" s="7"/>
      <c r="G821" s="7"/>
      <c r="H821" s="11"/>
      <c r="I821" s="1"/>
      <c r="J821" s="1"/>
      <c r="K821" s="1"/>
      <c r="L821" s="1"/>
    </row>
    <row r="822" spans="1:12" ht="18.75">
      <c r="A822" s="10"/>
      <c r="B822" s="7"/>
      <c r="C822" s="7"/>
      <c r="D822" s="7"/>
      <c r="E822" s="7"/>
      <c r="F822" s="7"/>
      <c r="G822" s="7"/>
      <c r="H822" s="11"/>
      <c r="I822" s="1"/>
      <c r="J822" s="1"/>
      <c r="K822" s="1"/>
      <c r="L822" s="19">
        <f>L$42</f>
        <v>0</v>
      </c>
    </row>
    <row r="823" spans="1:12" ht="18.75">
      <c r="A823" s="10"/>
      <c r="B823" s="7"/>
      <c r="C823" s="7"/>
      <c r="D823" s="7"/>
      <c r="E823" s="7"/>
      <c r="F823" s="7"/>
      <c r="G823" s="7"/>
      <c r="H823" s="11"/>
      <c r="I823" s="1"/>
      <c r="J823" s="1"/>
      <c r="K823" s="1"/>
      <c r="L823" s="19">
        <f>L$43</f>
        <v>0</v>
      </c>
    </row>
    <row r="824" spans="1:12" ht="18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</row>
    <row r="825" spans="1:12" ht="18.75">
      <c r="A825" s="17">
        <f>'Название и список группы'!A33</f>
        <v>32</v>
      </c>
      <c r="B825" s="51">
        <f>'Название и список группы'!B33</f>
        <v>0</v>
      </c>
      <c r="C825" s="51"/>
      <c r="D825" s="51"/>
      <c r="E825" s="51"/>
      <c r="F825" s="51"/>
      <c r="G825" s="51"/>
      <c r="H825" s="51"/>
      <c r="I825" s="51"/>
      <c r="J825" s="51"/>
      <c r="K825" s="1"/>
      <c r="L825" s="1" t="str">
        <f>L$19</f>
        <v>Заполните только желтые поля!!!</v>
      </c>
    </row>
    <row r="826" spans="1:12" ht="18">
      <c r="A826" s="1" t="s">
        <v>24</v>
      </c>
      <c r="B826" s="9">
        <v>1</v>
      </c>
      <c r="C826" s="9">
        <v>2</v>
      </c>
      <c r="D826" s="9">
        <v>3</v>
      </c>
      <c r="E826" s="9">
        <v>4</v>
      </c>
      <c r="F826" s="9">
        <v>5</v>
      </c>
      <c r="G826" s="9"/>
      <c r="H826" s="2"/>
      <c r="I826" s="2"/>
      <c r="J826" s="3" t="s">
        <v>3</v>
      </c>
      <c r="K826" s="1"/>
      <c r="L826" s="4" t="s">
        <v>25</v>
      </c>
    </row>
    <row r="827" spans="1:12" ht="18.75">
      <c r="A827" s="1" t="s">
        <v>26</v>
      </c>
      <c r="B827" s="18"/>
      <c r="C827" s="18"/>
      <c r="D827" s="18"/>
      <c r="E827" s="18"/>
      <c r="F827" s="18"/>
      <c r="G827" s="7"/>
      <c r="H827" s="11"/>
      <c r="I827" s="11"/>
      <c r="J827" s="23">
        <f>IF(SUM(B827:F836)&gt;0,1,10^(-5))</f>
        <v>1.0000000000000001E-5</v>
      </c>
      <c r="K827" s="1"/>
      <c r="L827" s="13" t="s">
        <v>27</v>
      </c>
    </row>
    <row r="828" spans="1:12" ht="18.75">
      <c r="A828" s="1" t="s">
        <v>28</v>
      </c>
      <c r="B828" s="18"/>
      <c r="C828" s="18"/>
      <c r="D828" s="18"/>
      <c r="E828" s="18"/>
      <c r="F828" s="18"/>
      <c r="G828" s="7"/>
      <c r="H828" s="11"/>
      <c r="I828" s="11"/>
      <c r="J828" s="1"/>
      <c r="K828" s="1"/>
      <c r="L828" s="13" t="s">
        <v>29</v>
      </c>
    </row>
    <row r="829" spans="1:12" ht="18.75">
      <c r="A829" s="1" t="s">
        <v>30</v>
      </c>
      <c r="B829" s="18"/>
      <c r="C829" s="18"/>
      <c r="D829" s="18"/>
      <c r="E829" s="18"/>
      <c r="F829" s="18"/>
      <c r="G829" s="7"/>
      <c r="H829" s="11"/>
      <c r="I829" s="11"/>
      <c r="J829" s="1"/>
      <c r="K829" s="1"/>
      <c r="L829" s="1" t="s">
        <v>31</v>
      </c>
    </row>
    <row r="830" spans="1:12" ht="18.75">
      <c r="A830" s="1" t="s">
        <v>32</v>
      </c>
      <c r="B830" s="18"/>
      <c r="C830" s="18"/>
      <c r="D830" s="18"/>
      <c r="E830" s="18"/>
      <c r="F830" s="18"/>
      <c r="G830" s="7"/>
      <c r="H830" s="11"/>
      <c r="I830" s="13"/>
      <c r="J830" s="1"/>
      <c r="K830" s="1"/>
      <c r="L830" s="1" t="str">
        <f>L$3</f>
        <v>X — число выпавших орлов в</v>
      </c>
    </row>
    <row r="831" spans="1:12" ht="18.75">
      <c r="A831" s="1" t="s">
        <v>33</v>
      </c>
      <c r="B831" s="18"/>
      <c r="C831" s="18"/>
      <c r="D831" s="18"/>
      <c r="E831" s="18"/>
      <c r="F831" s="18"/>
      <c r="G831" s="7"/>
      <c r="H831" s="11"/>
      <c r="I831" s="13"/>
      <c r="J831" s="1"/>
      <c r="K831" s="1"/>
      <c r="L831" s="1" t="str">
        <f>L$4</f>
        <v>серии из 5 бросков</v>
      </c>
    </row>
    <row r="832" spans="1:12" ht="18.75">
      <c r="A832" s="1" t="s">
        <v>34</v>
      </c>
      <c r="B832" s="18"/>
      <c r="C832" s="18"/>
      <c r="D832" s="18"/>
      <c r="E832" s="18"/>
      <c r="F832" s="18"/>
      <c r="G832" s="7"/>
      <c r="H832" s="11"/>
      <c r="I832" s="13"/>
      <c r="J832" s="1"/>
      <c r="K832" s="1"/>
      <c r="L832" s="1" t="str">
        <f>L$5</f>
        <v>Y — номер броска  в серии из</v>
      </c>
    </row>
    <row r="833" spans="1:12" ht="18.75">
      <c r="A833" s="1" t="s">
        <v>35</v>
      </c>
      <c r="B833" s="18"/>
      <c r="C833" s="18"/>
      <c r="D833" s="18"/>
      <c r="E833" s="18"/>
      <c r="F833" s="18"/>
      <c r="G833" s="7"/>
      <c r="H833" s="11"/>
      <c r="I833" s="13"/>
      <c r="J833" s="1"/>
      <c r="K833" s="1"/>
      <c r="L833" s="1" t="str">
        <f>L$6</f>
        <v>5 бросков, когда впервые выпал</v>
      </c>
    </row>
    <row r="834" spans="1:12" ht="18.75">
      <c r="A834" s="1" t="s">
        <v>36</v>
      </c>
      <c r="B834" s="18"/>
      <c r="C834" s="18"/>
      <c r="D834" s="18"/>
      <c r="E834" s="18"/>
      <c r="F834" s="18"/>
      <c r="G834" s="7"/>
      <c r="H834" s="11"/>
      <c r="I834" s="13"/>
      <c r="J834" s="1"/>
      <c r="K834" s="1"/>
      <c r="L834" s="1" t="str">
        <f>L$7</f>
        <v>орел или 0, если были только решки.</v>
      </c>
    </row>
    <row r="835" spans="1:12" ht="18.75">
      <c r="A835" s="1" t="s">
        <v>37</v>
      </c>
      <c r="B835" s="18"/>
      <c r="C835" s="18"/>
      <c r="D835" s="18"/>
      <c r="E835" s="18"/>
      <c r="F835" s="18"/>
      <c r="G835" s="7"/>
      <c r="H835" s="11"/>
      <c r="I835" s="13"/>
      <c r="J835" s="1"/>
      <c r="K835" s="1"/>
      <c r="L835" s="1" t="str">
        <f>L$8</f>
        <v>Z — модуль разности между</v>
      </c>
    </row>
    <row r="836" spans="1:12" ht="18.75">
      <c r="A836" s="1" t="s">
        <v>38</v>
      </c>
      <c r="B836" s="18"/>
      <c r="C836" s="18"/>
      <c r="D836" s="18"/>
      <c r="E836" s="18"/>
      <c r="F836" s="18"/>
      <c r="G836" s="7"/>
      <c r="H836" s="11"/>
      <c r="I836" s="1"/>
      <c r="J836" s="1"/>
      <c r="K836" s="1"/>
      <c r="L836" s="1" t="str">
        <f>L$9</f>
        <v>числом выпавших орлов и</v>
      </c>
    </row>
    <row r="837" spans="1:12" ht="18.75">
      <c r="A837" s="10"/>
      <c r="B837" s="7" t="s">
        <v>0</v>
      </c>
      <c r="C837" s="7" t="s">
        <v>1</v>
      </c>
      <c r="D837" s="7" t="s">
        <v>2</v>
      </c>
      <c r="E837" s="7"/>
      <c r="F837" s="7"/>
      <c r="G837" s="7"/>
      <c r="H837" s="11"/>
      <c r="I837" s="1"/>
      <c r="J837" s="1"/>
      <c r="K837" s="1"/>
      <c r="L837" s="1" t="str">
        <f>L$10</f>
        <v>решек в серии из 5 бросков</v>
      </c>
    </row>
    <row r="838" spans="1:12" ht="18.75">
      <c r="A838" s="1" t="s">
        <v>5</v>
      </c>
      <c r="B838" s="7">
        <f>SUM(B827:F827)</f>
        <v>0</v>
      </c>
      <c r="C838" s="7">
        <f>IF(B827=1,1,IF(C827=1,2,IF(D827=1,3,IF(E827=1,4,IF(F827=1,5,0)))))</f>
        <v>0</v>
      </c>
      <c r="D838" s="7">
        <f>ABS(5-2*SUM(B827:F827))</f>
        <v>5</v>
      </c>
      <c r="E838" s="7"/>
      <c r="F838" s="7"/>
      <c r="G838" s="7"/>
      <c r="H838" s="11"/>
      <c r="I838" s="1"/>
      <c r="J838" s="1"/>
      <c r="K838" s="1"/>
      <c r="L838" s="1" t="s">
        <v>39</v>
      </c>
    </row>
    <row r="839" spans="1:12" ht="18.75">
      <c r="A839" s="1" t="s">
        <v>7</v>
      </c>
      <c r="B839" s="7">
        <f>SUM(B828:F828)</f>
        <v>0</v>
      </c>
      <c r="C839" s="7">
        <f>IF(B828=1,1,IF(C828=1,2,IF(D828=1,3,IF(E828=1,4,IF(F828=1,5,0)))))</f>
        <v>0</v>
      </c>
      <c r="D839" s="7">
        <f>ABS(5-2*SUM(B828:F828))</f>
        <v>5</v>
      </c>
      <c r="E839" s="7"/>
      <c r="F839" s="7"/>
      <c r="G839" s="7"/>
      <c r="H839" s="11"/>
      <c r="I839" s="1"/>
      <c r="J839" s="1"/>
      <c r="K839" s="1"/>
      <c r="L839" s="1"/>
    </row>
    <row r="840" spans="1:12" ht="18.75">
      <c r="A840" s="1" t="s">
        <v>9</v>
      </c>
      <c r="B840" s="7">
        <f>SUM(B829:F829)</f>
        <v>0</v>
      </c>
      <c r="C840" s="7">
        <f>IF(B829=1,1,IF(C829=1,2,IF(D829=1,3,IF(E829=1,4,IF(F829=1,5,0)))))</f>
        <v>0</v>
      </c>
      <c r="D840" s="7">
        <f>ABS(5-2*SUM(B829:F829))</f>
        <v>5</v>
      </c>
      <c r="E840" s="7"/>
      <c r="F840" s="7"/>
      <c r="G840" s="7"/>
      <c r="H840" s="11"/>
      <c r="I840" s="1"/>
      <c r="J840" s="1"/>
      <c r="K840" s="1"/>
      <c r="L840" s="1" t="s">
        <v>40</v>
      </c>
    </row>
    <row r="841" spans="1:12" ht="18.75">
      <c r="A841" s="1" t="s">
        <v>11</v>
      </c>
      <c r="B841" s="7">
        <f>SUM(B830:F830)</f>
        <v>0</v>
      </c>
      <c r="C841" s="7">
        <f>IF(B830=1,1,IF(C830=1,2,IF(D830=1,3,IF(E830=1,4,IF(F830=1,5,0)))))</f>
        <v>0</v>
      </c>
      <c r="D841" s="7">
        <f>ABS(5-2*SUM(B830:F830))</f>
        <v>5</v>
      </c>
      <c r="E841" s="7"/>
      <c r="F841" s="7"/>
      <c r="G841" s="7"/>
      <c r="H841" s="11"/>
      <c r="I841" s="1"/>
      <c r="J841" s="1"/>
      <c r="K841" s="1"/>
      <c r="L841" s="1" t="s">
        <v>41</v>
      </c>
    </row>
    <row r="842" spans="1:12" ht="18.75">
      <c r="A842" s="1" t="s">
        <v>13</v>
      </c>
      <c r="B842" s="7">
        <f>SUM(B831:F831)</f>
        <v>0</v>
      </c>
      <c r="C842" s="7">
        <f>IF(B831=1,1,IF(C831=1,2,IF(D831=1,3,IF(E831=1,4,IF(F831=1,5,0)))))</f>
        <v>0</v>
      </c>
      <c r="D842" s="7">
        <f>ABS(5-2*SUM(B831:F831))</f>
        <v>5</v>
      </c>
      <c r="E842" s="7"/>
      <c r="F842" s="7"/>
      <c r="G842" s="7"/>
      <c r="H842" s="11"/>
      <c r="I842" s="1"/>
      <c r="J842" s="1"/>
      <c r="K842" s="1"/>
      <c r="L842" s="1" t="s">
        <v>42</v>
      </c>
    </row>
    <row r="843" spans="1:12" ht="18.75">
      <c r="A843" s="1" t="s">
        <v>15</v>
      </c>
      <c r="B843" s="7">
        <f t="shared" ref="B843:B847" si="103">SUM(B832:F832)</f>
        <v>0</v>
      </c>
      <c r="C843" s="7">
        <f t="shared" ref="C843:C847" si="104">IF(B832=1,1,IF(C832=1,2,IF(D832=1,3,IF(E832=1,4,IF(F832=1,5,0)))))</f>
        <v>0</v>
      </c>
      <c r="D843" s="7">
        <f t="shared" ref="D843:D847" si="105">ABS(5-2*SUM(B832:F832))</f>
        <v>5</v>
      </c>
      <c r="E843" s="7"/>
      <c r="F843" s="7"/>
      <c r="G843" s="7"/>
      <c r="H843" s="11"/>
      <c r="I843" s="1"/>
      <c r="J843" s="1"/>
      <c r="K843" s="1"/>
      <c r="L843" s="1"/>
    </row>
    <row r="844" spans="1:12" ht="18.75">
      <c r="A844" s="1" t="s">
        <v>17</v>
      </c>
      <c r="B844" s="7">
        <f t="shared" si="103"/>
        <v>0</v>
      </c>
      <c r="C844" s="7">
        <f t="shared" si="104"/>
        <v>0</v>
      </c>
      <c r="D844" s="7">
        <f t="shared" si="105"/>
        <v>5</v>
      </c>
      <c r="E844" s="7"/>
      <c r="F844" s="7"/>
      <c r="G844" s="7"/>
      <c r="H844" s="11"/>
      <c r="I844" s="1"/>
      <c r="J844" s="1"/>
      <c r="K844" s="1"/>
      <c r="L844" s="1"/>
    </row>
    <row r="845" spans="1:12" ht="18.75">
      <c r="A845" s="1" t="s">
        <v>19</v>
      </c>
      <c r="B845" s="7">
        <f t="shared" si="103"/>
        <v>0</v>
      </c>
      <c r="C845" s="7">
        <f t="shared" si="104"/>
        <v>0</v>
      </c>
      <c r="D845" s="7">
        <f t="shared" si="105"/>
        <v>5</v>
      </c>
      <c r="E845" s="7"/>
      <c r="F845" s="7"/>
      <c r="G845" s="7"/>
      <c r="H845" s="11"/>
      <c r="I845" s="1"/>
      <c r="J845" s="1"/>
      <c r="K845" s="1"/>
      <c r="L845" s="1"/>
    </row>
    <row r="846" spans="1:12" ht="18.75">
      <c r="A846" s="1" t="s">
        <v>21</v>
      </c>
      <c r="B846" s="7">
        <f t="shared" si="103"/>
        <v>0</v>
      </c>
      <c r="C846" s="7">
        <f t="shared" si="104"/>
        <v>0</v>
      </c>
      <c r="D846" s="7">
        <f t="shared" si="105"/>
        <v>5</v>
      </c>
      <c r="E846" s="7"/>
      <c r="F846" s="7"/>
      <c r="G846" s="7"/>
      <c r="H846" s="11"/>
      <c r="I846" s="1"/>
      <c r="J846" s="1"/>
      <c r="K846" s="1"/>
      <c r="L846" s="1"/>
    </row>
    <row r="847" spans="1:12" ht="18.75">
      <c r="A847" s="1" t="s">
        <v>22</v>
      </c>
      <c r="B847" s="7">
        <f t="shared" si="103"/>
        <v>0</v>
      </c>
      <c r="C847" s="7">
        <f t="shared" si="104"/>
        <v>0</v>
      </c>
      <c r="D847" s="7">
        <f t="shared" si="105"/>
        <v>5</v>
      </c>
      <c r="E847" s="7"/>
      <c r="F847" s="7"/>
      <c r="G847" s="7"/>
      <c r="H847" s="11"/>
      <c r="I847" s="1"/>
      <c r="J847" s="1"/>
      <c r="K847" s="1"/>
      <c r="L847" s="1"/>
    </row>
    <row r="848" spans="1:12" ht="18.75">
      <c r="A848" s="10"/>
      <c r="B848" s="7"/>
      <c r="C848" s="7"/>
      <c r="D848" s="7"/>
      <c r="E848" s="7"/>
      <c r="F848" s="7"/>
      <c r="G848" s="7"/>
      <c r="H848" s="11"/>
      <c r="I848" s="1"/>
      <c r="J848" s="1"/>
      <c r="K848" s="1"/>
      <c r="L848" s="19">
        <f>L$42</f>
        <v>0</v>
      </c>
    </row>
    <row r="849" spans="1:12" ht="18.75">
      <c r="A849" s="10"/>
      <c r="B849" s="7"/>
      <c r="C849" s="7"/>
      <c r="D849" s="7"/>
      <c r="E849" s="7"/>
      <c r="F849" s="7"/>
      <c r="G849" s="7"/>
      <c r="H849" s="11"/>
      <c r="I849" s="1"/>
      <c r="J849" s="1"/>
      <c r="K849" s="1"/>
      <c r="L849" s="19">
        <f>L$43</f>
        <v>0</v>
      </c>
    </row>
    <row r="850" spans="1:12" ht="18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</row>
    <row r="851" spans="1:12" ht="18.75">
      <c r="A851" s="17">
        <f>'Название и список группы'!A34</f>
        <v>33</v>
      </c>
      <c r="B851" s="51">
        <f>'Название и список группы'!B34</f>
        <v>0</v>
      </c>
      <c r="C851" s="51"/>
      <c r="D851" s="51"/>
      <c r="E851" s="51"/>
      <c r="F851" s="51"/>
      <c r="G851" s="51"/>
      <c r="H851" s="51"/>
      <c r="I851" s="51"/>
      <c r="J851" s="51"/>
      <c r="K851" s="1"/>
      <c r="L851" s="1" t="str">
        <f>L$19</f>
        <v>Заполните только желтые поля!!!</v>
      </c>
    </row>
    <row r="852" spans="1:12" ht="18">
      <c r="A852" s="1" t="s">
        <v>24</v>
      </c>
      <c r="B852" s="9">
        <v>1</v>
      </c>
      <c r="C852" s="9">
        <v>2</v>
      </c>
      <c r="D852" s="9">
        <v>3</v>
      </c>
      <c r="E852" s="9">
        <v>4</v>
      </c>
      <c r="F852" s="9">
        <v>5</v>
      </c>
      <c r="G852" s="9"/>
      <c r="H852" s="2"/>
      <c r="I852" s="2"/>
      <c r="J852" s="3" t="s">
        <v>3</v>
      </c>
      <c r="K852" s="1"/>
      <c r="L852" s="4" t="s">
        <v>25</v>
      </c>
    </row>
    <row r="853" spans="1:12" ht="18.75">
      <c r="A853" s="1" t="s">
        <v>26</v>
      </c>
      <c r="B853" s="18"/>
      <c r="C853" s="18"/>
      <c r="D853" s="18"/>
      <c r="E853" s="18"/>
      <c r="F853" s="18"/>
      <c r="G853" s="7"/>
      <c r="H853" s="11"/>
      <c r="I853" s="11"/>
      <c r="J853" s="23">
        <f>IF(SUM(B853:F862)&gt;0,1,10^(-5))</f>
        <v>1.0000000000000001E-5</v>
      </c>
      <c r="K853" s="1"/>
      <c r="L853" s="13" t="s">
        <v>27</v>
      </c>
    </row>
    <row r="854" spans="1:12" ht="18.75">
      <c r="A854" s="1" t="s">
        <v>28</v>
      </c>
      <c r="B854" s="18"/>
      <c r="C854" s="18"/>
      <c r="D854" s="18"/>
      <c r="E854" s="18"/>
      <c r="F854" s="18"/>
      <c r="G854" s="7"/>
      <c r="H854" s="11"/>
      <c r="I854" s="11"/>
      <c r="J854" s="1"/>
      <c r="K854" s="1"/>
      <c r="L854" s="13" t="s">
        <v>29</v>
      </c>
    </row>
    <row r="855" spans="1:12" ht="18.75">
      <c r="A855" s="1" t="s">
        <v>30</v>
      </c>
      <c r="B855" s="18"/>
      <c r="C855" s="18"/>
      <c r="D855" s="18"/>
      <c r="E855" s="18"/>
      <c r="F855" s="18"/>
      <c r="G855" s="7"/>
      <c r="H855" s="11"/>
      <c r="I855" s="11"/>
      <c r="J855" s="1"/>
      <c r="K855" s="1"/>
      <c r="L855" s="1" t="s">
        <v>31</v>
      </c>
    </row>
    <row r="856" spans="1:12" ht="18.75">
      <c r="A856" s="1" t="s">
        <v>32</v>
      </c>
      <c r="B856" s="18"/>
      <c r="C856" s="18"/>
      <c r="D856" s="18"/>
      <c r="E856" s="18"/>
      <c r="F856" s="18"/>
      <c r="G856" s="7"/>
      <c r="H856" s="11"/>
      <c r="I856" s="13"/>
      <c r="J856" s="1"/>
      <c r="K856" s="1"/>
      <c r="L856" s="1" t="str">
        <f>L$3</f>
        <v>X — число выпавших орлов в</v>
      </c>
    </row>
    <row r="857" spans="1:12" ht="18.75">
      <c r="A857" s="1" t="s">
        <v>33</v>
      </c>
      <c r="B857" s="18"/>
      <c r="C857" s="18"/>
      <c r="D857" s="18"/>
      <c r="E857" s="18"/>
      <c r="F857" s="18"/>
      <c r="G857" s="7"/>
      <c r="H857" s="11"/>
      <c r="I857" s="13"/>
      <c r="J857" s="1"/>
      <c r="K857" s="1"/>
      <c r="L857" s="1" t="str">
        <f>L$4</f>
        <v>серии из 5 бросков</v>
      </c>
    </row>
    <row r="858" spans="1:12" ht="18.75">
      <c r="A858" s="1" t="s">
        <v>34</v>
      </c>
      <c r="B858" s="18"/>
      <c r="C858" s="18"/>
      <c r="D858" s="18"/>
      <c r="E858" s="18"/>
      <c r="F858" s="18"/>
      <c r="G858" s="7"/>
      <c r="H858" s="11"/>
      <c r="I858" s="13"/>
      <c r="J858" s="1"/>
      <c r="K858" s="1"/>
      <c r="L858" s="1" t="str">
        <f>L$5</f>
        <v>Y — номер броска  в серии из</v>
      </c>
    </row>
    <row r="859" spans="1:12" ht="18.75">
      <c r="A859" s="1" t="s">
        <v>35</v>
      </c>
      <c r="B859" s="18"/>
      <c r="C859" s="18"/>
      <c r="D859" s="18"/>
      <c r="E859" s="18"/>
      <c r="F859" s="18"/>
      <c r="G859" s="7"/>
      <c r="H859" s="11"/>
      <c r="I859" s="13"/>
      <c r="J859" s="1"/>
      <c r="K859" s="1"/>
      <c r="L859" s="1" t="str">
        <f>L$6</f>
        <v>5 бросков, когда впервые выпал</v>
      </c>
    </row>
    <row r="860" spans="1:12" ht="18.75">
      <c r="A860" s="1" t="s">
        <v>36</v>
      </c>
      <c r="B860" s="18"/>
      <c r="C860" s="18"/>
      <c r="D860" s="18"/>
      <c r="E860" s="18"/>
      <c r="F860" s="18"/>
      <c r="G860" s="7"/>
      <c r="H860" s="11"/>
      <c r="I860" s="13"/>
      <c r="J860" s="1"/>
      <c r="K860" s="1"/>
      <c r="L860" s="1" t="str">
        <f>L$7</f>
        <v>орел или 0, если были только решки.</v>
      </c>
    </row>
    <row r="861" spans="1:12" ht="18.75">
      <c r="A861" s="1" t="s">
        <v>37</v>
      </c>
      <c r="B861" s="18"/>
      <c r="C861" s="18"/>
      <c r="D861" s="18"/>
      <c r="E861" s="18"/>
      <c r="F861" s="18"/>
      <c r="G861" s="7"/>
      <c r="H861" s="11"/>
      <c r="I861" s="13"/>
      <c r="J861" s="1"/>
      <c r="K861" s="1"/>
      <c r="L861" s="1" t="str">
        <f>L$8</f>
        <v>Z — модуль разности между</v>
      </c>
    </row>
    <row r="862" spans="1:12" ht="18.75">
      <c r="A862" s="1" t="s">
        <v>38</v>
      </c>
      <c r="B862" s="18"/>
      <c r="C862" s="18"/>
      <c r="D862" s="18"/>
      <c r="E862" s="18"/>
      <c r="F862" s="18"/>
      <c r="G862" s="7"/>
      <c r="H862" s="11"/>
      <c r="I862" s="1"/>
      <c r="J862" s="1"/>
      <c r="K862" s="1"/>
      <c r="L862" s="1" t="str">
        <f>L$9</f>
        <v>числом выпавших орлов и</v>
      </c>
    </row>
    <row r="863" spans="1:12" ht="18.75">
      <c r="A863" s="10"/>
      <c r="B863" s="7" t="s">
        <v>0</v>
      </c>
      <c r="C863" s="7" t="s">
        <v>1</v>
      </c>
      <c r="D863" s="7" t="s">
        <v>2</v>
      </c>
      <c r="E863" s="7"/>
      <c r="F863" s="7"/>
      <c r="G863" s="7"/>
      <c r="H863" s="11"/>
      <c r="I863" s="1"/>
      <c r="J863" s="1"/>
      <c r="K863" s="1"/>
      <c r="L863" s="1" t="str">
        <f>L$10</f>
        <v>решек в серии из 5 бросков</v>
      </c>
    </row>
    <row r="864" spans="1:12" ht="18.75">
      <c r="A864" s="1" t="s">
        <v>5</v>
      </c>
      <c r="B864" s="7">
        <f>SUM(B853:F853)</f>
        <v>0</v>
      </c>
      <c r="C864" s="7">
        <f>IF(B853=1,1,IF(C853=1,2,IF(D853=1,3,IF(E853=1,4,IF(F853=1,5,0)))))</f>
        <v>0</v>
      </c>
      <c r="D864" s="7">
        <f>ABS(5-2*SUM(B853:F853))</f>
        <v>5</v>
      </c>
      <c r="E864" s="7"/>
      <c r="F864" s="7"/>
      <c r="G864" s="7"/>
      <c r="H864" s="11"/>
      <c r="I864" s="1"/>
      <c r="J864" s="1"/>
      <c r="K864" s="1"/>
      <c r="L864" s="1" t="s">
        <v>39</v>
      </c>
    </row>
    <row r="865" spans="1:12" ht="18.75">
      <c r="A865" s="1" t="s">
        <v>7</v>
      </c>
      <c r="B865" s="7">
        <f>SUM(B854:F854)</f>
        <v>0</v>
      </c>
      <c r="C865" s="7">
        <f>IF(B854=1,1,IF(C854=1,2,IF(D854=1,3,IF(E854=1,4,IF(F854=1,5,0)))))</f>
        <v>0</v>
      </c>
      <c r="D865" s="7">
        <f>ABS(5-2*SUM(B854:F854))</f>
        <v>5</v>
      </c>
      <c r="E865" s="7"/>
      <c r="F865" s="7"/>
      <c r="G865" s="7"/>
      <c r="H865" s="11"/>
      <c r="I865" s="1"/>
      <c r="J865" s="1"/>
      <c r="K865" s="1"/>
      <c r="L865" s="1"/>
    </row>
    <row r="866" spans="1:12" ht="18.75">
      <c r="A866" s="1" t="s">
        <v>9</v>
      </c>
      <c r="B866" s="7">
        <f>SUM(B855:F855)</f>
        <v>0</v>
      </c>
      <c r="C866" s="7">
        <f>IF(B855=1,1,IF(C855=1,2,IF(D855=1,3,IF(E855=1,4,IF(F855=1,5,0)))))</f>
        <v>0</v>
      </c>
      <c r="D866" s="7">
        <f>ABS(5-2*SUM(B855:F855))</f>
        <v>5</v>
      </c>
      <c r="E866" s="7"/>
      <c r="F866" s="7"/>
      <c r="G866" s="7"/>
      <c r="H866" s="11"/>
      <c r="I866" s="1"/>
      <c r="J866" s="1"/>
      <c r="K866" s="1"/>
      <c r="L866" s="1" t="s">
        <v>40</v>
      </c>
    </row>
    <row r="867" spans="1:12" ht="18.75">
      <c r="A867" s="1" t="s">
        <v>11</v>
      </c>
      <c r="B867" s="7">
        <f>SUM(B856:F856)</f>
        <v>0</v>
      </c>
      <c r="C867" s="7">
        <f>IF(B856=1,1,IF(C856=1,2,IF(D856=1,3,IF(E856=1,4,IF(F856=1,5,0)))))</f>
        <v>0</v>
      </c>
      <c r="D867" s="7">
        <f>ABS(5-2*SUM(B856:F856))</f>
        <v>5</v>
      </c>
      <c r="E867" s="7"/>
      <c r="F867" s="7"/>
      <c r="G867" s="7"/>
      <c r="H867" s="11"/>
      <c r="I867" s="1"/>
      <c r="J867" s="1"/>
      <c r="K867" s="1"/>
      <c r="L867" s="1" t="s">
        <v>41</v>
      </c>
    </row>
    <row r="868" spans="1:12" ht="18.75">
      <c r="A868" s="1" t="s">
        <v>13</v>
      </c>
      <c r="B868" s="7">
        <f>SUM(B857:F857)</f>
        <v>0</v>
      </c>
      <c r="C868" s="7">
        <f>IF(B857=1,1,IF(C857=1,2,IF(D857=1,3,IF(E857=1,4,IF(F857=1,5,0)))))</f>
        <v>0</v>
      </c>
      <c r="D868" s="7">
        <f>ABS(5-2*SUM(B857:F857))</f>
        <v>5</v>
      </c>
      <c r="E868" s="7"/>
      <c r="F868" s="7"/>
      <c r="G868" s="7"/>
      <c r="H868" s="11"/>
      <c r="I868" s="1"/>
      <c r="J868" s="1"/>
      <c r="K868" s="1"/>
      <c r="L868" s="1" t="s">
        <v>42</v>
      </c>
    </row>
    <row r="869" spans="1:12" ht="18.75">
      <c r="A869" s="1" t="s">
        <v>15</v>
      </c>
      <c r="B869" s="7">
        <f t="shared" ref="B869:B873" si="106">SUM(B858:F858)</f>
        <v>0</v>
      </c>
      <c r="C869" s="7">
        <f t="shared" ref="C869:C873" si="107">IF(B858=1,1,IF(C858=1,2,IF(D858=1,3,IF(E858=1,4,IF(F858=1,5,0)))))</f>
        <v>0</v>
      </c>
      <c r="D869" s="7">
        <f t="shared" ref="D869:D873" si="108">ABS(5-2*SUM(B858:F858))</f>
        <v>5</v>
      </c>
      <c r="E869" s="7"/>
      <c r="F869" s="7"/>
      <c r="G869" s="7"/>
      <c r="H869" s="11"/>
      <c r="I869" s="1"/>
      <c r="J869" s="1"/>
      <c r="K869" s="1"/>
      <c r="L869" s="1"/>
    </row>
    <row r="870" spans="1:12" ht="18.75">
      <c r="A870" s="1" t="s">
        <v>17</v>
      </c>
      <c r="B870" s="7">
        <f t="shared" si="106"/>
        <v>0</v>
      </c>
      <c r="C870" s="7">
        <f t="shared" si="107"/>
        <v>0</v>
      </c>
      <c r="D870" s="7">
        <f t="shared" si="108"/>
        <v>5</v>
      </c>
      <c r="E870" s="7"/>
      <c r="F870" s="7"/>
      <c r="G870" s="7"/>
      <c r="H870" s="11"/>
      <c r="I870" s="1"/>
      <c r="J870" s="1"/>
      <c r="K870" s="1"/>
      <c r="L870" s="1"/>
    </row>
    <row r="871" spans="1:12" ht="18.75">
      <c r="A871" s="1" t="s">
        <v>19</v>
      </c>
      <c r="B871" s="7">
        <f t="shared" si="106"/>
        <v>0</v>
      </c>
      <c r="C871" s="7">
        <f t="shared" si="107"/>
        <v>0</v>
      </c>
      <c r="D871" s="7">
        <f t="shared" si="108"/>
        <v>5</v>
      </c>
      <c r="E871" s="7"/>
      <c r="F871" s="7"/>
      <c r="G871" s="7"/>
      <c r="H871" s="11"/>
      <c r="I871" s="1"/>
      <c r="J871" s="1"/>
      <c r="K871" s="1"/>
      <c r="L871" s="1"/>
    </row>
    <row r="872" spans="1:12" ht="18.75">
      <c r="A872" s="1" t="s">
        <v>21</v>
      </c>
      <c r="B872" s="7">
        <f t="shared" si="106"/>
        <v>0</v>
      </c>
      <c r="C872" s="7">
        <f t="shared" si="107"/>
        <v>0</v>
      </c>
      <c r="D872" s="7">
        <f t="shared" si="108"/>
        <v>5</v>
      </c>
      <c r="E872" s="7"/>
      <c r="F872" s="7"/>
      <c r="G872" s="7"/>
      <c r="H872" s="11"/>
      <c r="I872" s="1"/>
      <c r="J872" s="1"/>
      <c r="K872" s="1"/>
      <c r="L872" s="1"/>
    </row>
    <row r="873" spans="1:12" ht="18.75">
      <c r="A873" s="1" t="s">
        <v>22</v>
      </c>
      <c r="B873" s="7">
        <f t="shared" si="106"/>
        <v>0</v>
      </c>
      <c r="C873" s="7">
        <f t="shared" si="107"/>
        <v>0</v>
      </c>
      <c r="D873" s="7">
        <f t="shared" si="108"/>
        <v>5</v>
      </c>
      <c r="E873" s="7"/>
      <c r="F873" s="7"/>
      <c r="G873" s="7"/>
      <c r="H873" s="11"/>
      <c r="I873" s="1"/>
      <c r="J873" s="1"/>
      <c r="K873" s="1"/>
      <c r="L873" s="1"/>
    </row>
    <row r="874" spans="1:12" ht="18.75">
      <c r="A874" s="10"/>
      <c r="B874" s="7"/>
      <c r="C874" s="7"/>
      <c r="D874" s="7"/>
      <c r="E874" s="7"/>
      <c r="F874" s="7"/>
      <c r="G874" s="7"/>
      <c r="H874" s="11"/>
      <c r="I874" s="1"/>
      <c r="J874" s="1"/>
      <c r="K874" s="1"/>
      <c r="L874" s="19">
        <f>L$42</f>
        <v>0</v>
      </c>
    </row>
    <row r="875" spans="1:12" ht="18.75">
      <c r="A875" s="10"/>
      <c r="B875" s="7"/>
      <c r="C875" s="7"/>
      <c r="D875" s="7"/>
      <c r="E875" s="7"/>
      <c r="F875" s="7"/>
      <c r="G875" s="7"/>
      <c r="H875" s="11"/>
      <c r="I875" s="1"/>
      <c r="J875" s="1"/>
      <c r="K875" s="1"/>
      <c r="L875" s="19">
        <f>L$43</f>
        <v>0</v>
      </c>
    </row>
    <row r="876" spans="1:12" ht="18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</row>
    <row r="877" spans="1:12" ht="18.75">
      <c r="A877" s="17">
        <f>'Название и список группы'!A35</f>
        <v>34</v>
      </c>
      <c r="B877" s="51">
        <f>'Название и список группы'!B35</f>
        <v>0</v>
      </c>
      <c r="C877" s="51"/>
      <c r="D877" s="51"/>
      <c r="E877" s="51"/>
      <c r="F877" s="51"/>
      <c r="G877" s="51"/>
      <c r="H877" s="51"/>
      <c r="I877" s="51"/>
      <c r="J877" s="51"/>
      <c r="K877" s="1"/>
      <c r="L877" s="1" t="str">
        <f>L$19</f>
        <v>Заполните только желтые поля!!!</v>
      </c>
    </row>
    <row r="878" spans="1:12" ht="18">
      <c r="A878" s="1" t="s">
        <v>24</v>
      </c>
      <c r="B878" s="9">
        <v>1</v>
      </c>
      <c r="C878" s="9">
        <v>2</v>
      </c>
      <c r="D878" s="9">
        <v>3</v>
      </c>
      <c r="E878" s="9">
        <v>4</v>
      </c>
      <c r="F878" s="9">
        <v>5</v>
      </c>
      <c r="G878" s="9"/>
      <c r="H878" s="2"/>
      <c r="I878" s="2"/>
      <c r="J878" s="3" t="s">
        <v>3</v>
      </c>
      <c r="K878" s="1"/>
      <c r="L878" s="4" t="s">
        <v>25</v>
      </c>
    </row>
    <row r="879" spans="1:12" ht="18.75">
      <c r="A879" s="1" t="s">
        <v>26</v>
      </c>
      <c r="B879" s="18"/>
      <c r="C879" s="18"/>
      <c r="D879" s="18"/>
      <c r="E879" s="18"/>
      <c r="F879" s="18"/>
      <c r="G879" s="7"/>
      <c r="H879" s="11"/>
      <c r="I879" s="11"/>
      <c r="J879" s="23">
        <f>IF(SUM(B879:F888)&gt;0,1,10^(-5))</f>
        <v>1.0000000000000001E-5</v>
      </c>
      <c r="K879" s="1"/>
      <c r="L879" s="13" t="s">
        <v>27</v>
      </c>
    </row>
    <row r="880" spans="1:12" ht="18.75">
      <c r="A880" s="1" t="s">
        <v>28</v>
      </c>
      <c r="B880" s="18"/>
      <c r="C880" s="18"/>
      <c r="D880" s="18"/>
      <c r="E880" s="18"/>
      <c r="F880" s="18"/>
      <c r="G880" s="7"/>
      <c r="H880" s="11"/>
      <c r="I880" s="11"/>
      <c r="J880" s="1"/>
      <c r="K880" s="1"/>
      <c r="L880" s="13" t="s">
        <v>29</v>
      </c>
    </row>
    <row r="881" spans="1:12" ht="18.75">
      <c r="A881" s="1" t="s">
        <v>30</v>
      </c>
      <c r="B881" s="18"/>
      <c r="C881" s="18"/>
      <c r="D881" s="18"/>
      <c r="E881" s="18"/>
      <c r="F881" s="18"/>
      <c r="G881" s="7"/>
      <c r="H881" s="11"/>
      <c r="I881" s="11"/>
      <c r="J881" s="1"/>
      <c r="K881" s="1"/>
      <c r="L881" s="1" t="s">
        <v>31</v>
      </c>
    </row>
    <row r="882" spans="1:12" ht="18.75">
      <c r="A882" s="1" t="s">
        <v>32</v>
      </c>
      <c r="B882" s="18"/>
      <c r="C882" s="18"/>
      <c r="D882" s="18"/>
      <c r="E882" s="18"/>
      <c r="F882" s="18"/>
      <c r="G882" s="7"/>
      <c r="H882" s="11"/>
      <c r="I882" s="13"/>
      <c r="J882" s="1"/>
      <c r="K882" s="1"/>
      <c r="L882" s="1" t="str">
        <f>L$3</f>
        <v>X — число выпавших орлов в</v>
      </c>
    </row>
    <row r="883" spans="1:12" ht="18.75">
      <c r="A883" s="1" t="s">
        <v>33</v>
      </c>
      <c r="B883" s="18"/>
      <c r="C883" s="18"/>
      <c r="D883" s="18"/>
      <c r="E883" s="18"/>
      <c r="F883" s="18"/>
      <c r="G883" s="7"/>
      <c r="H883" s="11"/>
      <c r="I883" s="13"/>
      <c r="J883" s="1"/>
      <c r="K883" s="1"/>
      <c r="L883" s="1" t="str">
        <f>L$4</f>
        <v>серии из 5 бросков</v>
      </c>
    </row>
    <row r="884" spans="1:12" ht="18.75">
      <c r="A884" s="1" t="s">
        <v>34</v>
      </c>
      <c r="B884" s="18"/>
      <c r="C884" s="18"/>
      <c r="D884" s="18"/>
      <c r="E884" s="18"/>
      <c r="F884" s="18"/>
      <c r="G884" s="7"/>
      <c r="H884" s="11"/>
      <c r="I884" s="13"/>
      <c r="J884" s="1"/>
      <c r="K884" s="1"/>
      <c r="L884" s="1" t="str">
        <f>L$5</f>
        <v>Y — номер броска  в серии из</v>
      </c>
    </row>
    <row r="885" spans="1:12" ht="18.75">
      <c r="A885" s="1" t="s">
        <v>35</v>
      </c>
      <c r="B885" s="18"/>
      <c r="C885" s="18"/>
      <c r="D885" s="18"/>
      <c r="E885" s="18"/>
      <c r="F885" s="18"/>
      <c r="G885" s="7"/>
      <c r="H885" s="11"/>
      <c r="I885" s="13"/>
      <c r="J885" s="1"/>
      <c r="K885" s="1"/>
      <c r="L885" s="1" t="str">
        <f>L$6</f>
        <v>5 бросков, когда впервые выпал</v>
      </c>
    </row>
    <row r="886" spans="1:12" ht="18.75">
      <c r="A886" s="1" t="s">
        <v>36</v>
      </c>
      <c r="B886" s="18"/>
      <c r="C886" s="18"/>
      <c r="D886" s="18"/>
      <c r="E886" s="18"/>
      <c r="F886" s="18"/>
      <c r="G886" s="7"/>
      <c r="H886" s="11"/>
      <c r="I886" s="13"/>
      <c r="J886" s="1"/>
      <c r="K886" s="1"/>
      <c r="L886" s="1" t="str">
        <f>L$7</f>
        <v>орел или 0, если были только решки.</v>
      </c>
    </row>
    <row r="887" spans="1:12" ht="18.75">
      <c r="A887" s="1" t="s">
        <v>37</v>
      </c>
      <c r="B887" s="18"/>
      <c r="C887" s="18"/>
      <c r="D887" s="18"/>
      <c r="E887" s="18"/>
      <c r="F887" s="18"/>
      <c r="G887" s="7"/>
      <c r="H887" s="11"/>
      <c r="I887" s="13"/>
      <c r="J887" s="1"/>
      <c r="K887" s="1"/>
      <c r="L887" s="1" t="str">
        <f>L$8</f>
        <v>Z — модуль разности между</v>
      </c>
    </row>
    <row r="888" spans="1:12" ht="18.75">
      <c r="A888" s="1" t="s">
        <v>38</v>
      </c>
      <c r="B888" s="18"/>
      <c r="C888" s="18"/>
      <c r="D888" s="18"/>
      <c r="E888" s="18"/>
      <c r="F888" s="18"/>
      <c r="G888" s="7"/>
      <c r="H888" s="11"/>
      <c r="I888" s="1"/>
      <c r="J888" s="1"/>
      <c r="K888" s="1"/>
      <c r="L888" s="1" t="str">
        <f>L$9</f>
        <v>числом выпавших орлов и</v>
      </c>
    </row>
    <row r="889" spans="1:12" ht="18.75">
      <c r="A889" s="10"/>
      <c r="B889" s="7" t="s">
        <v>0</v>
      </c>
      <c r="C889" s="7" t="s">
        <v>1</v>
      </c>
      <c r="D889" s="7" t="s">
        <v>2</v>
      </c>
      <c r="E889" s="7"/>
      <c r="F889" s="7"/>
      <c r="G889" s="7"/>
      <c r="H889" s="11"/>
      <c r="I889" s="1"/>
      <c r="J889" s="1"/>
      <c r="K889" s="1"/>
      <c r="L889" s="1" t="str">
        <f>L$10</f>
        <v>решек в серии из 5 бросков</v>
      </c>
    </row>
    <row r="890" spans="1:12" ht="18.75">
      <c r="A890" s="1" t="s">
        <v>5</v>
      </c>
      <c r="B890" s="7">
        <f>SUM(B879:F879)</f>
        <v>0</v>
      </c>
      <c r="C890" s="7">
        <f>IF(B879=1,1,IF(C879=1,2,IF(D879=1,3,IF(E879=1,4,IF(F879=1,5,0)))))</f>
        <v>0</v>
      </c>
      <c r="D890" s="7">
        <f>ABS(5-2*SUM(B879:F879))</f>
        <v>5</v>
      </c>
      <c r="E890" s="7"/>
      <c r="F890" s="7"/>
      <c r="G890" s="7"/>
      <c r="H890" s="11"/>
      <c r="I890" s="1"/>
      <c r="J890" s="1"/>
      <c r="K890" s="1"/>
      <c r="L890" s="1" t="s">
        <v>39</v>
      </c>
    </row>
    <row r="891" spans="1:12" ht="18.75">
      <c r="A891" s="1" t="s">
        <v>7</v>
      </c>
      <c r="B891" s="7">
        <f>SUM(B880:F880)</f>
        <v>0</v>
      </c>
      <c r="C891" s="7">
        <f>IF(B880=1,1,IF(C880=1,2,IF(D880=1,3,IF(E880=1,4,IF(F880=1,5,0)))))</f>
        <v>0</v>
      </c>
      <c r="D891" s="7">
        <f>ABS(5-2*SUM(B880:F880))</f>
        <v>5</v>
      </c>
      <c r="E891" s="7"/>
      <c r="F891" s="7"/>
      <c r="G891" s="7"/>
      <c r="H891" s="11"/>
      <c r="I891" s="1"/>
      <c r="J891" s="1"/>
      <c r="K891" s="1"/>
      <c r="L891" s="1"/>
    </row>
    <row r="892" spans="1:12" ht="18.75">
      <c r="A892" s="1" t="s">
        <v>9</v>
      </c>
      <c r="B892" s="7">
        <f>SUM(B881:F881)</f>
        <v>0</v>
      </c>
      <c r="C892" s="7">
        <f>IF(B881=1,1,IF(C881=1,2,IF(D881=1,3,IF(E881=1,4,IF(F881=1,5,0)))))</f>
        <v>0</v>
      </c>
      <c r="D892" s="7">
        <f>ABS(5-2*SUM(B881:F881))</f>
        <v>5</v>
      </c>
      <c r="E892" s="7"/>
      <c r="F892" s="7"/>
      <c r="G892" s="7"/>
      <c r="H892" s="11"/>
      <c r="I892" s="1"/>
      <c r="J892" s="1"/>
      <c r="K892" s="1"/>
      <c r="L892" s="1" t="s">
        <v>40</v>
      </c>
    </row>
    <row r="893" spans="1:12" ht="18.75">
      <c r="A893" s="1" t="s">
        <v>11</v>
      </c>
      <c r="B893" s="7">
        <f>SUM(B882:F882)</f>
        <v>0</v>
      </c>
      <c r="C893" s="7">
        <f>IF(B882=1,1,IF(C882=1,2,IF(D882=1,3,IF(E882=1,4,IF(F882=1,5,0)))))</f>
        <v>0</v>
      </c>
      <c r="D893" s="7">
        <f>ABS(5-2*SUM(B882:F882))</f>
        <v>5</v>
      </c>
      <c r="E893" s="7"/>
      <c r="F893" s="7"/>
      <c r="G893" s="7"/>
      <c r="H893" s="11"/>
      <c r="I893" s="1"/>
      <c r="J893" s="1"/>
      <c r="K893" s="1"/>
      <c r="L893" s="1" t="s">
        <v>41</v>
      </c>
    </row>
    <row r="894" spans="1:12" ht="18.75">
      <c r="A894" s="1" t="s">
        <v>13</v>
      </c>
      <c r="B894" s="7">
        <f>SUM(B883:F883)</f>
        <v>0</v>
      </c>
      <c r="C894" s="7">
        <f>IF(B883=1,1,IF(C883=1,2,IF(D883=1,3,IF(E883=1,4,IF(F883=1,5,0)))))</f>
        <v>0</v>
      </c>
      <c r="D894" s="7">
        <f>ABS(5-2*SUM(B883:F883))</f>
        <v>5</v>
      </c>
      <c r="E894" s="7"/>
      <c r="F894" s="7"/>
      <c r="G894" s="7"/>
      <c r="H894" s="11"/>
      <c r="I894" s="1"/>
      <c r="J894" s="1"/>
      <c r="K894" s="1"/>
      <c r="L894" s="1" t="s">
        <v>42</v>
      </c>
    </row>
    <row r="895" spans="1:12" ht="18.75">
      <c r="A895" s="1" t="s">
        <v>15</v>
      </c>
      <c r="B895" s="7">
        <f t="shared" ref="B895:B899" si="109">SUM(B884:F884)</f>
        <v>0</v>
      </c>
      <c r="C895" s="7">
        <f t="shared" ref="C895:C899" si="110">IF(B884=1,1,IF(C884=1,2,IF(D884=1,3,IF(E884=1,4,IF(F884=1,5,0)))))</f>
        <v>0</v>
      </c>
      <c r="D895" s="7">
        <f t="shared" ref="D895:D899" si="111">ABS(5-2*SUM(B884:F884))</f>
        <v>5</v>
      </c>
      <c r="E895" s="7"/>
      <c r="F895" s="7"/>
      <c r="G895" s="7"/>
      <c r="H895" s="11"/>
      <c r="I895" s="1"/>
      <c r="J895" s="1"/>
      <c r="K895" s="1"/>
      <c r="L895" s="1"/>
    </row>
    <row r="896" spans="1:12" ht="18.75">
      <c r="A896" s="1" t="s">
        <v>17</v>
      </c>
      <c r="B896" s="7">
        <f t="shared" si="109"/>
        <v>0</v>
      </c>
      <c r="C896" s="7">
        <f t="shared" si="110"/>
        <v>0</v>
      </c>
      <c r="D896" s="7">
        <f t="shared" si="111"/>
        <v>5</v>
      </c>
      <c r="E896" s="7"/>
      <c r="F896" s="7"/>
      <c r="G896" s="7"/>
      <c r="H896" s="11"/>
      <c r="I896" s="1"/>
      <c r="J896" s="1"/>
      <c r="K896" s="1"/>
      <c r="L896" s="1"/>
    </row>
    <row r="897" spans="1:12" ht="18.75">
      <c r="A897" s="1" t="s">
        <v>19</v>
      </c>
      <c r="B897" s="7">
        <f t="shared" si="109"/>
        <v>0</v>
      </c>
      <c r="C897" s="7">
        <f t="shared" si="110"/>
        <v>0</v>
      </c>
      <c r="D897" s="7">
        <f t="shared" si="111"/>
        <v>5</v>
      </c>
      <c r="E897" s="7"/>
      <c r="F897" s="7"/>
      <c r="G897" s="7"/>
      <c r="H897" s="11"/>
      <c r="I897" s="1"/>
      <c r="J897" s="1"/>
      <c r="K897" s="1"/>
      <c r="L897" s="1"/>
    </row>
    <row r="898" spans="1:12" ht="18.75">
      <c r="A898" s="1" t="s">
        <v>21</v>
      </c>
      <c r="B898" s="7">
        <f t="shared" si="109"/>
        <v>0</v>
      </c>
      <c r="C898" s="7">
        <f t="shared" si="110"/>
        <v>0</v>
      </c>
      <c r="D898" s="7">
        <f t="shared" si="111"/>
        <v>5</v>
      </c>
      <c r="E898" s="7"/>
      <c r="F898" s="7"/>
      <c r="G898" s="7"/>
      <c r="H898" s="11"/>
      <c r="I898" s="1"/>
      <c r="J898" s="1"/>
      <c r="K898" s="1"/>
      <c r="L898" s="1"/>
    </row>
    <row r="899" spans="1:12" ht="18.75">
      <c r="A899" s="1" t="s">
        <v>22</v>
      </c>
      <c r="B899" s="7">
        <f t="shared" si="109"/>
        <v>0</v>
      </c>
      <c r="C899" s="7">
        <f t="shared" si="110"/>
        <v>0</v>
      </c>
      <c r="D899" s="7">
        <f t="shared" si="111"/>
        <v>5</v>
      </c>
      <c r="E899" s="7"/>
      <c r="F899" s="7"/>
      <c r="G899" s="7"/>
      <c r="H899" s="11"/>
      <c r="I899" s="1"/>
      <c r="J899" s="1"/>
      <c r="K899" s="1"/>
      <c r="L899" s="1"/>
    </row>
    <row r="900" spans="1:12" ht="18.75">
      <c r="A900" s="10"/>
      <c r="B900" s="7"/>
      <c r="C900" s="7"/>
      <c r="D900" s="7"/>
      <c r="E900" s="7"/>
      <c r="F900" s="7"/>
      <c r="G900" s="7"/>
      <c r="H900" s="11"/>
      <c r="I900" s="1"/>
      <c r="J900" s="1"/>
      <c r="K900" s="1"/>
      <c r="L900" s="19">
        <f>L$42</f>
        <v>0</v>
      </c>
    </row>
    <row r="901" spans="1:12" ht="18.75">
      <c r="A901" s="10"/>
      <c r="B901" s="7"/>
      <c r="C901" s="7"/>
      <c r="D901" s="7"/>
      <c r="E901" s="7"/>
      <c r="F901" s="7"/>
      <c r="G901" s="7"/>
      <c r="H901" s="11"/>
      <c r="I901" s="1"/>
      <c r="J901" s="1"/>
      <c r="K901" s="1"/>
      <c r="L901" s="19">
        <f>L$43</f>
        <v>0</v>
      </c>
    </row>
    <row r="902" spans="1:12" ht="18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</row>
    <row r="903" spans="1:12" ht="18.75">
      <c r="A903" s="17">
        <f>'Название и список группы'!A36</f>
        <v>35</v>
      </c>
      <c r="B903" s="51">
        <f>'Название и список группы'!B36</f>
        <v>0</v>
      </c>
      <c r="C903" s="51"/>
      <c r="D903" s="51"/>
      <c r="E903" s="51"/>
      <c r="F903" s="51"/>
      <c r="G903" s="51"/>
      <c r="H903" s="51"/>
      <c r="I903" s="51"/>
      <c r="J903" s="51"/>
      <c r="K903" s="1"/>
      <c r="L903" s="1" t="str">
        <f>L$19</f>
        <v>Заполните только желтые поля!!!</v>
      </c>
    </row>
    <row r="904" spans="1:12" ht="18">
      <c r="A904" s="1" t="s">
        <v>24</v>
      </c>
      <c r="B904" s="9">
        <v>1</v>
      </c>
      <c r="C904" s="9">
        <v>2</v>
      </c>
      <c r="D904" s="9">
        <v>3</v>
      </c>
      <c r="E904" s="9">
        <v>4</v>
      </c>
      <c r="F904" s="9">
        <v>5</v>
      </c>
      <c r="G904" s="9"/>
      <c r="H904" s="2"/>
      <c r="I904" s="2"/>
      <c r="J904" s="3" t="s">
        <v>3</v>
      </c>
      <c r="K904" s="1"/>
      <c r="L904" s="4" t="s">
        <v>25</v>
      </c>
    </row>
    <row r="905" spans="1:12" ht="18.75">
      <c r="A905" s="1" t="s">
        <v>26</v>
      </c>
      <c r="B905" s="18"/>
      <c r="C905" s="18"/>
      <c r="D905" s="18"/>
      <c r="E905" s="18"/>
      <c r="F905" s="18"/>
      <c r="G905" s="7"/>
      <c r="H905" s="11"/>
      <c r="I905" s="11"/>
      <c r="J905" s="23">
        <f>IF(SUM(B905:F914)&gt;0,1,10^(-5))</f>
        <v>1.0000000000000001E-5</v>
      </c>
      <c r="K905" s="1"/>
      <c r="L905" s="13" t="s">
        <v>27</v>
      </c>
    </row>
    <row r="906" spans="1:12" ht="18.75">
      <c r="A906" s="1" t="s">
        <v>28</v>
      </c>
      <c r="B906" s="18"/>
      <c r="C906" s="18"/>
      <c r="D906" s="18"/>
      <c r="E906" s="18"/>
      <c r="F906" s="18"/>
      <c r="G906" s="7"/>
      <c r="H906" s="11"/>
      <c r="I906" s="11"/>
      <c r="J906" s="1"/>
      <c r="K906" s="1"/>
      <c r="L906" s="13" t="s">
        <v>29</v>
      </c>
    </row>
    <row r="907" spans="1:12" ht="18.75">
      <c r="A907" s="1" t="s">
        <v>30</v>
      </c>
      <c r="B907" s="18"/>
      <c r="C907" s="18"/>
      <c r="D907" s="18"/>
      <c r="E907" s="18"/>
      <c r="F907" s="18"/>
      <c r="G907" s="7"/>
      <c r="H907" s="11"/>
      <c r="I907" s="11"/>
      <c r="J907" s="1"/>
      <c r="K907" s="1"/>
      <c r="L907" s="1" t="s">
        <v>31</v>
      </c>
    </row>
    <row r="908" spans="1:12" ht="18.75">
      <c r="A908" s="1" t="s">
        <v>32</v>
      </c>
      <c r="B908" s="18"/>
      <c r="C908" s="18"/>
      <c r="D908" s="18"/>
      <c r="E908" s="18"/>
      <c r="F908" s="18"/>
      <c r="G908" s="7"/>
      <c r="H908" s="11"/>
      <c r="I908" s="13"/>
      <c r="J908" s="1"/>
      <c r="K908" s="1"/>
      <c r="L908" s="1" t="str">
        <f>L$3</f>
        <v>X — число выпавших орлов в</v>
      </c>
    </row>
    <row r="909" spans="1:12" ht="18.75">
      <c r="A909" s="1" t="s">
        <v>33</v>
      </c>
      <c r="B909" s="18"/>
      <c r="C909" s="18"/>
      <c r="D909" s="18"/>
      <c r="E909" s="18"/>
      <c r="F909" s="18"/>
      <c r="G909" s="7"/>
      <c r="H909" s="11"/>
      <c r="I909" s="13"/>
      <c r="J909" s="1"/>
      <c r="K909" s="1"/>
      <c r="L909" s="1" t="str">
        <f>L$4</f>
        <v>серии из 5 бросков</v>
      </c>
    </row>
    <row r="910" spans="1:12" ht="18.75">
      <c r="A910" s="1" t="s">
        <v>34</v>
      </c>
      <c r="B910" s="18"/>
      <c r="C910" s="18"/>
      <c r="D910" s="18"/>
      <c r="E910" s="18"/>
      <c r="F910" s="18"/>
      <c r="G910" s="7"/>
      <c r="H910" s="11"/>
      <c r="I910" s="13"/>
      <c r="J910" s="1"/>
      <c r="K910" s="1"/>
      <c r="L910" s="1" t="str">
        <f>L$5</f>
        <v>Y — номер броска  в серии из</v>
      </c>
    </row>
    <row r="911" spans="1:12" ht="18.75">
      <c r="A911" s="1" t="s">
        <v>35</v>
      </c>
      <c r="B911" s="18"/>
      <c r="C911" s="18"/>
      <c r="D911" s="18"/>
      <c r="E911" s="18"/>
      <c r="F911" s="18"/>
      <c r="G911" s="7"/>
      <c r="H911" s="11"/>
      <c r="I911" s="13"/>
      <c r="J911" s="1"/>
      <c r="K911" s="1"/>
      <c r="L911" s="1" t="str">
        <f>L$6</f>
        <v>5 бросков, когда впервые выпал</v>
      </c>
    </row>
    <row r="912" spans="1:12" ht="18.75">
      <c r="A912" s="1" t="s">
        <v>36</v>
      </c>
      <c r="B912" s="18"/>
      <c r="C912" s="18"/>
      <c r="D912" s="18"/>
      <c r="E912" s="18"/>
      <c r="F912" s="18"/>
      <c r="G912" s="7"/>
      <c r="H912" s="11"/>
      <c r="I912" s="13"/>
      <c r="J912" s="1"/>
      <c r="K912" s="1"/>
      <c r="L912" s="1" t="str">
        <f>L$7</f>
        <v>орел или 0, если были только решки.</v>
      </c>
    </row>
    <row r="913" spans="1:12" ht="18.75">
      <c r="A913" s="1" t="s">
        <v>37</v>
      </c>
      <c r="B913" s="18"/>
      <c r="C913" s="18"/>
      <c r="D913" s="18"/>
      <c r="E913" s="18"/>
      <c r="F913" s="18"/>
      <c r="G913" s="7"/>
      <c r="H913" s="11"/>
      <c r="I913" s="13"/>
      <c r="J913" s="1"/>
      <c r="K913" s="1"/>
      <c r="L913" s="1" t="str">
        <f>L$8</f>
        <v>Z — модуль разности между</v>
      </c>
    </row>
    <row r="914" spans="1:12" ht="18.75">
      <c r="A914" s="1" t="s">
        <v>38</v>
      </c>
      <c r="B914" s="18"/>
      <c r="C914" s="18"/>
      <c r="D914" s="18"/>
      <c r="E914" s="18"/>
      <c r="F914" s="18"/>
      <c r="G914" s="7"/>
      <c r="H914" s="11"/>
      <c r="I914" s="1"/>
      <c r="J914" s="1"/>
      <c r="K914" s="1"/>
      <c r="L914" s="1" t="str">
        <f>L$9</f>
        <v>числом выпавших орлов и</v>
      </c>
    </row>
    <row r="915" spans="1:12" ht="18.75">
      <c r="A915" s="10"/>
      <c r="B915" s="7" t="s">
        <v>0</v>
      </c>
      <c r="C915" s="7" t="s">
        <v>1</v>
      </c>
      <c r="D915" s="7" t="s">
        <v>2</v>
      </c>
      <c r="E915" s="7"/>
      <c r="F915" s="7"/>
      <c r="G915" s="7"/>
      <c r="H915" s="11"/>
      <c r="I915" s="1"/>
      <c r="J915" s="1"/>
      <c r="K915" s="1"/>
      <c r="L915" s="1" t="str">
        <f>L$10</f>
        <v>решек в серии из 5 бросков</v>
      </c>
    </row>
    <row r="916" spans="1:12" ht="18.75">
      <c r="A916" s="1" t="s">
        <v>5</v>
      </c>
      <c r="B916" s="7">
        <f>SUM(B905:F905)</f>
        <v>0</v>
      </c>
      <c r="C916" s="7">
        <f>IF(B905=1,1,IF(C905=1,2,IF(D905=1,3,IF(E905=1,4,IF(F905=1,5,0)))))</f>
        <v>0</v>
      </c>
      <c r="D916" s="7">
        <f>ABS(5-2*SUM(B905:F905))</f>
        <v>5</v>
      </c>
      <c r="E916" s="7"/>
      <c r="F916" s="7"/>
      <c r="G916" s="7"/>
      <c r="H916" s="11"/>
      <c r="I916" s="1"/>
      <c r="J916" s="1"/>
      <c r="K916" s="1"/>
      <c r="L916" s="1" t="s">
        <v>39</v>
      </c>
    </row>
    <row r="917" spans="1:12" ht="18.75">
      <c r="A917" s="1" t="s">
        <v>7</v>
      </c>
      <c r="B917" s="7">
        <f>SUM(B906:F906)</f>
        <v>0</v>
      </c>
      <c r="C917" s="7">
        <f>IF(B906=1,1,IF(C906=1,2,IF(D906=1,3,IF(E906=1,4,IF(F906=1,5,0)))))</f>
        <v>0</v>
      </c>
      <c r="D917" s="7">
        <f>ABS(5-2*SUM(B906:F906))</f>
        <v>5</v>
      </c>
      <c r="E917" s="7"/>
      <c r="F917" s="7"/>
      <c r="G917" s="7"/>
      <c r="H917" s="11"/>
      <c r="I917" s="1"/>
      <c r="J917" s="1"/>
      <c r="K917" s="1"/>
      <c r="L917" s="1"/>
    </row>
    <row r="918" spans="1:12" ht="18.75">
      <c r="A918" s="1" t="s">
        <v>9</v>
      </c>
      <c r="B918" s="7">
        <f>SUM(B907:F907)</f>
        <v>0</v>
      </c>
      <c r="C918" s="7">
        <f>IF(B907=1,1,IF(C907=1,2,IF(D907=1,3,IF(E907=1,4,IF(F907=1,5,0)))))</f>
        <v>0</v>
      </c>
      <c r="D918" s="7">
        <f>ABS(5-2*SUM(B907:F907))</f>
        <v>5</v>
      </c>
      <c r="E918" s="7"/>
      <c r="F918" s="7"/>
      <c r="G918" s="7"/>
      <c r="H918" s="11"/>
      <c r="I918" s="1"/>
      <c r="J918" s="1"/>
      <c r="K918" s="1"/>
      <c r="L918" s="1" t="s">
        <v>40</v>
      </c>
    </row>
    <row r="919" spans="1:12" ht="18.75">
      <c r="A919" s="1" t="s">
        <v>11</v>
      </c>
      <c r="B919" s="7">
        <f>SUM(B908:F908)</f>
        <v>0</v>
      </c>
      <c r="C919" s="7">
        <f>IF(B908=1,1,IF(C908=1,2,IF(D908=1,3,IF(E908=1,4,IF(F908=1,5,0)))))</f>
        <v>0</v>
      </c>
      <c r="D919" s="7">
        <f>ABS(5-2*SUM(B908:F908))</f>
        <v>5</v>
      </c>
      <c r="E919" s="7"/>
      <c r="F919" s="7"/>
      <c r="G919" s="7"/>
      <c r="H919" s="11"/>
      <c r="I919" s="1"/>
      <c r="J919" s="1"/>
      <c r="K919" s="1"/>
      <c r="L919" s="1" t="s">
        <v>41</v>
      </c>
    </row>
    <row r="920" spans="1:12" ht="18.75">
      <c r="A920" s="1" t="s">
        <v>13</v>
      </c>
      <c r="B920" s="7">
        <f>SUM(B909:F909)</f>
        <v>0</v>
      </c>
      <c r="C920" s="7">
        <f>IF(B909=1,1,IF(C909=1,2,IF(D909=1,3,IF(E909=1,4,IF(F909=1,5,0)))))</f>
        <v>0</v>
      </c>
      <c r="D920" s="7">
        <f>ABS(5-2*SUM(B909:F909))</f>
        <v>5</v>
      </c>
      <c r="E920" s="7"/>
      <c r="F920" s="7"/>
      <c r="G920" s="7"/>
      <c r="H920" s="11"/>
      <c r="I920" s="1"/>
      <c r="J920" s="1"/>
      <c r="K920" s="1"/>
      <c r="L920" s="1" t="s">
        <v>42</v>
      </c>
    </row>
    <row r="921" spans="1:12" ht="18.75">
      <c r="A921" s="1" t="s">
        <v>15</v>
      </c>
      <c r="B921" s="7">
        <f t="shared" ref="B921:B925" si="112">SUM(B910:F910)</f>
        <v>0</v>
      </c>
      <c r="C921" s="7">
        <f t="shared" ref="C921:C925" si="113">IF(B910=1,1,IF(C910=1,2,IF(D910=1,3,IF(E910=1,4,IF(F910=1,5,0)))))</f>
        <v>0</v>
      </c>
      <c r="D921" s="7">
        <f t="shared" ref="D921:D925" si="114">ABS(5-2*SUM(B910:F910))</f>
        <v>5</v>
      </c>
      <c r="E921" s="7"/>
      <c r="F921" s="7"/>
      <c r="G921" s="7"/>
      <c r="H921" s="11"/>
      <c r="I921" s="1"/>
      <c r="J921" s="1"/>
      <c r="K921" s="1"/>
      <c r="L921" s="1"/>
    </row>
    <row r="922" spans="1:12" ht="18.75">
      <c r="A922" s="1" t="s">
        <v>17</v>
      </c>
      <c r="B922" s="7">
        <f t="shared" si="112"/>
        <v>0</v>
      </c>
      <c r="C922" s="7">
        <f t="shared" si="113"/>
        <v>0</v>
      </c>
      <c r="D922" s="7">
        <f t="shared" si="114"/>
        <v>5</v>
      </c>
      <c r="E922" s="7"/>
      <c r="F922" s="7"/>
      <c r="G922" s="7"/>
      <c r="H922" s="11"/>
      <c r="I922" s="1"/>
      <c r="J922" s="1"/>
      <c r="K922" s="1"/>
      <c r="L922" s="1"/>
    </row>
    <row r="923" spans="1:12" ht="18.75">
      <c r="A923" s="1" t="s">
        <v>19</v>
      </c>
      <c r="B923" s="7">
        <f t="shared" si="112"/>
        <v>0</v>
      </c>
      <c r="C923" s="7">
        <f t="shared" si="113"/>
        <v>0</v>
      </c>
      <c r="D923" s="7">
        <f t="shared" si="114"/>
        <v>5</v>
      </c>
      <c r="E923" s="7"/>
      <c r="F923" s="7"/>
      <c r="G923" s="7"/>
      <c r="H923" s="11"/>
      <c r="I923" s="1"/>
      <c r="J923" s="1"/>
      <c r="K923" s="1"/>
      <c r="L923" s="1"/>
    </row>
    <row r="924" spans="1:12" ht="18.75">
      <c r="A924" s="1" t="s">
        <v>21</v>
      </c>
      <c r="B924" s="7">
        <f t="shared" si="112"/>
        <v>0</v>
      </c>
      <c r="C924" s="7">
        <f t="shared" si="113"/>
        <v>0</v>
      </c>
      <c r="D924" s="7">
        <f t="shared" si="114"/>
        <v>5</v>
      </c>
      <c r="E924" s="7"/>
      <c r="F924" s="7"/>
      <c r="G924" s="7"/>
      <c r="H924" s="11"/>
      <c r="I924" s="1"/>
      <c r="J924" s="1"/>
      <c r="K924" s="1"/>
      <c r="L924" s="1"/>
    </row>
    <row r="925" spans="1:12" ht="18.75">
      <c r="A925" s="1" t="s">
        <v>22</v>
      </c>
      <c r="B925" s="7">
        <f t="shared" si="112"/>
        <v>0</v>
      </c>
      <c r="C925" s="7">
        <f t="shared" si="113"/>
        <v>0</v>
      </c>
      <c r="D925" s="7">
        <f t="shared" si="114"/>
        <v>5</v>
      </c>
      <c r="E925" s="7"/>
      <c r="F925" s="7"/>
      <c r="G925" s="7"/>
      <c r="H925" s="11"/>
      <c r="I925" s="1"/>
      <c r="J925" s="1"/>
      <c r="K925" s="1"/>
      <c r="L925" s="1"/>
    </row>
    <row r="926" spans="1:12" ht="18.75">
      <c r="A926" s="10"/>
      <c r="B926" s="7"/>
      <c r="C926" s="7"/>
      <c r="D926" s="7"/>
      <c r="E926" s="7"/>
      <c r="F926" s="7"/>
      <c r="G926" s="7"/>
      <c r="H926" s="11"/>
      <c r="I926" s="1"/>
      <c r="J926" s="1"/>
      <c r="K926" s="1"/>
      <c r="L926" s="19">
        <f>L$42</f>
        <v>0</v>
      </c>
    </row>
    <row r="927" spans="1:12" ht="18.75">
      <c r="A927" s="10"/>
      <c r="B927" s="7"/>
      <c r="C927" s="7"/>
      <c r="D927" s="7"/>
      <c r="E927" s="7"/>
      <c r="F927" s="7"/>
      <c r="G927" s="7"/>
      <c r="H927" s="11"/>
      <c r="I927" s="1"/>
      <c r="J927" s="1"/>
      <c r="K927" s="1"/>
      <c r="L927" s="19">
        <f>L$43</f>
        <v>0</v>
      </c>
    </row>
    <row r="928" spans="1:12" ht="1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</row>
    <row r="929" spans="1:12" ht="18.75">
      <c r="A929" s="17">
        <f>'Название и список группы'!A37</f>
        <v>36</v>
      </c>
      <c r="B929" s="51">
        <f>'Название и список группы'!B37</f>
        <v>0</v>
      </c>
      <c r="C929" s="51"/>
      <c r="D929" s="51"/>
      <c r="E929" s="51"/>
      <c r="F929" s="51"/>
      <c r="G929" s="51"/>
      <c r="H929" s="51"/>
      <c r="I929" s="51"/>
      <c r="J929" s="51"/>
      <c r="K929" s="1"/>
      <c r="L929" s="1" t="str">
        <f>L$19</f>
        <v>Заполните только желтые поля!!!</v>
      </c>
    </row>
    <row r="930" spans="1:12" ht="18">
      <c r="A930" s="1" t="s">
        <v>24</v>
      </c>
      <c r="B930" s="9">
        <v>1</v>
      </c>
      <c r="C930" s="9">
        <v>2</v>
      </c>
      <c r="D930" s="9">
        <v>3</v>
      </c>
      <c r="E930" s="9">
        <v>4</v>
      </c>
      <c r="F930" s="9">
        <v>5</v>
      </c>
      <c r="G930" s="9"/>
      <c r="H930" s="2"/>
      <c r="I930" s="2"/>
      <c r="J930" s="3" t="s">
        <v>3</v>
      </c>
      <c r="K930" s="1"/>
      <c r="L930" s="4" t="s">
        <v>25</v>
      </c>
    </row>
    <row r="931" spans="1:12" ht="18.75">
      <c r="A931" s="1" t="s">
        <v>26</v>
      </c>
      <c r="B931" s="18"/>
      <c r="C931" s="18"/>
      <c r="D931" s="18"/>
      <c r="E931" s="18"/>
      <c r="F931" s="18"/>
      <c r="G931" s="7"/>
      <c r="H931" s="11"/>
      <c r="I931" s="11"/>
      <c r="J931" s="23">
        <f>IF(SUM(B931:F940)&gt;0,1,10^(-5))</f>
        <v>1.0000000000000001E-5</v>
      </c>
      <c r="K931" s="1"/>
      <c r="L931" s="13" t="s">
        <v>27</v>
      </c>
    </row>
    <row r="932" spans="1:12" ht="18.75">
      <c r="A932" s="1" t="s">
        <v>28</v>
      </c>
      <c r="B932" s="18"/>
      <c r="C932" s="18"/>
      <c r="D932" s="18"/>
      <c r="E932" s="18"/>
      <c r="F932" s="18"/>
      <c r="G932" s="7"/>
      <c r="H932" s="11"/>
      <c r="I932" s="11"/>
      <c r="J932" s="1"/>
      <c r="K932" s="1"/>
      <c r="L932" s="13" t="s">
        <v>29</v>
      </c>
    </row>
    <row r="933" spans="1:12" ht="18.75">
      <c r="A933" s="1" t="s">
        <v>30</v>
      </c>
      <c r="B933" s="18"/>
      <c r="C933" s="18"/>
      <c r="D933" s="18"/>
      <c r="E933" s="18"/>
      <c r="F933" s="18"/>
      <c r="G933" s="7"/>
      <c r="H933" s="11"/>
      <c r="I933" s="11"/>
      <c r="J933" s="1"/>
      <c r="K933" s="1"/>
      <c r="L933" s="1" t="s">
        <v>31</v>
      </c>
    </row>
    <row r="934" spans="1:12" ht="18.75">
      <c r="A934" s="1" t="s">
        <v>32</v>
      </c>
      <c r="B934" s="18"/>
      <c r="C934" s="18"/>
      <c r="D934" s="18"/>
      <c r="E934" s="18"/>
      <c r="F934" s="18"/>
      <c r="G934" s="7"/>
      <c r="H934" s="11"/>
      <c r="I934" s="13"/>
      <c r="J934" s="1"/>
      <c r="K934" s="1"/>
      <c r="L934" s="1" t="str">
        <f>L$3</f>
        <v>X — число выпавших орлов в</v>
      </c>
    </row>
    <row r="935" spans="1:12" ht="18.75">
      <c r="A935" s="1" t="s">
        <v>33</v>
      </c>
      <c r="B935" s="18"/>
      <c r="C935" s="18"/>
      <c r="D935" s="18"/>
      <c r="E935" s="18"/>
      <c r="F935" s="18"/>
      <c r="G935" s="7"/>
      <c r="H935" s="11"/>
      <c r="I935" s="13"/>
      <c r="J935" s="1"/>
      <c r="K935" s="1"/>
      <c r="L935" s="1" t="str">
        <f>L$4</f>
        <v>серии из 5 бросков</v>
      </c>
    </row>
    <row r="936" spans="1:12" ht="18.75">
      <c r="A936" s="1" t="s">
        <v>34</v>
      </c>
      <c r="B936" s="18"/>
      <c r="C936" s="18"/>
      <c r="D936" s="18"/>
      <c r="E936" s="18"/>
      <c r="F936" s="18"/>
      <c r="G936" s="7"/>
      <c r="H936" s="11"/>
      <c r="I936" s="13"/>
      <c r="J936" s="1"/>
      <c r="K936" s="1"/>
      <c r="L936" s="1" t="str">
        <f>L$5</f>
        <v>Y — номер броска  в серии из</v>
      </c>
    </row>
    <row r="937" spans="1:12" ht="18.75">
      <c r="A937" s="1" t="s">
        <v>35</v>
      </c>
      <c r="B937" s="18"/>
      <c r="C937" s="18"/>
      <c r="D937" s="18"/>
      <c r="E937" s="18"/>
      <c r="F937" s="18"/>
      <c r="G937" s="7"/>
      <c r="H937" s="11"/>
      <c r="I937" s="13"/>
      <c r="J937" s="1"/>
      <c r="K937" s="1"/>
      <c r="L937" s="1" t="str">
        <f>L$6</f>
        <v>5 бросков, когда впервые выпал</v>
      </c>
    </row>
    <row r="938" spans="1:12" ht="18.75">
      <c r="A938" s="1" t="s">
        <v>36</v>
      </c>
      <c r="B938" s="18"/>
      <c r="C938" s="18"/>
      <c r="D938" s="18"/>
      <c r="E938" s="18"/>
      <c r="F938" s="18"/>
      <c r="G938" s="7"/>
      <c r="H938" s="11"/>
      <c r="I938" s="13"/>
      <c r="J938" s="1"/>
      <c r="K938" s="1"/>
      <c r="L938" s="1" t="str">
        <f>L$7</f>
        <v>орел или 0, если были только решки.</v>
      </c>
    </row>
    <row r="939" spans="1:12" ht="18.75">
      <c r="A939" s="1" t="s">
        <v>37</v>
      </c>
      <c r="B939" s="18"/>
      <c r="C939" s="18"/>
      <c r="D939" s="18"/>
      <c r="E939" s="18"/>
      <c r="F939" s="18"/>
      <c r="G939" s="7"/>
      <c r="H939" s="11"/>
      <c r="I939" s="13"/>
      <c r="J939" s="1"/>
      <c r="K939" s="1"/>
      <c r="L939" s="1" t="str">
        <f>L$8</f>
        <v>Z — модуль разности между</v>
      </c>
    </row>
    <row r="940" spans="1:12" ht="18.75">
      <c r="A940" s="1" t="s">
        <v>38</v>
      </c>
      <c r="B940" s="18"/>
      <c r="C940" s="18"/>
      <c r="D940" s="18"/>
      <c r="E940" s="18"/>
      <c r="F940" s="18"/>
      <c r="G940" s="7"/>
      <c r="H940" s="11"/>
      <c r="I940" s="1"/>
      <c r="J940" s="1"/>
      <c r="K940" s="1"/>
      <c r="L940" s="1" t="str">
        <f>L$9</f>
        <v>числом выпавших орлов и</v>
      </c>
    </row>
    <row r="941" spans="1:12" ht="18.75">
      <c r="A941" s="10"/>
      <c r="B941" s="7" t="s">
        <v>0</v>
      </c>
      <c r="C941" s="7" t="s">
        <v>1</v>
      </c>
      <c r="D941" s="7" t="s">
        <v>2</v>
      </c>
      <c r="E941" s="7"/>
      <c r="F941" s="7"/>
      <c r="G941" s="7"/>
      <c r="H941" s="11"/>
      <c r="I941" s="1"/>
      <c r="J941" s="1"/>
      <c r="K941" s="1"/>
      <c r="L941" s="1" t="str">
        <f>L$10</f>
        <v>решек в серии из 5 бросков</v>
      </c>
    </row>
    <row r="942" spans="1:12" ht="18.75">
      <c r="A942" s="1" t="s">
        <v>5</v>
      </c>
      <c r="B942" s="7">
        <f>SUM(B931:F931)</f>
        <v>0</v>
      </c>
      <c r="C942" s="7">
        <f>IF(B931=1,1,IF(C931=1,2,IF(D931=1,3,IF(E931=1,4,IF(F931=1,5,0)))))</f>
        <v>0</v>
      </c>
      <c r="D942" s="7">
        <f>ABS(5-2*SUM(B931:F931))</f>
        <v>5</v>
      </c>
      <c r="E942" s="7"/>
      <c r="F942" s="7"/>
      <c r="G942" s="7"/>
      <c r="H942" s="11"/>
      <c r="I942" s="1"/>
      <c r="J942" s="1"/>
      <c r="K942" s="1"/>
      <c r="L942" s="1" t="s">
        <v>39</v>
      </c>
    </row>
    <row r="943" spans="1:12" ht="18.75">
      <c r="A943" s="1" t="s">
        <v>7</v>
      </c>
      <c r="B943" s="7">
        <f>SUM(B932:F932)</f>
        <v>0</v>
      </c>
      <c r="C943" s="7">
        <f>IF(B932=1,1,IF(C932=1,2,IF(D932=1,3,IF(E932=1,4,IF(F932=1,5,0)))))</f>
        <v>0</v>
      </c>
      <c r="D943" s="7">
        <f>ABS(5-2*SUM(B932:F932))</f>
        <v>5</v>
      </c>
      <c r="E943" s="7"/>
      <c r="F943" s="7"/>
      <c r="G943" s="7"/>
      <c r="H943" s="11"/>
      <c r="I943" s="1"/>
      <c r="J943" s="1"/>
      <c r="K943" s="1"/>
      <c r="L943" s="1"/>
    </row>
    <row r="944" spans="1:12" ht="18.75">
      <c r="A944" s="1" t="s">
        <v>9</v>
      </c>
      <c r="B944" s="7">
        <f>SUM(B933:F933)</f>
        <v>0</v>
      </c>
      <c r="C944" s="7">
        <f>IF(B933=1,1,IF(C933=1,2,IF(D933=1,3,IF(E933=1,4,IF(F933=1,5,0)))))</f>
        <v>0</v>
      </c>
      <c r="D944" s="7">
        <f>ABS(5-2*SUM(B933:F933))</f>
        <v>5</v>
      </c>
      <c r="E944" s="7"/>
      <c r="F944" s="7"/>
      <c r="G944" s="7"/>
      <c r="H944" s="11"/>
      <c r="I944" s="1"/>
      <c r="J944" s="1"/>
      <c r="K944" s="1"/>
      <c r="L944" s="1" t="s">
        <v>40</v>
      </c>
    </row>
    <row r="945" spans="1:12" ht="18.75">
      <c r="A945" s="1" t="s">
        <v>11</v>
      </c>
      <c r="B945" s="7">
        <f>SUM(B934:F934)</f>
        <v>0</v>
      </c>
      <c r="C945" s="7">
        <f>IF(B934=1,1,IF(C934=1,2,IF(D934=1,3,IF(E934=1,4,IF(F934=1,5,0)))))</f>
        <v>0</v>
      </c>
      <c r="D945" s="7">
        <f>ABS(5-2*SUM(B934:F934))</f>
        <v>5</v>
      </c>
      <c r="E945" s="7"/>
      <c r="F945" s="7"/>
      <c r="G945" s="7"/>
      <c r="H945" s="11"/>
      <c r="I945" s="1"/>
      <c r="J945" s="1"/>
      <c r="K945" s="1"/>
      <c r="L945" s="1" t="s">
        <v>41</v>
      </c>
    </row>
    <row r="946" spans="1:12" ht="18.75">
      <c r="A946" s="1" t="s">
        <v>13</v>
      </c>
      <c r="B946" s="7">
        <f>SUM(B935:F935)</f>
        <v>0</v>
      </c>
      <c r="C946" s="7">
        <f>IF(B935=1,1,IF(C935=1,2,IF(D935=1,3,IF(E935=1,4,IF(F935=1,5,0)))))</f>
        <v>0</v>
      </c>
      <c r="D946" s="7">
        <f>ABS(5-2*SUM(B935:F935))</f>
        <v>5</v>
      </c>
      <c r="E946" s="7"/>
      <c r="F946" s="7"/>
      <c r="G946" s="7"/>
      <c r="H946" s="11"/>
      <c r="I946" s="1"/>
      <c r="J946" s="1"/>
      <c r="K946" s="1"/>
      <c r="L946" s="1" t="s">
        <v>42</v>
      </c>
    </row>
    <row r="947" spans="1:12" ht="18.75">
      <c r="A947" s="1" t="s">
        <v>15</v>
      </c>
      <c r="B947" s="7">
        <f t="shared" ref="B947:B951" si="115">SUM(B936:F936)</f>
        <v>0</v>
      </c>
      <c r="C947" s="7">
        <f t="shared" ref="C947:C951" si="116">IF(B936=1,1,IF(C936=1,2,IF(D936=1,3,IF(E936=1,4,IF(F936=1,5,0)))))</f>
        <v>0</v>
      </c>
      <c r="D947" s="7">
        <f t="shared" ref="D947:D951" si="117">ABS(5-2*SUM(B936:F936))</f>
        <v>5</v>
      </c>
      <c r="E947" s="7"/>
      <c r="F947" s="7"/>
      <c r="G947" s="7"/>
      <c r="H947" s="11"/>
      <c r="I947" s="1"/>
      <c r="J947" s="1"/>
      <c r="K947" s="1"/>
      <c r="L947" s="1"/>
    </row>
    <row r="948" spans="1:12" ht="18.75">
      <c r="A948" s="1" t="s">
        <v>17</v>
      </c>
      <c r="B948" s="7">
        <f t="shared" si="115"/>
        <v>0</v>
      </c>
      <c r="C948" s="7">
        <f t="shared" si="116"/>
        <v>0</v>
      </c>
      <c r="D948" s="7">
        <f t="shared" si="117"/>
        <v>5</v>
      </c>
      <c r="E948" s="7"/>
      <c r="F948" s="7"/>
      <c r="G948" s="7"/>
      <c r="H948" s="11"/>
      <c r="I948" s="1"/>
      <c r="J948" s="1"/>
      <c r="K948" s="1"/>
      <c r="L948" s="1"/>
    </row>
    <row r="949" spans="1:12" ht="18.75">
      <c r="A949" s="1" t="s">
        <v>19</v>
      </c>
      <c r="B949" s="7">
        <f t="shared" si="115"/>
        <v>0</v>
      </c>
      <c r="C949" s="7">
        <f t="shared" si="116"/>
        <v>0</v>
      </c>
      <c r="D949" s="7">
        <f t="shared" si="117"/>
        <v>5</v>
      </c>
      <c r="E949" s="7"/>
      <c r="F949" s="7"/>
      <c r="G949" s="7"/>
      <c r="H949" s="11"/>
      <c r="I949" s="1"/>
      <c r="J949" s="1"/>
      <c r="K949" s="1"/>
      <c r="L949" s="1"/>
    </row>
    <row r="950" spans="1:12" ht="18.75">
      <c r="A950" s="1" t="s">
        <v>21</v>
      </c>
      <c r="B950" s="7">
        <f t="shared" si="115"/>
        <v>0</v>
      </c>
      <c r="C950" s="7">
        <f t="shared" si="116"/>
        <v>0</v>
      </c>
      <c r="D950" s="7">
        <f t="shared" si="117"/>
        <v>5</v>
      </c>
      <c r="E950" s="7"/>
      <c r="F950" s="7"/>
      <c r="G950" s="7"/>
      <c r="H950" s="11"/>
      <c r="I950" s="1"/>
      <c r="J950" s="1"/>
      <c r="K950" s="1"/>
      <c r="L950" s="1"/>
    </row>
    <row r="951" spans="1:12" ht="18.75">
      <c r="A951" s="1" t="s">
        <v>22</v>
      </c>
      <c r="B951" s="7">
        <f t="shared" si="115"/>
        <v>0</v>
      </c>
      <c r="C951" s="7">
        <f t="shared" si="116"/>
        <v>0</v>
      </c>
      <c r="D951" s="7">
        <f t="shared" si="117"/>
        <v>5</v>
      </c>
      <c r="E951" s="7"/>
      <c r="F951" s="7"/>
      <c r="G951" s="7"/>
      <c r="H951" s="11"/>
      <c r="I951" s="1"/>
      <c r="J951" s="1"/>
      <c r="K951" s="1"/>
      <c r="L951" s="1"/>
    </row>
    <row r="952" spans="1:12" ht="18.75">
      <c r="A952" s="10"/>
      <c r="B952" s="7"/>
      <c r="C952" s="7"/>
      <c r="D952" s="7"/>
      <c r="E952" s="7"/>
      <c r="F952" s="7"/>
      <c r="G952" s="7"/>
      <c r="H952" s="11"/>
      <c r="I952" s="1"/>
      <c r="J952" s="1"/>
      <c r="K952" s="1"/>
      <c r="L952" s="19">
        <f>L$42</f>
        <v>0</v>
      </c>
    </row>
    <row r="953" spans="1:12" ht="18.75">
      <c r="A953" s="10"/>
      <c r="B953" s="7"/>
      <c r="C953" s="7"/>
      <c r="D953" s="7"/>
      <c r="E953" s="7"/>
      <c r="F953" s="7"/>
      <c r="G953" s="7"/>
      <c r="H953" s="11"/>
      <c r="I953" s="1"/>
      <c r="J953" s="1"/>
      <c r="K953" s="1"/>
      <c r="L953" s="19">
        <f>L$43</f>
        <v>0</v>
      </c>
    </row>
    <row r="954" spans="1:12" ht="18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</row>
    <row r="955" spans="1:12" ht="18.75">
      <c r="A955" s="17">
        <f>'Название и список группы'!A38</f>
        <v>37</v>
      </c>
      <c r="B955" s="51">
        <f>'Название и список группы'!B38</f>
        <v>0</v>
      </c>
      <c r="C955" s="51"/>
      <c r="D955" s="51"/>
      <c r="E955" s="51"/>
      <c r="F955" s="51"/>
      <c r="G955" s="51"/>
      <c r="H955" s="51"/>
      <c r="I955" s="51"/>
      <c r="J955" s="51"/>
      <c r="K955" s="1"/>
      <c r="L955" s="1" t="str">
        <f>L$19</f>
        <v>Заполните только желтые поля!!!</v>
      </c>
    </row>
    <row r="956" spans="1:12" ht="18">
      <c r="A956" s="1" t="s">
        <v>24</v>
      </c>
      <c r="B956" s="9">
        <v>1</v>
      </c>
      <c r="C956" s="9">
        <v>2</v>
      </c>
      <c r="D956" s="9">
        <v>3</v>
      </c>
      <c r="E956" s="9">
        <v>4</v>
      </c>
      <c r="F956" s="9">
        <v>5</v>
      </c>
      <c r="G956" s="9"/>
      <c r="H956" s="2"/>
      <c r="I956" s="2"/>
      <c r="J956" s="3" t="s">
        <v>3</v>
      </c>
      <c r="K956" s="1"/>
      <c r="L956" s="4" t="s">
        <v>25</v>
      </c>
    </row>
    <row r="957" spans="1:12" ht="18.75">
      <c r="A957" s="1" t="s">
        <v>26</v>
      </c>
      <c r="B957" s="18"/>
      <c r="C957" s="18"/>
      <c r="D957" s="18"/>
      <c r="E957" s="18"/>
      <c r="F957" s="18"/>
      <c r="G957" s="7"/>
      <c r="H957" s="11"/>
      <c r="I957" s="11"/>
      <c r="J957" s="23">
        <f>IF(SUM(B957:F966)&gt;0,1,10^(-5))</f>
        <v>1.0000000000000001E-5</v>
      </c>
      <c r="K957" s="1"/>
      <c r="L957" s="13" t="s">
        <v>27</v>
      </c>
    </row>
    <row r="958" spans="1:12" ht="18.75">
      <c r="A958" s="1" t="s">
        <v>28</v>
      </c>
      <c r="B958" s="18"/>
      <c r="C958" s="18"/>
      <c r="D958" s="18"/>
      <c r="E958" s="18"/>
      <c r="F958" s="18"/>
      <c r="G958" s="7"/>
      <c r="H958" s="11"/>
      <c r="I958" s="11"/>
      <c r="J958" s="1"/>
      <c r="K958" s="1"/>
      <c r="L958" s="13" t="s">
        <v>29</v>
      </c>
    </row>
    <row r="959" spans="1:12" ht="18.75">
      <c r="A959" s="1" t="s">
        <v>30</v>
      </c>
      <c r="B959" s="18"/>
      <c r="C959" s="18"/>
      <c r="D959" s="18"/>
      <c r="E959" s="18"/>
      <c r="F959" s="18"/>
      <c r="G959" s="7"/>
      <c r="H959" s="11"/>
      <c r="I959" s="11"/>
      <c r="J959" s="1"/>
      <c r="K959" s="1"/>
      <c r="L959" s="1" t="s">
        <v>31</v>
      </c>
    </row>
    <row r="960" spans="1:12" ht="18.75">
      <c r="A960" s="1" t="s">
        <v>32</v>
      </c>
      <c r="B960" s="18"/>
      <c r="C960" s="18"/>
      <c r="D960" s="18"/>
      <c r="E960" s="18"/>
      <c r="F960" s="18"/>
      <c r="G960" s="7"/>
      <c r="H960" s="11"/>
      <c r="I960" s="13"/>
      <c r="J960" s="1"/>
      <c r="K960" s="1"/>
      <c r="L960" s="1" t="str">
        <f>L$3</f>
        <v>X — число выпавших орлов в</v>
      </c>
    </row>
    <row r="961" spans="1:12" ht="18.75">
      <c r="A961" s="1" t="s">
        <v>33</v>
      </c>
      <c r="B961" s="18"/>
      <c r="C961" s="18"/>
      <c r="D961" s="18"/>
      <c r="E961" s="18"/>
      <c r="F961" s="18"/>
      <c r="G961" s="7"/>
      <c r="H961" s="11"/>
      <c r="I961" s="13"/>
      <c r="J961" s="1"/>
      <c r="K961" s="1"/>
      <c r="L961" s="1" t="str">
        <f>L$4</f>
        <v>серии из 5 бросков</v>
      </c>
    </row>
    <row r="962" spans="1:12" ht="18.75">
      <c r="A962" s="1" t="s">
        <v>34</v>
      </c>
      <c r="B962" s="18"/>
      <c r="C962" s="18"/>
      <c r="D962" s="18"/>
      <c r="E962" s="18"/>
      <c r="F962" s="18"/>
      <c r="G962" s="7"/>
      <c r="H962" s="11"/>
      <c r="I962" s="13"/>
      <c r="J962" s="1"/>
      <c r="K962" s="1"/>
      <c r="L962" s="1" t="str">
        <f>L$5</f>
        <v>Y — номер броска  в серии из</v>
      </c>
    </row>
    <row r="963" spans="1:12" ht="18.75">
      <c r="A963" s="1" t="s">
        <v>35</v>
      </c>
      <c r="B963" s="18"/>
      <c r="C963" s="18"/>
      <c r="D963" s="18"/>
      <c r="E963" s="18"/>
      <c r="F963" s="18"/>
      <c r="G963" s="7"/>
      <c r="H963" s="11"/>
      <c r="I963" s="13"/>
      <c r="J963" s="1"/>
      <c r="K963" s="1"/>
      <c r="L963" s="1" t="str">
        <f>L$6</f>
        <v>5 бросков, когда впервые выпал</v>
      </c>
    </row>
    <row r="964" spans="1:12" ht="18.75">
      <c r="A964" s="1" t="s">
        <v>36</v>
      </c>
      <c r="B964" s="18"/>
      <c r="C964" s="18"/>
      <c r="D964" s="18"/>
      <c r="E964" s="18"/>
      <c r="F964" s="18"/>
      <c r="G964" s="7"/>
      <c r="H964" s="11"/>
      <c r="I964" s="13"/>
      <c r="J964" s="1"/>
      <c r="K964" s="1"/>
      <c r="L964" s="1" t="str">
        <f>L$7</f>
        <v>орел или 0, если были только решки.</v>
      </c>
    </row>
    <row r="965" spans="1:12" ht="18.75">
      <c r="A965" s="1" t="s">
        <v>37</v>
      </c>
      <c r="B965" s="18"/>
      <c r="C965" s="18"/>
      <c r="D965" s="18"/>
      <c r="E965" s="18"/>
      <c r="F965" s="18"/>
      <c r="G965" s="7"/>
      <c r="H965" s="11"/>
      <c r="I965" s="13"/>
      <c r="J965" s="1"/>
      <c r="K965" s="1"/>
      <c r="L965" s="1" t="str">
        <f>L$8</f>
        <v>Z — модуль разности между</v>
      </c>
    </row>
    <row r="966" spans="1:12" ht="18.75">
      <c r="A966" s="1" t="s">
        <v>38</v>
      </c>
      <c r="B966" s="18"/>
      <c r="C966" s="18"/>
      <c r="D966" s="18"/>
      <c r="E966" s="18"/>
      <c r="F966" s="18"/>
      <c r="G966" s="7"/>
      <c r="H966" s="11"/>
      <c r="I966" s="1"/>
      <c r="J966" s="1"/>
      <c r="K966" s="1"/>
      <c r="L966" s="1" t="str">
        <f>L$9</f>
        <v>числом выпавших орлов и</v>
      </c>
    </row>
    <row r="967" spans="1:12" ht="18.75">
      <c r="A967" s="10"/>
      <c r="B967" s="7" t="s">
        <v>0</v>
      </c>
      <c r="C967" s="7" t="s">
        <v>1</v>
      </c>
      <c r="D967" s="7" t="s">
        <v>2</v>
      </c>
      <c r="E967" s="7"/>
      <c r="F967" s="7"/>
      <c r="G967" s="7"/>
      <c r="H967" s="11"/>
      <c r="I967" s="1"/>
      <c r="J967" s="1"/>
      <c r="K967" s="1"/>
      <c r="L967" s="1" t="str">
        <f>L$10</f>
        <v>решек в серии из 5 бросков</v>
      </c>
    </row>
    <row r="968" spans="1:12" ht="18.75">
      <c r="A968" s="1" t="s">
        <v>5</v>
      </c>
      <c r="B968" s="7">
        <f>SUM(B957:F957)</f>
        <v>0</v>
      </c>
      <c r="C968" s="7">
        <f>IF(B957=1,1,IF(C957=1,2,IF(D957=1,3,IF(E957=1,4,IF(F957=1,5,0)))))</f>
        <v>0</v>
      </c>
      <c r="D968" s="7">
        <f>ABS(5-2*SUM(B957:F957))</f>
        <v>5</v>
      </c>
      <c r="E968" s="7"/>
      <c r="F968" s="7"/>
      <c r="G968" s="7"/>
      <c r="H968" s="11"/>
      <c r="I968" s="1"/>
      <c r="J968" s="1"/>
      <c r="K968" s="1"/>
      <c r="L968" s="1" t="s">
        <v>39</v>
      </c>
    </row>
    <row r="969" spans="1:12" ht="18.75">
      <c r="A969" s="1" t="s">
        <v>7</v>
      </c>
      <c r="B969" s="7">
        <f>SUM(B958:F958)</f>
        <v>0</v>
      </c>
      <c r="C969" s="7">
        <f>IF(B958=1,1,IF(C958=1,2,IF(D958=1,3,IF(E958=1,4,IF(F958=1,5,0)))))</f>
        <v>0</v>
      </c>
      <c r="D969" s="7">
        <f>ABS(5-2*SUM(B958:F958))</f>
        <v>5</v>
      </c>
      <c r="E969" s="7"/>
      <c r="F969" s="7"/>
      <c r="G969" s="7"/>
      <c r="H969" s="11"/>
      <c r="I969" s="1"/>
      <c r="J969" s="1"/>
      <c r="K969" s="1"/>
      <c r="L969" s="1"/>
    </row>
    <row r="970" spans="1:12" ht="18.75">
      <c r="A970" s="1" t="s">
        <v>9</v>
      </c>
      <c r="B970" s="7">
        <f>SUM(B959:F959)</f>
        <v>0</v>
      </c>
      <c r="C970" s="7">
        <f>IF(B959=1,1,IF(C959=1,2,IF(D959=1,3,IF(E959=1,4,IF(F959=1,5,0)))))</f>
        <v>0</v>
      </c>
      <c r="D970" s="7">
        <f>ABS(5-2*SUM(B959:F959))</f>
        <v>5</v>
      </c>
      <c r="E970" s="7"/>
      <c r="F970" s="7"/>
      <c r="G970" s="7"/>
      <c r="H970" s="11"/>
      <c r="I970" s="1"/>
      <c r="J970" s="1"/>
      <c r="K970" s="1"/>
      <c r="L970" s="1" t="s">
        <v>40</v>
      </c>
    </row>
    <row r="971" spans="1:12" ht="18.75">
      <c r="A971" s="1" t="s">
        <v>11</v>
      </c>
      <c r="B971" s="7">
        <f>SUM(B960:F960)</f>
        <v>0</v>
      </c>
      <c r="C971" s="7">
        <f>IF(B960=1,1,IF(C960=1,2,IF(D960=1,3,IF(E960=1,4,IF(F960=1,5,0)))))</f>
        <v>0</v>
      </c>
      <c r="D971" s="7">
        <f>ABS(5-2*SUM(B960:F960))</f>
        <v>5</v>
      </c>
      <c r="E971" s="7"/>
      <c r="F971" s="7"/>
      <c r="G971" s="7"/>
      <c r="H971" s="11"/>
      <c r="I971" s="1"/>
      <c r="J971" s="1"/>
      <c r="K971" s="1"/>
      <c r="L971" s="1" t="s">
        <v>41</v>
      </c>
    </row>
    <row r="972" spans="1:12" ht="18.75">
      <c r="A972" s="1" t="s">
        <v>13</v>
      </c>
      <c r="B972" s="7">
        <f>SUM(B961:F961)</f>
        <v>0</v>
      </c>
      <c r="C972" s="7">
        <f>IF(B961=1,1,IF(C961=1,2,IF(D961=1,3,IF(E961=1,4,IF(F961=1,5,0)))))</f>
        <v>0</v>
      </c>
      <c r="D972" s="7">
        <f>ABS(5-2*SUM(B961:F961))</f>
        <v>5</v>
      </c>
      <c r="E972" s="7"/>
      <c r="F972" s="7"/>
      <c r="G972" s="7"/>
      <c r="H972" s="11"/>
      <c r="I972" s="1"/>
      <c r="J972" s="1"/>
      <c r="K972" s="1"/>
      <c r="L972" s="1" t="s">
        <v>42</v>
      </c>
    </row>
    <row r="973" spans="1:12" ht="18.75">
      <c r="A973" s="1" t="s">
        <v>15</v>
      </c>
      <c r="B973" s="7">
        <f t="shared" ref="B973:B977" si="118">SUM(B962:F962)</f>
        <v>0</v>
      </c>
      <c r="C973" s="7">
        <f t="shared" ref="C973:C977" si="119">IF(B962=1,1,IF(C962=1,2,IF(D962=1,3,IF(E962=1,4,IF(F962=1,5,0)))))</f>
        <v>0</v>
      </c>
      <c r="D973" s="7">
        <f t="shared" ref="D973:D977" si="120">ABS(5-2*SUM(B962:F962))</f>
        <v>5</v>
      </c>
      <c r="E973" s="7"/>
      <c r="F973" s="7"/>
      <c r="G973" s="7"/>
      <c r="H973" s="11"/>
      <c r="I973" s="1"/>
      <c r="J973" s="1"/>
      <c r="K973" s="1"/>
      <c r="L973" s="1"/>
    </row>
    <row r="974" spans="1:12" ht="18.75">
      <c r="A974" s="1" t="s">
        <v>17</v>
      </c>
      <c r="B974" s="7">
        <f t="shared" si="118"/>
        <v>0</v>
      </c>
      <c r="C974" s="7">
        <f t="shared" si="119"/>
        <v>0</v>
      </c>
      <c r="D974" s="7">
        <f t="shared" si="120"/>
        <v>5</v>
      </c>
      <c r="E974" s="7"/>
      <c r="F974" s="7"/>
      <c r="G974" s="7"/>
      <c r="H974" s="11"/>
      <c r="I974" s="1"/>
      <c r="J974" s="1"/>
      <c r="K974" s="1"/>
      <c r="L974" s="1"/>
    </row>
    <row r="975" spans="1:12" ht="18.75">
      <c r="A975" s="1" t="s">
        <v>19</v>
      </c>
      <c r="B975" s="7">
        <f t="shared" si="118"/>
        <v>0</v>
      </c>
      <c r="C975" s="7">
        <f t="shared" si="119"/>
        <v>0</v>
      </c>
      <c r="D975" s="7">
        <f t="shared" si="120"/>
        <v>5</v>
      </c>
      <c r="E975" s="7"/>
      <c r="F975" s="7"/>
      <c r="G975" s="7"/>
      <c r="H975" s="11"/>
      <c r="I975" s="1"/>
      <c r="J975" s="1"/>
      <c r="K975" s="1"/>
      <c r="L975" s="1"/>
    </row>
    <row r="976" spans="1:12" ht="18.75">
      <c r="A976" s="1" t="s">
        <v>21</v>
      </c>
      <c r="B976" s="7">
        <f t="shared" si="118"/>
        <v>0</v>
      </c>
      <c r="C976" s="7">
        <f t="shared" si="119"/>
        <v>0</v>
      </c>
      <c r="D976" s="7">
        <f t="shared" si="120"/>
        <v>5</v>
      </c>
      <c r="E976" s="7"/>
      <c r="F976" s="7"/>
      <c r="G976" s="7"/>
      <c r="H976" s="11"/>
      <c r="I976" s="1"/>
      <c r="J976" s="1"/>
      <c r="K976" s="1"/>
      <c r="L976" s="1"/>
    </row>
    <row r="977" spans="1:12" ht="18.75">
      <c r="A977" s="1" t="s">
        <v>22</v>
      </c>
      <c r="B977" s="7">
        <f t="shared" si="118"/>
        <v>0</v>
      </c>
      <c r="C977" s="7">
        <f t="shared" si="119"/>
        <v>0</v>
      </c>
      <c r="D977" s="7">
        <f t="shared" si="120"/>
        <v>5</v>
      </c>
      <c r="E977" s="7"/>
      <c r="F977" s="7"/>
      <c r="G977" s="7"/>
      <c r="H977" s="11"/>
      <c r="I977" s="1"/>
      <c r="J977" s="1"/>
      <c r="K977" s="1"/>
      <c r="L977" s="1"/>
    </row>
    <row r="978" spans="1:12" ht="18.75">
      <c r="A978" s="10"/>
      <c r="B978" s="7"/>
      <c r="C978" s="7"/>
      <c r="D978" s="7"/>
      <c r="E978" s="7"/>
      <c r="F978" s="7"/>
      <c r="G978" s="7"/>
      <c r="H978" s="11"/>
      <c r="I978" s="1"/>
      <c r="J978" s="1"/>
      <c r="K978" s="1"/>
      <c r="L978" s="19">
        <f>L$42</f>
        <v>0</v>
      </c>
    </row>
    <row r="979" spans="1:12" ht="18.75">
      <c r="A979" s="10"/>
      <c r="B979" s="7"/>
      <c r="C979" s="7"/>
      <c r="D979" s="7"/>
      <c r="E979" s="7"/>
      <c r="F979" s="7"/>
      <c r="G979" s="7"/>
      <c r="H979" s="11"/>
      <c r="I979" s="1"/>
      <c r="J979" s="1"/>
      <c r="K979" s="1"/>
      <c r="L979" s="19">
        <f>L$43</f>
        <v>0</v>
      </c>
    </row>
    <row r="980" spans="1:12" ht="18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</row>
    <row r="981" spans="1:12" ht="18.75">
      <c r="A981" s="17">
        <f>'Название и список группы'!A39</f>
        <v>38</v>
      </c>
      <c r="B981" s="51">
        <f>'Название и список группы'!B39</f>
        <v>0</v>
      </c>
      <c r="C981" s="51"/>
      <c r="D981" s="51"/>
      <c r="E981" s="51"/>
      <c r="F981" s="51"/>
      <c r="G981" s="51"/>
      <c r="H981" s="51"/>
      <c r="I981" s="51"/>
      <c r="J981" s="51"/>
      <c r="K981" s="1"/>
      <c r="L981" s="1" t="str">
        <f>L$19</f>
        <v>Заполните только желтые поля!!!</v>
      </c>
    </row>
    <row r="982" spans="1:12" ht="18">
      <c r="A982" s="1" t="s">
        <v>24</v>
      </c>
      <c r="B982" s="9">
        <v>1</v>
      </c>
      <c r="C982" s="9">
        <v>2</v>
      </c>
      <c r="D982" s="9">
        <v>3</v>
      </c>
      <c r="E982" s="9">
        <v>4</v>
      </c>
      <c r="F982" s="9">
        <v>5</v>
      </c>
      <c r="G982" s="9"/>
      <c r="H982" s="2"/>
      <c r="I982" s="2"/>
      <c r="J982" s="3" t="s">
        <v>3</v>
      </c>
      <c r="K982" s="1"/>
      <c r="L982" s="4" t="s">
        <v>25</v>
      </c>
    </row>
    <row r="983" spans="1:12" ht="18.75">
      <c r="A983" s="1" t="s">
        <v>26</v>
      </c>
      <c r="B983" s="18"/>
      <c r="C983" s="18"/>
      <c r="D983" s="18"/>
      <c r="E983" s="18"/>
      <c r="F983" s="18"/>
      <c r="G983" s="7"/>
      <c r="H983" s="11"/>
      <c r="I983" s="11"/>
      <c r="J983" s="23">
        <f>IF(SUM(B983:F992)&gt;0,1,10^(-5))</f>
        <v>1.0000000000000001E-5</v>
      </c>
      <c r="K983" s="1"/>
      <c r="L983" s="13" t="s">
        <v>27</v>
      </c>
    </row>
    <row r="984" spans="1:12" ht="18.75">
      <c r="A984" s="1" t="s">
        <v>28</v>
      </c>
      <c r="B984" s="18"/>
      <c r="C984" s="18"/>
      <c r="D984" s="18"/>
      <c r="E984" s="18"/>
      <c r="F984" s="18"/>
      <c r="G984" s="7"/>
      <c r="H984" s="11"/>
      <c r="I984" s="11"/>
      <c r="J984" s="1"/>
      <c r="K984" s="1"/>
      <c r="L984" s="13" t="s">
        <v>29</v>
      </c>
    </row>
    <row r="985" spans="1:12" ht="18.75">
      <c r="A985" s="1" t="s">
        <v>30</v>
      </c>
      <c r="B985" s="18"/>
      <c r="C985" s="18"/>
      <c r="D985" s="18"/>
      <c r="E985" s="18"/>
      <c r="F985" s="18"/>
      <c r="G985" s="7"/>
      <c r="H985" s="11"/>
      <c r="I985" s="11"/>
      <c r="J985" s="1"/>
      <c r="K985" s="1"/>
      <c r="L985" s="1" t="s">
        <v>31</v>
      </c>
    </row>
    <row r="986" spans="1:12" ht="18.75">
      <c r="A986" s="1" t="s">
        <v>32</v>
      </c>
      <c r="B986" s="18"/>
      <c r="C986" s="18"/>
      <c r="D986" s="18"/>
      <c r="E986" s="18"/>
      <c r="F986" s="18"/>
      <c r="G986" s="7"/>
      <c r="H986" s="11"/>
      <c r="I986" s="13"/>
      <c r="J986" s="1"/>
      <c r="K986" s="1"/>
      <c r="L986" s="1" t="str">
        <f>L$3</f>
        <v>X — число выпавших орлов в</v>
      </c>
    </row>
    <row r="987" spans="1:12" ht="18.75">
      <c r="A987" s="1" t="s">
        <v>33</v>
      </c>
      <c r="B987" s="18"/>
      <c r="C987" s="18"/>
      <c r="D987" s="18"/>
      <c r="E987" s="18"/>
      <c r="F987" s="18"/>
      <c r="G987" s="7"/>
      <c r="H987" s="11"/>
      <c r="I987" s="13"/>
      <c r="J987" s="1"/>
      <c r="K987" s="1"/>
      <c r="L987" s="1" t="str">
        <f>L$4</f>
        <v>серии из 5 бросков</v>
      </c>
    </row>
    <row r="988" spans="1:12" ht="18.75">
      <c r="A988" s="1" t="s">
        <v>34</v>
      </c>
      <c r="B988" s="18"/>
      <c r="C988" s="18"/>
      <c r="D988" s="18"/>
      <c r="E988" s="18"/>
      <c r="F988" s="18"/>
      <c r="G988" s="7"/>
      <c r="H988" s="11"/>
      <c r="I988" s="13"/>
      <c r="J988" s="1"/>
      <c r="K988" s="1"/>
      <c r="L988" s="1" t="str">
        <f>L$5</f>
        <v>Y — номер броска  в серии из</v>
      </c>
    </row>
    <row r="989" spans="1:12" ht="18.75">
      <c r="A989" s="1" t="s">
        <v>35</v>
      </c>
      <c r="B989" s="18"/>
      <c r="C989" s="18"/>
      <c r="D989" s="18"/>
      <c r="E989" s="18"/>
      <c r="F989" s="18"/>
      <c r="G989" s="7"/>
      <c r="H989" s="11"/>
      <c r="I989" s="13"/>
      <c r="J989" s="1"/>
      <c r="K989" s="1"/>
      <c r="L989" s="1" t="str">
        <f>L$6</f>
        <v>5 бросков, когда впервые выпал</v>
      </c>
    </row>
    <row r="990" spans="1:12" ht="18.75">
      <c r="A990" s="1" t="s">
        <v>36</v>
      </c>
      <c r="B990" s="18"/>
      <c r="C990" s="18"/>
      <c r="D990" s="18"/>
      <c r="E990" s="18"/>
      <c r="F990" s="18"/>
      <c r="G990" s="7"/>
      <c r="H990" s="11"/>
      <c r="I990" s="13"/>
      <c r="J990" s="1"/>
      <c r="K990" s="1"/>
      <c r="L990" s="1" t="str">
        <f>L$7</f>
        <v>орел или 0, если были только решки.</v>
      </c>
    </row>
    <row r="991" spans="1:12" ht="18.75">
      <c r="A991" s="1" t="s">
        <v>37</v>
      </c>
      <c r="B991" s="18"/>
      <c r="C991" s="18"/>
      <c r="D991" s="18"/>
      <c r="E991" s="18"/>
      <c r="F991" s="18"/>
      <c r="G991" s="7"/>
      <c r="H991" s="11"/>
      <c r="I991" s="13"/>
      <c r="J991" s="1"/>
      <c r="K991" s="1"/>
      <c r="L991" s="1" t="str">
        <f>L$8</f>
        <v>Z — модуль разности между</v>
      </c>
    </row>
    <row r="992" spans="1:12" ht="18.75">
      <c r="A992" s="1" t="s">
        <v>38</v>
      </c>
      <c r="B992" s="18"/>
      <c r="C992" s="18"/>
      <c r="D992" s="18"/>
      <c r="E992" s="18"/>
      <c r="F992" s="18"/>
      <c r="G992" s="7"/>
      <c r="H992" s="11"/>
      <c r="I992" s="1"/>
      <c r="J992" s="1"/>
      <c r="K992" s="1"/>
      <c r="L992" s="1" t="str">
        <f>L$9</f>
        <v>числом выпавших орлов и</v>
      </c>
    </row>
    <row r="993" spans="1:12" ht="18.75">
      <c r="A993" s="10"/>
      <c r="B993" s="7" t="s">
        <v>0</v>
      </c>
      <c r="C993" s="7" t="s">
        <v>1</v>
      </c>
      <c r="D993" s="7" t="s">
        <v>2</v>
      </c>
      <c r="E993" s="7"/>
      <c r="F993" s="7"/>
      <c r="G993" s="7"/>
      <c r="H993" s="11"/>
      <c r="I993" s="1"/>
      <c r="J993" s="1"/>
      <c r="K993" s="1"/>
      <c r="L993" s="1" t="str">
        <f>L$10</f>
        <v>решек в серии из 5 бросков</v>
      </c>
    </row>
    <row r="994" spans="1:12" ht="18.75">
      <c r="A994" s="1" t="s">
        <v>5</v>
      </c>
      <c r="B994" s="7">
        <f>SUM(B983:F983)</f>
        <v>0</v>
      </c>
      <c r="C994" s="7">
        <f>IF(B983=1,1,IF(C983=1,2,IF(D983=1,3,IF(E983=1,4,IF(F983=1,5,0)))))</f>
        <v>0</v>
      </c>
      <c r="D994" s="7">
        <f>ABS(5-2*SUM(B983:F983))</f>
        <v>5</v>
      </c>
      <c r="E994" s="7"/>
      <c r="F994" s="7"/>
      <c r="G994" s="7"/>
      <c r="H994" s="11"/>
      <c r="I994" s="1"/>
      <c r="J994" s="1"/>
      <c r="K994" s="1"/>
      <c r="L994" s="1" t="s">
        <v>39</v>
      </c>
    </row>
    <row r="995" spans="1:12" ht="18.75">
      <c r="A995" s="1" t="s">
        <v>7</v>
      </c>
      <c r="B995" s="7">
        <f>SUM(B984:F984)</f>
        <v>0</v>
      </c>
      <c r="C995" s="7">
        <f>IF(B984=1,1,IF(C984=1,2,IF(D984=1,3,IF(E984=1,4,IF(F984=1,5,0)))))</f>
        <v>0</v>
      </c>
      <c r="D995" s="7">
        <f>ABS(5-2*SUM(B984:F984))</f>
        <v>5</v>
      </c>
      <c r="E995" s="7"/>
      <c r="F995" s="7"/>
      <c r="G995" s="7"/>
      <c r="H995" s="11"/>
      <c r="I995" s="1"/>
      <c r="J995" s="1"/>
      <c r="K995" s="1"/>
      <c r="L995" s="1"/>
    </row>
    <row r="996" spans="1:12" ht="18.75">
      <c r="A996" s="1" t="s">
        <v>9</v>
      </c>
      <c r="B996" s="7">
        <f>SUM(B985:F985)</f>
        <v>0</v>
      </c>
      <c r="C996" s="7">
        <f>IF(B985=1,1,IF(C985=1,2,IF(D985=1,3,IF(E985=1,4,IF(F985=1,5,0)))))</f>
        <v>0</v>
      </c>
      <c r="D996" s="7">
        <f>ABS(5-2*SUM(B985:F985))</f>
        <v>5</v>
      </c>
      <c r="E996" s="7"/>
      <c r="F996" s="7"/>
      <c r="G996" s="7"/>
      <c r="H996" s="11"/>
      <c r="I996" s="1"/>
      <c r="J996" s="1"/>
      <c r="K996" s="1"/>
      <c r="L996" s="1" t="s">
        <v>40</v>
      </c>
    </row>
    <row r="997" spans="1:12" ht="18.75">
      <c r="A997" s="1" t="s">
        <v>11</v>
      </c>
      <c r="B997" s="7">
        <f>SUM(B986:F986)</f>
        <v>0</v>
      </c>
      <c r="C997" s="7">
        <f>IF(B986=1,1,IF(C986=1,2,IF(D986=1,3,IF(E986=1,4,IF(F986=1,5,0)))))</f>
        <v>0</v>
      </c>
      <c r="D997" s="7">
        <f>ABS(5-2*SUM(B986:F986))</f>
        <v>5</v>
      </c>
      <c r="E997" s="7"/>
      <c r="F997" s="7"/>
      <c r="G997" s="7"/>
      <c r="H997" s="11"/>
      <c r="I997" s="1"/>
      <c r="J997" s="1"/>
      <c r="K997" s="1"/>
      <c r="L997" s="1" t="s">
        <v>41</v>
      </c>
    </row>
    <row r="998" spans="1:12" ht="18.75">
      <c r="A998" s="1" t="s">
        <v>13</v>
      </c>
      <c r="B998" s="7">
        <f>SUM(B987:F987)</f>
        <v>0</v>
      </c>
      <c r="C998" s="7">
        <f>IF(B987=1,1,IF(C987=1,2,IF(D987=1,3,IF(E987=1,4,IF(F987=1,5,0)))))</f>
        <v>0</v>
      </c>
      <c r="D998" s="7">
        <f>ABS(5-2*SUM(B987:F987))</f>
        <v>5</v>
      </c>
      <c r="E998" s="7"/>
      <c r="F998" s="7"/>
      <c r="G998" s="7"/>
      <c r="H998" s="11"/>
      <c r="I998" s="1"/>
      <c r="J998" s="1"/>
      <c r="K998" s="1"/>
      <c r="L998" s="1" t="s">
        <v>42</v>
      </c>
    </row>
    <row r="999" spans="1:12" ht="18.75">
      <c r="A999" s="1" t="s">
        <v>15</v>
      </c>
      <c r="B999" s="7">
        <f t="shared" ref="B999:B1003" si="121">SUM(B988:F988)</f>
        <v>0</v>
      </c>
      <c r="C999" s="7">
        <f t="shared" ref="C999:C1003" si="122">IF(B988=1,1,IF(C988=1,2,IF(D988=1,3,IF(E988=1,4,IF(F988=1,5,0)))))</f>
        <v>0</v>
      </c>
      <c r="D999" s="7">
        <f t="shared" ref="D999:D1003" si="123">ABS(5-2*SUM(B988:F988))</f>
        <v>5</v>
      </c>
      <c r="E999" s="7"/>
      <c r="F999" s="7"/>
      <c r="G999" s="7"/>
      <c r="H999" s="11"/>
      <c r="I999" s="1"/>
      <c r="J999" s="1"/>
      <c r="K999" s="1"/>
      <c r="L999" s="1"/>
    </row>
    <row r="1000" spans="1:12" ht="18.75">
      <c r="A1000" s="1" t="s">
        <v>17</v>
      </c>
      <c r="B1000" s="7">
        <f t="shared" si="121"/>
        <v>0</v>
      </c>
      <c r="C1000" s="7">
        <f t="shared" si="122"/>
        <v>0</v>
      </c>
      <c r="D1000" s="7">
        <f t="shared" si="123"/>
        <v>5</v>
      </c>
      <c r="E1000" s="7"/>
      <c r="F1000" s="7"/>
      <c r="G1000" s="7"/>
      <c r="H1000" s="11"/>
      <c r="I1000" s="1"/>
      <c r="J1000" s="1"/>
      <c r="K1000" s="1"/>
      <c r="L1000" s="1"/>
    </row>
    <row r="1001" spans="1:12" ht="18.75">
      <c r="A1001" s="1" t="s">
        <v>19</v>
      </c>
      <c r="B1001" s="7">
        <f t="shared" si="121"/>
        <v>0</v>
      </c>
      <c r="C1001" s="7">
        <f t="shared" si="122"/>
        <v>0</v>
      </c>
      <c r="D1001" s="7">
        <f t="shared" si="123"/>
        <v>5</v>
      </c>
      <c r="E1001" s="7"/>
      <c r="F1001" s="7"/>
      <c r="G1001" s="7"/>
      <c r="H1001" s="11"/>
      <c r="I1001" s="1"/>
      <c r="J1001" s="1"/>
      <c r="K1001" s="1"/>
      <c r="L1001" s="1"/>
    </row>
    <row r="1002" spans="1:12" ht="18.75">
      <c r="A1002" s="1" t="s">
        <v>21</v>
      </c>
      <c r="B1002" s="7">
        <f t="shared" si="121"/>
        <v>0</v>
      </c>
      <c r="C1002" s="7">
        <f t="shared" si="122"/>
        <v>0</v>
      </c>
      <c r="D1002" s="7">
        <f t="shared" si="123"/>
        <v>5</v>
      </c>
      <c r="E1002" s="7"/>
      <c r="F1002" s="7"/>
      <c r="G1002" s="7"/>
      <c r="H1002" s="11"/>
      <c r="I1002" s="1"/>
      <c r="J1002" s="1"/>
      <c r="K1002" s="1"/>
      <c r="L1002" s="1"/>
    </row>
    <row r="1003" spans="1:12" ht="18.75">
      <c r="A1003" s="1" t="s">
        <v>22</v>
      </c>
      <c r="B1003" s="7">
        <f t="shared" si="121"/>
        <v>0</v>
      </c>
      <c r="C1003" s="7">
        <f t="shared" si="122"/>
        <v>0</v>
      </c>
      <c r="D1003" s="7">
        <f t="shared" si="123"/>
        <v>5</v>
      </c>
      <c r="E1003" s="7"/>
      <c r="F1003" s="7"/>
      <c r="G1003" s="7"/>
      <c r="H1003" s="11"/>
      <c r="I1003" s="1"/>
      <c r="J1003" s="1"/>
      <c r="K1003" s="1"/>
      <c r="L1003" s="1"/>
    </row>
    <row r="1004" spans="1:12" ht="18.75">
      <c r="A1004" s="10"/>
      <c r="B1004" s="7"/>
      <c r="C1004" s="7"/>
      <c r="D1004" s="7"/>
      <c r="E1004" s="7"/>
      <c r="F1004" s="7"/>
      <c r="G1004" s="7"/>
      <c r="H1004" s="11"/>
      <c r="I1004" s="1"/>
      <c r="J1004" s="1"/>
      <c r="K1004" s="1"/>
      <c r="L1004" s="19">
        <f>L$42</f>
        <v>0</v>
      </c>
    </row>
    <row r="1005" spans="1:12" ht="18.75">
      <c r="A1005" s="10"/>
      <c r="B1005" s="7"/>
      <c r="C1005" s="7"/>
      <c r="D1005" s="7"/>
      <c r="E1005" s="7"/>
      <c r="F1005" s="7"/>
      <c r="G1005" s="7"/>
      <c r="H1005" s="11"/>
      <c r="I1005" s="1"/>
      <c r="J1005" s="1"/>
      <c r="K1005" s="1"/>
      <c r="L1005" s="19">
        <f>L$43</f>
        <v>0</v>
      </c>
    </row>
    <row r="1006" spans="1:12" ht="18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</row>
    <row r="1007" spans="1:12" ht="18.75">
      <c r="A1007" s="17">
        <f>'Название и список группы'!A40</f>
        <v>39</v>
      </c>
      <c r="B1007" s="51">
        <f>'Название и список группы'!B40</f>
        <v>0</v>
      </c>
      <c r="C1007" s="51"/>
      <c r="D1007" s="51"/>
      <c r="E1007" s="51"/>
      <c r="F1007" s="51"/>
      <c r="G1007" s="51"/>
      <c r="H1007" s="51"/>
      <c r="I1007" s="51"/>
      <c r="J1007" s="51"/>
      <c r="K1007" s="1"/>
      <c r="L1007" s="1" t="str">
        <f>L$19</f>
        <v>Заполните только желтые поля!!!</v>
      </c>
    </row>
    <row r="1008" spans="1:12" ht="18">
      <c r="A1008" s="1" t="s">
        <v>24</v>
      </c>
      <c r="B1008" s="9">
        <v>1</v>
      </c>
      <c r="C1008" s="9">
        <v>2</v>
      </c>
      <c r="D1008" s="9">
        <v>3</v>
      </c>
      <c r="E1008" s="9">
        <v>4</v>
      </c>
      <c r="F1008" s="9">
        <v>5</v>
      </c>
      <c r="G1008" s="9"/>
      <c r="H1008" s="2"/>
      <c r="I1008" s="2"/>
      <c r="J1008" s="3" t="s">
        <v>3</v>
      </c>
      <c r="K1008" s="1"/>
      <c r="L1008" s="4" t="s">
        <v>25</v>
      </c>
    </row>
    <row r="1009" spans="1:12" ht="18.75">
      <c r="A1009" s="1" t="s">
        <v>26</v>
      </c>
      <c r="B1009" s="18"/>
      <c r="C1009" s="18"/>
      <c r="D1009" s="18"/>
      <c r="E1009" s="18"/>
      <c r="F1009" s="18"/>
      <c r="G1009" s="7"/>
      <c r="H1009" s="11"/>
      <c r="I1009" s="11"/>
      <c r="J1009" s="23">
        <f>IF(SUM(B1009:F1018)&gt;0,1,10^(-5))</f>
        <v>1.0000000000000001E-5</v>
      </c>
      <c r="K1009" s="1"/>
      <c r="L1009" s="13" t="s">
        <v>27</v>
      </c>
    </row>
    <row r="1010" spans="1:12" ht="18.75">
      <c r="A1010" s="1" t="s">
        <v>28</v>
      </c>
      <c r="B1010" s="18"/>
      <c r="C1010" s="18"/>
      <c r="D1010" s="18"/>
      <c r="E1010" s="18"/>
      <c r="F1010" s="18"/>
      <c r="G1010" s="7"/>
      <c r="H1010" s="11"/>
      <c r="I1010" s="11"/>
      <c r="J1010" s="1"/>
      <c r="K1010" s="1"/>
      <c r="L1010" s="13" t="s">
        <v>29</v>
      </c>
    </row>
    <row r="1011" spans="1:12" ht="18.75">
      <c r="A1011" s="1" t="s">
        <v>30</v>
      </c>
      <c r="B1011" s="18"/>
      <c r="C1011" s="18"/>
      <c r="D1011" s="18"/>
      <c r="E1011" s="18"/>
      <c r="F1011" s="18"/>
      <c r="G1011" s="7"/>
      <c r="H1011" s="11"/>
      <c r="I1011" s="11"/>
      <c r="J1011" s="1"/>
      <c r="K1011" s="1"/>
      <c r="L1011" s="1" t="s">
        <v>31</v>
      </c>
    </row>
    <row r="1012" spans="1:12" ht="18.75">
      <c r="A1012" s="1" t="s">
        <v>32</v>
      </c>
      <c r="B1012" s="18"/>
      <c r="C1012" s="18"/>
      <c r="D1012" s="18"/>
      <c r="E1012" s="18"/>
      <c r="F1012" s="18"/>
      <c r="G1012" s="7"/>
      <c r="H1012" s="11"/>
      <c r="I1012" s="13"/>
      <c r="J1012" s="1"/>
      <c r="K1012" s="1"/>
      <c r="L1012" s="1" t="str">
        <f>L$3</f>
        <v>X — число выпавших орлов в</v>
      </c>
    </row>
    <row r="1013" spans="1:12" ht="18.75">
      <c r="A1013" s="1" t="s">
        <v>33</v>
      </c>
      <c r="B1013" s="18"/>
      <c r="C1013" s="18"/>
      <c r="D1013" s="18"/>
      <c r="E1013" s="18"/>
      <c r="F1013" s="18"/>
      <c r="G1013" s="7"/>
      <c r="H1013" s="11"/>
      <c r="I1013" s="13"/>
      <c r="J1013" s="1"/>
      <c r="K1013" s="1"/>
      <c r="L1013" s="1" t="str">
        <f>L$4</f>
        <v>серии из 5 бросков</v>
      </c>
    </row>
    <row r="1014" spans="1:12" ht="18.75">
      <c r="A1014" s="1" t="s">
        <v>34</v>
      </c>
      <c r="B1014" s="18"/>
      <c r="C1014" s="18"/>
      <c r="D1014" s="18"/>
      <c r="E1014" s="18"/>
      <c r="F1014" s="18"/>
      <c r="G1014" s="7"/>
      <c r="H1014" s="11"/>
      <c r="I1014" s="13"/>
      <c r="J1014" s="1"/>
      <c r="K1014" s="1"/>
      <c r="L1014" s="1" t="str">
        <f>L$5</f>
        <v>Y — номер броска  в серии из</v>
      </c>
    </row>
    <row r="1015" spans="1:12" ht="18.75">
      <c r="A1015" s="1" t="s">
        <v>35</v>
      </c>
      <c r="B1015" s="18"/>
      <c r="C1015" s="18"/>
      <c r="D1015" s="18"/>
      <c r="E1015" s="18"/>
      <c r="F1015" s="18"/>
      <c r="G1015" s="7"/>
      <c r="H1015" s="11"/>
      <c r="I1015" s="13"/>
      <c r="J1015" s="1"/>
      <c r="K1015" s="1"/>
      <c r="L1015" s="1" t="str">
        <f>L$6</f>
        <v>5 бросков, когда впервые выпал</v>
      </c>
    </row>
    <row r="1016" spans="1:12" ht="18.75">
      <c r="A1016" s="1" t="s">
        <v>36</v>
      </c>
      <c r="B1016" s="18"/>
      <c r="C1016" s="18"/>
      <c r="D1016" s="18"/>
      <c r="E1016" s="18"/>
      <c r="F1016" s="18"/>
      <c r="G1016" s="7"/>
      <c r="H1016" s="11"/>
      <c r="I1016" s="13"/>
      <c r="J1016" s="1"/>
      <c r="K1016" s="1"/>
      <c r="L1016" s="1" t="str">
        <f>L$7</f>
        <v>орел или 0, если были только решки.</v>
      </c>
    </row>
    <row r="1017" spans="1:12" ht="18.75">
      <c r="A1017" s="1" t="s">
        <v>37</v>
      </c>
      <c r="B1017" s="18"/>
      <c r="C1017" s="18"/>
      <c r="D1017" s="18"/>
      <c r="E1017" s="18"/>
      <c r="F1017" s="18"/>
      <c r="G1017" s="7"/>
      <c r="H1017" s="11"/>
      <c r="I1017" s="13"/>
      <c r="J1017" s="1"/>
      <c r="K1017" s="1"/>
      <c r="L1017" s="1" t="str">
        <f>L$8</f>
        <v>Z — модуль разности между</v>
      </c>
    </row>
    <row r="1018" spans="1:12" ht="18.75">
      <c r="A1018" s="1" t="s">
        <v>38</v>
      </c>
      <c r="B1018" s="18"/>
      <c r="C1018" s="18"/>
      <c r="D1018" s="18"/>
      <c r="E1018" s="18"/>
      <c r="F1018" s="18"/>
      <c r="G1018" s="7"/>
      <c r="H1018" s="11"/>
      <c r="I1018" s="1"/>
      <c r="J1018" s="1"/>
      <c r="K1018" s="1"/>
      <c r="L1018" s="1" t="str">
        <f>L$9</f>
        <v>числом выпавших орлов и</v>
      </c>
    </row>
    <row r="1019" spans="1:12" ht="18.75">
      <c r="A1019" s="10"/>
      <c r="B1019" s="7" t="s">
        <v>0</v>
      </c>
      <c r="C1019" s="7" t="s">
        <v>1</v>
      </c>
      <c r="D1019" s="7" t="s">
        <v>2</v>
      </c>
      <c r="E1019" s="7"/>
      <c r="F1019" s="7"/>
      <c r="G1019" s="7"/>
      <c r="H1019" s="11"/>
      <c r="I1019" s="1"/>
      <c r="J1019" s="1"/>
      <c r="K1019" s="1"/>
      <c r="L1019" s="1" t="str">
        <f>L$10</f>
        <v>решек в серии из 5 бросков</v>
      </c>
    </row>
    <row r="1020" spans="1:12" ht="18.75">
      <c r="A1020" s="1" t="s">
        <v>5</v>
      </c>
      <c r="B1020" s="7">
        <f>SUM(B1009:F1009)</f>
        <v>0</v>
      </c>
      <c r="C1020" s="7">
        <f>IF(B1009=1,1,IF(C1009=1,2,IF(D1009=1,3,IF(E1009=1,4,IF(F1009=1,5,0)))))</f>
        <v>0</v>
      </c>
      <c r="D1020" s="7">
        <f>ABS(5-2*SUM(B1009:F1009))</f>
        <v>5</v>
      </c>
      <c r="E1020" s="7"/>
      <c r="F1020" s="7"/>
      <c r="G1020" s="7"/>
      <c r="H1020" s="11"/>
      <c r="I1020" s="1"/>
      <c r="J1020" s="1"/>
      <c r="K1020" s="1"/>
      <c r="L1020" s="1" t="s">
        <v>39</v>
      </c>
    </row>
    <row r="1021" spans="1:12" ht="18.75">
      <c r="A1021" s="1" t="s">
        <v>7</v>
      </c>
      <c r="B1021" s="7">
        <f>SUM(B1010:F1010)</f>
        <v>0</v>
      </c>
      <c r="C1021" s="7">
        <f>IF(B1010=1,1,IF(C1010=1,2,IF(D1010=1,3,IF(E1010=1,4,IF(F1010=1,5,0)))))</f>
        <v>0</v>
      </c>
      <c r="D1021" s="7">
        <f>ABS(5-2*SUM(B1010:F1010))</f>
        <v>5</v>
      </c>
      <c r="E1021" s="7"/>
      <c r="F1021" s="7"/>
      <c r="G1021" s="7"/>
      <c r="H1021" s="11"/>
      <c r="I1021" s="1"/>
      <c r="J1021" s="1"/>
      <c r="K1021" s="1"/>
      <c r="L1021" s="1"/>
    </row>
    <row r="1022" spans="1:12" ht="18.75">
      <c r="A1022" s="1" t="s">
        <v>9</v>
      </c>
      <c r="B1022" s="7">
        <f>SUM(B1011:F1011)</f>
        <v>0</v>
      </c>
      <c r="C1022" s="7">
        <f>IF(B1011=1,1,IF(C1011=1,2,IF(D1011=1,3,IF(E1011=1,4,IF(F1011=1,5,0)))))</f>
        <v>0</v>
      </c>
      <c r="D1022" s="7">
        <f>ABS(5-2*SUM(B1011:F1011))</f>
        <v>5</v>
      </c>
      <c r="E1022" s="7"/>
      <c r="F1022" s="7"/>
      <c r="G1022" s="7"/>
      <c r="H1022" s="11"/>
      <c r="I1022" s="1"/>
      <c r="J1022" s="1"/>
      <c r="K1022" s="1"/>
      <c r="L1022" s="1" t="s">
        <v>40</v>
      </c>
    </row>
    <row r="1023" spans="1:12" ht="18.75">
      <c r="A1023" s="1" t="s">
        <v>11</v>
      </c>
      <c r="B1023" s="7">
        <f>SUM(B1012:F1012)</f>
        <v>0</v>
      </c>
      <c r="C1023" s="7">
        <f>IF(B1012=1,1,IF(C1012=1,2,IF(D1012=1,3,IF(E1012=1,4,IF(F1012=1,5,0)))))</f>
        <v>0</v>
      </c>
      <c r="D1023" s="7">
        <f>ABS(5-2*SUM(B1012:F1012))</f>
        <v>5</v>
      </c>
      <c r="E1023" s="7"/>
      <c r="F1023" s="7"/>
      <c r="G1023" s="7"/>
      <c r="H1023" s="11"/>
      <c r="I1023" s="1"/>
      <c r="J1023" s="1"/>
      <c r="K1023" s="1"/>
      <c r="L1023" s="1" t="s">
        <v>41</v>
      </c>
    </row>
    <row r="1024" spans="1:12" ht="18.75">
      <c r="A1024" s="1" t="s">
        <v>13</v>
      </c>
      <c r="B1024" s="7">
        <f>SUM(B1013:F1013)</f>
        <v>0</v>
      </c>
      <c r="C1024" s="7">
        <f>IF(B1013=1,1,IF(C1013=1,2,IF(D1013=1,3,IF(E1013=1,4,IF(F1013=1,5,0)))))</f>
        <v>0</v>
      </c>
      <c r="D1024" s="7">
        <f>ABS(5-2*SUM(B1013:F1013))</f>
        <v>5</v>
      </c>
      <c r="E1024" s="7"/>
      <c r="F1024" s="7"/>
      <c r="G1024" s="7"/>
      <c r="H1024" s="11"/>
      <c r="I1024" s="1"/>
      <c r="J1024" s="1"/>
      <c r="K1024" s="1"/>
      <c r="L1024" s="1" t="s">
        <v>42</v>
      </c>
    </row>
    <row r="1025" spans="1:12" ht="18.75">
      <c r="A1025" s="1" t="s">
        <v>15</v>
      </c>
      <c r="B1025" s="7">
        <f t="shared" ref="B1025:B1029" si="124">SUM(B1014:F1014)</f>
        <v>0</v>
      </c>
      <c r="C1025" s="7">
        <f t="shared" ref="C1025:C1029" si="125">IF(B1014=1,1,IF(C1014=1,2,IF(D1014=1,3,IF(E1014=1,4,IF(F1014=1,5,0)))))</f>
        <v>0</v>
      </c>
      <c r="D1025" s="7">
        <f t="shared" ref="D1025:D1029" si="126">ABS(5-2*SUM(B1014:F1014))</f>
        <v>5</v>
      </c>
      <c r="E1025" s="7"/>
      <c r="F1025" s="7"/>
      <c r="G1025" s="7"/>
      <c r="H1025" s="11"/>
      <c r="I1025" s="1"/>
      <c r="J1025" s="1"/>
      <c r="K1025" s="1"/>
      <c r="L1025" s="1"/>
    </row>
    <row r="1026" spans="1:12" ht="18.75">
      <c r="A1026" s="1" t="s">
        <v>17</v>
      </c>
      <c r="B1026" s="7">
        <f t="shared" si="124"/>
        <v>0</v>
      </c>
      <c r="C1026" s="7">
        <f t="shared" si="125"/>
        <v>0</v>
      </c>
      <c r="D1026" s="7">
        <f t="shared" si="126"/>
        <v>5</v>
      </c>
      <c r="E1026" s="7"/>
      <c r="F1026" s="7"/>
      <c r="G1026" s="7"/>
      <c r="H1026" s="11"/>
      <c r="I1026" s="1"/>
      <c r="J1026" s="1"/>
      <c r="K1026" s="1"/>
      <c r="L1026" s="1"/>
    </row>
    <row r="1027" spans="1:12" ht="18.75">
      <c r="A1027" s="1" t="s">
        <v>19</v>
      </c>
      <c r="B1027" s="7">
        <f t="shared" si="124"/>
        <v>0</v>
      </c>
      <c r="C1027" s="7">
        <f t="shared" si="125"/>
        <v>0</v>
      </c>
      <c r="D1027" s="7">
        <f t="shared" si="126"/>
        <v>5</v>
      </c>
      <c r="E1027" s="7"/>
      <c r="F1027" s="7"/>
      <c r="G1027" s="7"/>
      <c r="H1027" s="11"/>
      <c r="I1027" s="1"/>
      <c r="J1027" s="1"/>
      <c r="K1027" s="1"/>
      <c r="L1027" s="1"/>
    </row>
    <row r="1028" spans="1:12" ht="18.75">
      <c r="A1028" s="1" t="s">
        <v>21</v>
      </c>
      <c r="B1028" s="7">
        <f t="shared" si="124"/>
        <v>0</v>
      </c>
      <c r="C1028" s="7">
        <f t="shared" si="125"/>
        <v>0</v>
      </c>
      <c r="D1028" s="7">
        <f t="shared" si="126"/>
        <v>5</v>
      </c>
      <c r="E1028" s="7"/>
      <c r="F1028" s="7"/>
      <c r="G1028" s="7"/>
      <c r="H1028" s="11"/>
      <c r="I1028" s="1"/>
      <c r="J1028" s="1"/>
      <c r="K1028" s="1"/>
      <c r="L1028" s="1"/>
    </row>
    <row r="1029" spans="1:12" ht="18.75">
      <c r="A1029" s="1" t="s">
        <v>22</v>
      </c>
      <c r="B1029" s="7">
        <f t="shared" si="124"/>
        <v>0</v>
      </c>
      <c r="C1029" s="7">
        <f t="shared" si="125"/>
        <v>0</v>
      </c>
      <c r="D1029" s="7">
        <f t="shared" si="126"/>
        <v>5</v>
      </c>
      <c r="E1029" s="7"/>
      <c r="F1029" s="7"/>
      <c r="G1029" s="7"/>
      <c r="H1029" s="11"/>
      <c r="I1029" s="1"/>
      <c r="J1029" s="1"/>
      <c r="K1029" s="1"/>
      <c r="L1029" s="1"/>
    </row>
    <row r="1030" spans="1:12" ht="18.75">
      <c r="A1030" s="10"/>
      <c r="B1030" s="7"/>
      <c r="C1030" s="7"/>
      <c r="D1030" s="7"/>
      <c r="E1030" s="7"/>
      <c r="F1030" s="7"/>
      <c r="G1030" s="7"/>
      <c r="H1030" s="11"/>
      <c r="I1030" s="1"/>
      <c r="J1030" s="1"/>
      <c r="K1030" s="1"/>
      <c r="L1030" s="19">
        <f>L$42</f>
        <v>0</v>
      </c>
    </row>
    <row r="1031" spans="1:12" ht="18.75">
      <c r="A1031" s="10"/>
      <c r="B1031" s="7"/>
      <c r="C1031" s="7"/>
      <c r="D1031" s="7"/>
      <c r="E1031" s="7"/>
      <c r="F1031" s="7"/>
      <c r="G1031" s="7"/>
      <c r="H1031" s="11"/>
      <c r="I1031" s="1"/>
      <c r="J1031" s="1"/>
      <c r="K1031" s="1"/>
      <c r="L1031" s="19">
        <f>L$43</f>
        <v>0</v>
      </c>
    </row>
    <row r="1032" spans="1:12" ht="18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</row>
    <row r="1033" spans="1:12" ht="18.75">
      <c r="A1033" s="17">
        <f>'Название и список группы'!A41</f>
        <v>40</v>
      </c>
      <c r="B1033" s="51">
        <f>'Название и список группы'!B41</f>
        <v>0</v>
      </c>
      <c r="C1033" s="51"/>
      <c r="D1033" s="51"/>
      <c r="E1033" s="51"/>
      <c r="F1033" s="51"/>
      <c r="G1033" s="51"/>
      <c r="H1033" s="51"/>
      <c r="I1033" s="51"/>
      <c r="J1033" s="51"/>
      <c r="K1033" s="1"/>
      <c r="L1033" s="1" t="str">
        <f>L$19</f>
        <v>Заполните только желтые поля!!!</v>
      </c>
    </row>
    <row r="1034" spans="1:12" ht="18">
      <c r="A1034" s="1" t="s">
        <v>24</v>
      </c>
      <c r="B1034" s="9">
        <v>1</v>
      </c>
      <c r="C1034" s="9">
        <v>2</v>
      </c>
      <c r="D1034" s="9">
        <v>3</v>
      </c>
      <c r="E1034" s="9">
        <v>4</v>
      </c>
      <c r="F1034" s="9">
        <v>5</v>
      </c>
      <c r="G1034" s="9"/>
      <c r="H1034" s="2"/>
      <c r="I1034" s="2"/>
      <c r="J1034" s="3" t="s">
        <v>3</v>
      </c>
      <c r="K1034" s="1"/>
      <c r="L1034" s="4" t="s">
        <v>25</v>
      </c>
    </row>
    <row r="1035" spans="1:12" ht="18.75">
      <c r="A1035" s="1" t="s">
        <v>26</v>
      </c>
      <c r="B1035" s="18"/>
      <c r="C1035" s="18"/>
      <c r="D1035" s="18"/>
      <c r="E1035" s="18"/>
      <c r="F1035" s="18"/>
      <c r="G1035" s="7"/>
      <c r="H1035" s="11"/>
      <c r="I1035" s="11"/>
      <c r="J1035" s="23">
        <f>IF(SUM(B1035:F1044)&gt;0,1,10^(-5))</f>
        <v>1.0000000000000001E-5</v>
      </c>
      <c r="K1035" s="1"/>
      <c r="L1035" s="13" t="s">
        <v>27</v>
      </c>
    </row>
    <row r="1036" spans="1:12" ht="18.75">
      <c r="A1036" s="1" t="s">
        <v>28</v>
      </c>
      <c r="B1036" s="18"/>
      <c r="C1036" s="18"/>
      <c r="D1036" s="18"/>
      <c r="E1036" s="18"/>
      <c r="F1036" s="18"/>
      <c r="G1036" s="7"/>
      <c r="H1036" s="11"/>
      <c r="I1036" s="11"/>
      <c r="J1036" s="1"/>
      <c r="K1036" s="1"/>
      <c r="L1036" s="13" t="s">
        <v>29</v>
      </c>
    </row>
    <row r="1037" spans="1:12" ht="18.75">
      <c r="A1037" s="1" t="s">
        <v>30</v>
      </c>
      <c r="B1037" s="18"/>
      <c r="C1037" s="18"/>
      <c r="D1037" s="18"/>
      <c r="E1037" s="18"/>
      <c r="F1037" s="18"/>
      <c r="G1037" s="7"/>
      <c r="H1037" s="11"/>
      <c r="I1037" s="11"/>
      <c r="J1037" s="1"/>
      <c r="K1037" s="1"/>
      <c r="L1037" s="1" t="s">
        <v>31</v>
      </c>
    </row>
    <row r="1038" spans="1:12" ht="18.75">
      <c r="A1038" s="1" t="s">
        <v>32</v>
      </c>
      <c r="B1038" s="18"/>
      <c r="C1038" s="18"/>
      <c r="D1038" s="18"/>
      <c r="E1038" s="18"/>
      <c r="F1038" s="18"/>
      <c r="G1038" s="7"/>
      <c r="H1038" s="11"/>
      <c r="I1038" s="13"/>
      <c r="J1038" s="1"/>
      <c r="K1038" s="1"/>
      <c r="L1038" s="1" t="str">
        <f>L$3</f>
        <v>X — число выпавших орлов в</v>
      </c>
    </row>
    <row r="1039" spans="1:12" ht="18.75">
      <c r="A1039" s="1" t="s">
        <v>33</v>
      </c>
      <c r="B1039" s="18"/>
      <c r="C1039" s="18"/>
      <c r="D1039" s="18"/>
      <c r="E1039" s="18"/>
      <c r="F1039" s="18"/>
      <c r="G1039" s="7"/>
      <c r="H1039" s="11"/>
      <c r="I1039" s="13"/>
      <c r="J1039" s="1"/>
      <c r="K1039" s="1"/>
      <c r="L1039" s="1" t="str">
        <f>L$4</f>
        <v>серии из 5 бросков</v>
      </c>
    </row>
    <row r="1040" spans="1:12" ht="18.75">
      <c r="A1040" s="1" t="s">
        <v>34</v>
      </c>
      <c r="B1040" s="18"/>
      <c r="C1040" s="18"/>
      <c r="D1040" s="18"/>
      <c r="E1040" s="18"/>
      <c r="F1040" s="18"/>
      <c r="G1040" s="7"/>
      <c r="H1040" s="11"/>
      <c r="I1040" s="13"/>
      <c r="J1040" s="1"/>
      <c r="K1040" s="1"/>
      <c r="L1040" s="1" t="str">
        <f>L$5</f>
        <v>Y — номер броска  в серии из</v>
      </c>
    </row>
    <row r="1041" spans="1:12" ht="18.75">
      <c r="A1041" s="1" t="s">
        <v>35</v>
      </c>
      <c r="B1041" s="18"/>
      <c r="C1041" s="18"/>
      <c r="D1041" s="18"/>
      <c r="E1041" s="18"/>
      <c r="F1041" s="18"/>
      <c r="G1041" s="7"/>
      <c r="H1041" s="11"/>
      <c r="I1041" s="13"/>
      <c r="J1041" s="1"/>
      <c r="K1041" s="1"/>
      <c r="L1041" s="1" t="str">
        <f>L$6</f>
        <v>5 бросков, когда впервые выпал</v>
      </c>
    </row>
    <row r="1042" spans="1:12" ht="18.75">
      <c r="A1042" s="1" t="s">
        <v>36</v>
      </c>
      <c r="B1042" s="18"/>
      <c r="C1042" s="18"/>
      <c r="D1042" s="18"/>
      <c r="E1042" s="18"/>
      <c r="F1042" s="18"/>
      <c r="G1042" s="7"/>
      <c r="H1042" s="11"/>
      <c r="I1042" s="13"/>
      <c r="J1042" s="1"/>
      <c r="K1042" s="1"/>
      <c r="L1042" s="1" t="str">
        <f>L$7</f>
        <v>орел или 0, если были только решки.</v>
      </c>
    </row>
    <row r="1043" spans="1:12" ht="18.75">
      <c r="A1043" s="1" t="s">
        <v>37</v>
      </c>
      <c r="B1043" s="18"/>
      <c r="C1043" s="18"/>
      <c r="D1043" s="18"/>
      <c r="E1043" s="18"/>
      <c r="F1043" s="18"/>
      <c r="G1043" s="7"/>
      <c r="H1043" s="11"/>
      <c r="I1043" s="13"/>
      <c r="J1043" s="1"/>
      <c r="K1043" s="1"/>
      <c r="L1043" s="1" t="str">
        <f>L$8</f>
        <v>Z — модуль разности между</v>
      </c>
    </row>
    <row r="1044" spans="1:12" ht="18.75">
      <c r="A1044" s="1" t="s">
        <v>38</v>
      </c>
      <c r="B1044" s="18"/>
      <c r="C1044" s="18"/>
      <c r="D1044" s="18"/>
      <c r="E1044" s="18"/>
      <c r="F1044" s="18"/>
      <c r="G1044" s="7"/>
      <c r="H1044" s="11"/>
      <c r="I1044" s="1"/>
      <c r="J1044" s="1"/>
      <c r="K1044" s="1"/>
      <c r="L1044" s="1" t="str">
        <f>L$9</f>
        <v>числом выпавших орлов и</v>
      </c>
    </row>
    <row r="1045" spans="1:12" ht="18.75">
      <c r="A1045" s="10"/>
      <c r="B1045" s="7" t="s">
        <v>0</v>
      </c>
      <c r="C1045" s="7" t="s">
        <v>1</v>
      </c>
      <c r="D1045" s="7" t="s">
        <v>2</v>
      </c>
      <c r="E1045" s="7"/>
      <c r="F1045" s="7"/>
      <c r="G1045" s="7"/>
      <c r="H1045" s="11"/>
      <c r="I1045" s="1"/>
      <c r="J1045" s="1"/>
      <c r="K1045" s="1"/>
      <c r="L1045" s="1" t="str">
        <f>L$10</f>
        <v>решек в серии из 5 бросков</v>
      </c>
    </row>
    <row r="1046" spans="1:12" ht="18.75">
      <c r="A1046" s="1" t="s">
        <v>5</v>
      </c>
      <c r="B1046" s="7">
        <f>SUM(B1035:F1035)</f>
        <v>0</v>
      </c>
      <c r="C1046" s="7">
        <f>IF(B1035=1,1,IF(C1035=1,2,IF(D1035=1,3,IF(E1035=1,4,IF(F1035=1,5,0)))))</f>
        <v>0</v>
      </c>
      <c r="D1046" s="7">
        <f>ABS(5-2*SUM(B1035:F1035))</f>
        <v>5</v>
      </c>
      <c r="E1046" s="7"/>
      <c r="F1046" s="7"/>
      <c r="G1046" s="7"/>
      <c r="H1046" s="11"/>
      <c r="I1046" s="1"/>
      <c r="J1046" s="1"/>
      <c r="K1046" s="1"/>
      <c r="L1046" s="1" t="s">
        <v>39</v>
      </c>
    </row>
    <row r="1047" spans="1:12" ht="18.75">
      <c r="A1047" s="1" t="s">
        <v>7</v>
      </c>
      <c r="B1047" s="7">
        <f>SUM(B1036:F1036)</f>
        <v>0</v>
      </c>
      <c r="C1047" s="7">
        <f>IF(B1036=1,1,IF(C1036=1,2,IF(D1036=1,3,IF(E1036=1,4,IF(F1036=1,5,0)))))</f>
        <v>0</v>
      </c>
      <c r="D1047" s="7">
        <f>ABS(5-2*SUM(B1036:F1036))</f>
        <v>5</v>
      </c>
      <c r="E1047" s="7"/>
      <c r="F1047" s="7"/>
      <c r="G1047" s="7"/>
      <c r="H1047" s="11"/>
      <c r="I1047" s="1"/>
      <c r="J1047" s="1"/>
      <c r="K1047" s="1"/>
      <c r="L1047" s="1"/>
    </row>
    <row r="1048" spans="1:12" ht="18.75">
      <c r="A1048" s="1" t="s">
        <v>9</v>
      </c>
      <c r="B1048" s="7">
        <f>SUM(B1037:F1037)</f>
        <v>0</v>
      </c>
      <c r="C1048" s="7">
        <f>IF(B1037=1,1,IF(C1037=1,2,IF(D1037=1,3,IF(E1037=1,4,IF(F1037=1,5,0)))))</f>
        <v>0</v>
      </c>
      <c r="D1048" s="7">
        <f>ABS(5-2*SUM(B1037:F1037))</f>
        <v>5</v>
      </c>
      <c r="E1048" s="7"/>
      <c r="F1048" s="7"/>
      <c r="G1048" s="7"/>
      <c r="H1048" s="11"/>
      <c r="I1048" s="1"/>
      <c r="J1048" s="1"/>
      <c r="K1048" s="1"/>
      <c r="L1048" s="1" t="s">
        <v>40</v>
      </c>
    </row>
    <row r="1049" spans="1:12" ht="18.75">
      <c r="A1049" s="1" t="s">
        <v>11</v>
      </c>
      <c r="B1049" s="7">
        <f>SUM(B1038:F1038)</f>
        <v>0</v>
      </c>
      <c r="C1049" s="7">
        <f>IF(B1038=1,1,IF(C1038=1,2,IF(D1038=1,3,IF(E1038=1,4,IF(F1038=1,5,0)))))</f>
        <v>0</v>
      </c>
      <c r="D1049" s="7">
        <f>ABS(5-2*SUM(B1038:F1038))</f>
        <v>5</v>
      </c>
      <c r="E1049" s="7"/>
      <c r="F1049" s="7"/>
      <c r="G1049" s="7"/>
      <c r="H1049" s="11"/>
      <c r="I1049" s="1"/>
      <c r="J1049" s="1"/>
      <c r="K1049" s="1"/>
      <c r="L1049" s="1" t="s">
        <v>41</v>
      </c>
    </row>
    <row r="1050" spans="1:12" ht="18.75">
      <c r="A1050" s="1" t="s">
        <v>13</v>
      </c>
      <c r="B1050" s="7">
        <f>SUM(B1039:F1039)</f>
        <v>0</v>
      </c>
      <c r="C1050" s="7">
        <f>IF(B1039=1,1,IF(C1039=1,2,IF(D1039=1,3,IF(E1039=1,4,IF(F1039=1,5,0)))))</f>
        <v>0</v>
      </c>
      <c r="D1050" s="7">
        <f>ABS(5-2*SUM(B1039:F1039))</f>
        <v>5</v>
      </c>
      <c r="E1050" s="7"/>
      <c r="F1050" s="7"/>
      <c r="G1050" s="7"/>
      <c r="H1050" s="11"/>
      <c r="I1050" s="1"/>
      <c r="J1050" s="1"/>
      <c r="K1050" s="1"/>
      <c r="L1050" s="1" t="s">
        <v>42</v>
      </c>
    </row>
    <row r="1051" spans="1:12" ht="18.75">
      <c r="A1051" s="1" t="s">
        <v>15</v>
      </c>
      <c r="B1051" s="7">
        <f t="shared" ref="B1051:B1055" si="127">SUM(B1040:F1040)</f>
        <v>0</v>
      </c>
      <c r="C1051" s="7">
        <f t="shared" ref="C1051:C1055" si="128">IF(B1040=1,1,IF(C1040=1,2,IF(D1040=1,3,IF(E1040=1,4,IF(F1040=1,5,0)))))</f>
        <v>0</v>
      </c>
      <c r="D1051" s="7">
        <f t="shared" ref="D1051:D1055" si="129">ABS(5-2*SUM(B1040:F1040))</f>
        <v>5</v>
      </c>
      <c r="E1051" s="7"/>
      <c r="F1051" s="7"/>
      <c r="G1051" s="7"/>
      <c r="H1051" s="11"/>
      <c r="I1051" s="1"/>
      <c r="J1051" s="1"/>
      <c r="K1051" s="1"/>
      <c r="L1051" s="1"/>
    </row>
    <row r="1052" spans="1:12" ht="18.75">
      <c r="A1052" s="1" t="s">
        <v>17</v>
      </c>
      <c r="B1052" s="7">
        <f t="shared" si="127"/>
        <v>0</v>
      </c>
      <c r="C1052" s="7">
        <f t="shared" si="128"/>
        <v>0</v>
      </c>
      <c r="D1052" s="7">
        <f t="shared" si="129"/>
        <v>5</v>
      </c>
      <c r="E1052" s="7"/>
      <c r="F1052" s="7"/>
      <c r="G1052" s="7"/>
      <c r="H1052" s="11"/>
      <c r="I1052" s="1"/>
      <c r="J1052" s="1"/>
      <c r="K1052" s="1"/>
      <c r="L1052" s="1"/>
    </row>
    <row r="1053" spans="1:12" ht="18.75">
      <c r="A1053" s="1" t="s">
        <v>19</v>
      </c>
      <c r="B1053" s="7">
        <f t="shared" si="127"/>
        <v>0</v>
      </c>
      <c r="C1053" s="7">
        <f t="shared" si="128"/>
        <v>0</v>
      </c>
      <c r="D1053" s="7">
        <f t="shared" si="129"/>
        <v>5</v>
      </c>
      <c r="E1053" s="7"/>
      <c r="F1053" s="7"/>
      <c r="G1053" s="7"/>
      <c r="H1053" s="11"/>
      <c r="I1053" s="1"/>
      <c r="J1053" s="1"/>
      <c r="K1053" s="1"/>
      <c r="L1053" s="1"/>
    </row>
    <row r="1054" spans="1:12" ht="18.75">
      <c r="A1054" s="1" t="s">
        <v>21</v>
      </c>
      <c r="B1054" s="7">
        <f t="shared" si="127"/>
        <v>0</v>
      </c>
      <c r="C1054" s="7">
        <f t="shared" si="128"/>
        <v>0</v>
      </c>
      <c r="D1054" s="7">
        <f t="shared" si="129"/>
        <v>5</v>
      </c>
      <c r="E1054" s="7"/>
      <c r="F1054" s="7"/>
      <c r="G1054" s="7"/>
      <c r="H1054" s="11"/>
      <c r="I1054" s="1"/>
      <c r="J1054" s="1"/>
      <c r="K1054" s="1"/>
      <c r="L1054" s="1"/>
    </row>
    <row r="1055" spans="1:12" ht="18.75">
      <c r="A1055" s="1" t="s">
        <v>22</v>
      </c>
      <c r="B1055" s="7">
        <f t="shared" si="127"/>
        <v>0</v>
      </c>
      <c r="C1055" s="7">
        <f t="shared" si="128"/>
        <v>0</v>
      </c>
      <c r="D1055" s="7">
        <f t="shared" si="129"/>
        <v>5</v>
      </c>
      <c r="E1055" s="7"/>
      <c r="F1055" s="7"/>
      <c r="G1055" s="7"/>
      <c r="H1055" s="11"/>
      <c r="I1055" s="1"/>
      <c r="J1055" s="1"/>
      <c r="K1055" s="1"/>
      <c r="L1055" s="1"/>
    </row>
    <row r="1056" spans="1:12" ht="18.75">
      <c r="A1056" s="10"/>
      <c r="B1056" s="7"/>
      <c r="C1056" s="7"/>
      <c r="D1056" s="7"/>
      <c r="E1056" s="7"/>
      <c r="F1056" s="7"/>
      <c r="G1056" s="7"/>
      <c r="H1056" s="11"/>
      <c r="I1056" s="1"/>
      <c r="J1056" s="1"/>
      <c r="K1056" s="1"/>
      <c r="L1056" s="19">
        <f>L$42</f>
        <v>0</v>
      </c>
    </row>
    <row r="1057" spans="1:12" ht="18.75">
      <c r="A1057" s="10"/>
      <c r="B1057" s="7"/>
      <c r="C1057" s="7"/>
      <c r="D1057" s="7"/>
      <c r="E1057" s="7"/>
      <c r="F1057" s="7"/>
      <c r="G1057" s="7"/>
      <c r="H1057" s="11"/>
      <c r="I1057" s="1"/>
      <c r="J1057" s="1"/>
      <c r="K1057" s="1"/>
      <c r="L1057" s="19">
        <f>L$43</f>
        <v>0</v>
      </c>
    </row>
  </sheetData>
  <mergeCells count="41">
    <mergeCell ref="B279:J279"/>
    <mergeCell ref="B1:G1"/>
    <mergeCell ref="B19:J19"/>
    <mergeCell ref="B45:J45"/>
    <mergeCell ref="B71:J71"/>
    <mergeCell ref="B97:J97"/>
    <mergeCell ref="B123:J123"/>
    <mergeCell ref="B149:J149"/>
    <mergeCell ref="B175:J175"/>
    <mergeCell ref="B201:J201"/>
    <mergeCell ref="B227:J227"/>
    <mergeCell ref="B253:J253"/>
    <mergeCell ref="B591:J591"/>
    <mergeCell ref="B305:J305"/>
    <mergeCell ref="B331:J331"/>
    <mergeCell ref="B357:J357"/>
    <mergeCell ref="B383:J383"/>
    <mergeCell ref="B409:J409"/>
    <mergeCell ref="B435:J435"/>
    <mergeCell ref="B461:J461"/>
    <mergeCell ref="B487:J487"/>
    <mergeCell ref="B513:J513"/>
    <mergeCell ref="B539:J539"/>
    <mergeCell ref="B565:J565"/>
    <mergeCell ref="B903:J903"/>
    <mergeCell ref="B617:J617"/>
    <mergeCell ref="B643:J643"/>
    <mergeCell ref="B669:J669"/>
    <mergeCell ref="B695:J695"/>
    <mergeCell ref="B721:J721"/>
    <mergeCell ref="B747:J747"/>
    <mergeCell ref="B773:J773"/>
    <mergeCell ref="B799:J799"/>
    <mergeCell ref="B825:J825"/>
    <mergeCell ref="B851:J851"/>
    <mergeCell ref="B877:J877"/>
    <mergeCell ref="B929:J929"/>
    <mergeCell ref="B955:J955"/>
    <mergeCell ref="B981:J981"/>
    <mergeCell ref="B1007:J1007"/>
    <mergeCell ref="B1033:J10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W737"/>
  <sheetViews>
    <sheetView topLeftCell="A20" zoomScaleNormal="100" workbookViewId="0">
      <selection activeCell="D34" sqref="D34"/>
    </sheetView>
  </sheetViews>
  <sheetFormatPr defaultColWidth="37.28515625" defaultRowHeight="18"/>
  <cols>
    <col min="1" max="1" width="40.42578125" style="1" customWidth="1"/>
    <col min="2" max="7" width="8.7109375" style="1" customWidth="1"/>
    <col min="8" max="8" width="8.85546875" style="1" customWidth="1"/>
    <col min="9" max="9" width="3.28515625" style="1" customWidth="1"/>
    <col min="10" max="11" width="4.7109375" style="1" customWidth="1"/>
    <col min="12" max="12" width="44.5703125" style="1" customWidth="1"/>
    <col min="13" max="1011" width="37.28515625" style="1"/>
    <col min="1012" max="1024" width="11.5703125" customWidth="1"/>
  </cols>
  <sheetData>
    <row r="1" spans="1:12" ht="19.5" thickBot="1">
      <c r="A1" s="13" t="str">
        <f>'Название и список группы'!A1</f>
        <v>ИВТ19-3</v>
      </c>
      <c r="B1" s="54"/>
      <c r="C1" s="54"/>
      <c r="D1" s="54"/>
      <c r="E1" s="54"/>
      <c r="F1" s="54"/>
      <c r="G1" s="54"/>
      <c r="H1" s="50"/>
      <c r="I1" s="50"/>
    </row>
    <row r="2" spans="1:12" ht="18.75" thickBot="1">
      <c r="A2" s="1" t="s">
        <v>43</v>
      </c>
      <c r="B2" s="24">
        <v>0</v>
      </c>
      <c r="C2" s="25">
        <v>1</v>
      </c>
      <c r="D2" s="25">
        <v>2</v>
      </c>
      <c r="E2" s="25">
        <v>3</v>
      </c>
      <c r="F2" s="25">
        <v>4</v>
      </c>
      <c r="G2" s="26">
        <v>5</v>
      </c>
      <c r="H2" s="27" t="s">
        <v>44</v>
      </c>
      <c r="I2" s="2"/>
      <c r="J2" s="3" t="s">
        <v>3</v>
      </c>
      <c r="L2" s="4" t="s">
        <v>4</v>
      </c>
    </row>
    <row r="3" spans="1:12" ht="18.75">
      <c r="A3" s="43">
        <v>0</v>
      </c>
      <c r="B3" s="28">
        <f t="shared" ref="B3:G3" si="0">IF(B17=0,0,B11/$H17)</f>
        <v>0.1</v>
      </c>
      <c r="C3" s="28">
        <f t="shared" si="0"/>
        <v>0</v>
      </c>
      <c r="D3" s="28">
        <f t="shared" si="0"/>
        <v>0</v>
      </c>
      <c r="E3" s="28">
        <f t="shared" si="0"/>
        <v>0</v>
      </c>
      <c r="F3" s="28">
        <f t="shared" si="0"/>
        <v>0</v>
      </c>
      <c r="G3" s="28">
        <f t="shared" si="0"/>
        <v>0</v>
      </c>
      <c r="H3" s="11"/>
      <c r="I3" s="11"/>
      <c r="J3" s="6">
        <f>SUM(J21,J39,J57,J75,J93,J111,J129,J147,J165,J183,J201,J219,J237,J255,J273,J291,J309,J327,J345,J363,J381,J399,J417,J435)+SUM(J453,J471,J489,J507,J525,J543,J561,J579,J597,J615,J633,J651,J669,J687,J705,J723)</f>
        <v>1.0003900000000014</v>
      </c>
      <c r="L3" s="41" t="s">
        <v>6</v>
      </c>
    </row>
    <row r="4" spans="1:12" ht="18.75">
      <c r="A4" s="43">
        <v>1</v>
      </c>
      <c r="B4" s="7">
        <f t="shared" ref="B4:G4" si="1">IF(B17=0,0,B12/$H17)</f>
        <v>0</v>
      </c>
      <c r="C4" s="7">
        <f t="shared" si="1"/>
        <v>0</v>
      </c>
      <c r="D4" s="7">
        <f t="shared" si="1"/>
        <v>0.1</v>
      </c>
      <c r="E4" s="7">
        <f t="shared" si="1"/>
        <v>0</v>
      </c>
      <c r="F4" s="7">
        <f t="shared" si="1"/>
        <v>0</v>
      </c>
      <c r="G4" s="7">
        <f t="shared" si="1"/>
        <v>0.1</v>
      </c>
      <c r="H4" s="11">
        <f t="shared" ref="H4:H17" si="2">SUM(B4:G4)</f>
        <v>0.2</v>
      </c>
      <c r="I4" s="11"/>
      <c r="L4" s="41" t="s">
        <v>8</v>
      </c>
    </row>
    <row r="5" spans="1:12" ht="18.75">
      <c r="A5" s="43">
        <v>2</v>
      </c>
      <c r="B5" s="7">
        <f t="shared" ref="B5:G5" si="3">IF(B17=0,0,B13/$H17)</f>
        <v>0</v>
      </c>
      <c r="C5" s="7">
        <f t="shared" si="3"/>
        <v>0.1</v>
      </c>
      <c r="D5" s="7">
        <f t="shared" si="3"/>
        <v>0</v>
      </c>
      <c r="E5" s="7">
        <f t="shared" si="3"/>
        <v>0</v>
      </c>
      <c r="F5" s="7">
        <f t="shared" si="3"/>
        <v>0</v>
      </c>
      <c r="G5" s="7">
        <f t="shared" si="3"/>
        <v>0</v>
      </c>
      <c r="H5" s="11">
        <f t="shared" si="2"/>
        <v>0.1</v>
      </c>
      <c r="I5" s="11"/>
      <c r="L5" s="40" t="s">
        <v>10</v>
      </c>
    </row>
    <row r="6" spans="1:12" ht="18.75">
      <c r="A6" s="43">
        <v>3</v>
      </c>
      <c r="B6" s="7">
        <f t="shared" ref="B6:G6" si="4">IF(B17=0,0,B14/$H17)</f>
        <v>0</v>
      </c>
      <c r="C6" s="7">
        <f t="shared" si="4"/>
        <v>0</v>
      </c>
      <c r="D6" s="7">
        <f t="shared" si="4"/>
        <v>0</v>
      </c>
      <c r="E6" s="7">
        <f t="shared" si="4"/>
        <v>0.1</v>
      </c>
      <c r="F6" s="7">
        <f t="shared" si="4"/>
        <v>0</v>
      </c>
      <c r="G6" s="7">
        <f t="shared" si="4"/>
        <v>0</v>
      </c>
      <c r="H6" s="11">
        <f t="shared" si="2"/>
        <v>0.1</v>
      </c>
      <c r="I6" s="13"/>
      <c r="L6" s="40" t="s">
        <v>12</v>
      </c>
    </row>
    <row r="7" spans="1:12" ht="18.75">
      <c r="A7" s="43">
        <v>4</v>
      </c>
      <c r="B7" s="7">
        <f t="shared" ref="B7:G7" si="5">IF(B17=0,0,B15/$H17)</f>
        <v>0</v>
      </c>
      <c r="C7" s="7">
        <f t="shared" si="5"/>
        <v>0</v>
      </c>
      <c r="D7" s="7">
        <f t="shared" si="5"/>
        <v>0.1</v>
      </c>
      <c r="E7" s="7">
        <f t="shared" si="5"/>
        <v>0</v>
      </c>
      <c r="F7" s="7">
        <f t="shared" si="5"/>
        <v>0.2</v>
      </c>
      <c r="G7" s="7">
        <f t="shared" si="5"/>
        <v>0</v>
      </c>
      <c r="H7" s="11">
        <f t="shared" si="2"/>
        <v>0.30000000000000004</v>
      </c>
      <c r="I7" s="13"/>
      <c r="L7" s="40" t="s">
        <v>45</v>
      </c>
    </row>
    <row r="8" spans="1:12" ht="18.75">
      <c r="A8" s="43">
        <v>5</v>
      </c>
      <c r="B8" s="31">
        <f t="shared" ref="B8:G8" si="6">IF(B17=0,0,B16/$H17)</f>
        <v>0</v>
      </c>
      <c r="C8" s="31">
        <f t="shared" si="6"/>
        <v>0.2</v>
      </c>
      <c r="D8" s="31">
        <f t="shared" si="6"/>
        <v>0</v>
      </c>
      <c r="E8" s="31">
        <f t="shared" si="6"/>
        <v>0</v>
      </c>
      <c r="F8" s="31">
        <f t="shared" si="6"/>
        <v>0</v>
      </c>
      <c r="G8" s="31">
        <f t="shared" si="6"/>
        <v>0</v>
      </c>
      <c r="H8" s="11">
        <f t="shared" si="2"/>
        <v>0.2</v>
      </c>
      <c r="I8" s="13"/>
      <c r="L8" s="40" t="s">
        <v>46</v>
      </c>
    </row>
    <row r="9" spans="1:12" ht="18.75">
      <c r="A9" s="22" t="s">
        <v>47</v>
      </c>
      <c r="B9" s="30">
        <f t="shared" ref="B9:G9" si="7">SUM(B3:B8)</f>
        <v>0.1</v>
      </c>
      <c r="C9" s="30">
        <f t="shared" si="7"/>
        <v>0.30000000000000004</v>
      </c>
      <c r="D9" s="30">
        <f t="shared" si="7"/>
        <v>0.2</v>
      </c>
      <c r="E9" s="30">
        <f t="shared" si="7"/>
        <v>0.1</v>
      </c>
      <c r="F9" s="30">
        <f t="shared" si="7"/>
        <v>0.2</v>
      </c>
      <c r="G9" s="30">
        <f t="shared" si="7"/>
        <v>0.1</v>
      </c>
      <c r="H9" s="11">
        <f t="shared" si="2"/>
        <v>1.0000000000000002</v>
      </c>
      <c r="I9" s="13"/>
    </row>
    <row r="10" spans="1:12" ht="18.75">
      <c r="A10" s="29" t="s">
        <v>43</v>
      </c>
      <c r="B10" s="35">
        <v>0</v>
      </c>
      <c r="C10" s="35">
        <v>1</v>
      </c>
      <c r="D10" s="35">
        <v>2</v>
      </c>
      <c r="E10" s="35">
        <v>3</v>
      </c>
      <c r="F10" s="35">
        <v>4</v>
      </c>
      <c r="G10" s="36">
        <v>5</v>
      </c>
      <c r="H10" s="11"/>
      <c r="I10" s="13"/>
    </row>
    <row r="11" spans="1:12" ht="18.75">
      <c r="A11" s="42">
        <v>0</v>
      </c>
      <c r="B11" s="28">
        <f>SUM(B29,B47,B65,B83,B101,B119,B137,B155,B173,B191,B209,B227,B245,B263,B281,B299,B317,B335,B353,B371,B389,B407,B425,B443,B461,B479,B497,B515,B533,B551,B569,B587,B605,B623,B641,B659,B677,B695,B713,B731)</f>
        <v>1</v>
      </c>
      <c r="C11" s="28">
        <f t="shared" ref="C11:G11" si="8">SUM(C29,C47,C65,C83,C101,C119,C137,C155,C173,C191,C209,C227,C245,C263,C281,C299,C317,C335,C353,C371,C389,C407,C425,C443,C461,C479,C497,C515,C533,C551,C569,C587,C605,C623,C641,C659,C677,C695,C713,C731)</f>
        <v>0</v>
      </c>
      <c r="D11" s="28">
        <f t="shared" si="8"/>
        <v>0</v>
      </c>
      <c r="E11" s="28">
        <f t="shared" si="8"/>
        <v>0</v>
      </c>
      <c r="F11" s="28">
        <f t="shared" si="8"/>
        <v>0</v>
      </c>
      <c r="G11" s="28">
        <f t="shared" si="8"/>
        <v>0</v>
      </c>
      <c r="H11" s="11">
        <f t="shared" si="2"/>
        <v>1</v>
      </c>
      <c r="I11" s="13"/>
    </row>
    <row r="12" spans="1:12" ht="18.75">
      <c r="A12" s="43">
        <v>1</v>
      </c>
      <c r="B12" s="28">
        <f t="shared" ref="B12:G16" si="9">SUM(B30,B48,B66,B84,B102,B120,B138,B156,B174,B192,B210,B228,B246,B264,B282,B300,B318,B336,B354,B372,B390,B408,B426,B444,B462,B480,B498,B516,B534,B552,B570,B588,B606,B624,B642,B660,B678,B696,B714,B732)</f>
        <v>0</v>
      </c>
      <c r="C12" s="28">
        <f t="shared" si="9"/>
        <v>0</v>
      </c>
      <c r="D12" s="28">
        <f t="shared" si="9"/>
        <v>1</v>
      </c>
      <c r="E12" s="28">
        <f t="shared" si="9"/>
        <v>0</v>
      </c>
      <c r="F12" s="28">
        <f t="shared" si="9"/>
        <v>0</v>
      </c>
      <c r="G12" s="28">
        <f t="shared" si="9"/>
        <v>1</v>
      </c>
      <c r="H12" s="11">
        <f t="shared" si="2"/>
        <v>2</v>
      </c>
      <c r="I12" s="13"/>
    </row>
    <row r="13" spans="1:12" ht="18.75">
      <c r="A13" s="43">
        <v>2</v>
      </c>
      <c r="B13" s="28">
        <f t="shared" si="9"/>
        <v>0</v>
      </c>
      <c r="C13" s="28">
        <f t="shared" si="9"/>
        <v>1</v>
      </c>
      <c r="D13" s="28">
        <f t="shared" si="9"/>
        <v>0</v>
      </c>
      <c r="E13" s="28">
        <f t="shared" si="9"/>
        <v>0</v>
      </c>
      <c r="F13" s="28">
        <f t="shared" si="9"/>
        <v>0</v>
      </c>
      <c r="G13" s="28">
        <f t="shared" si="9"/>
        <v>0</v>
      </c>
      <c r="H13" s="11">
        <f t="shared" si="2"/>
        <v>1</v>
      </c>
      <c r="I13" s="13"/>
    </row>
    <row r="14" spans="1:12" ht="18.75">
      <c r="A14" s="43">
        <v>3</v>
      </c>
      <c r="B14" s="28">
        <f t="shared" si="9"/>
        <v>0</v>
      </c>
      <c r="C14" s="28">
        <f t="shared" si="9"/>
        <v>0</v>
      </c>
      <c r="D14" s="28">
        <f t="shared" si="9"/>
        <v>0</v>
      </c>
      <c r="E14" s="28">
        <f t="shared" si="9"/>
        <v>1</v>
      </c>
      <c r="F14" s="28">
        <f t="shared" si="9"/>
        <v>0</v>
      </c>
      <c r="G14" s="28">
        <f t="shared" si="9"/>
        <v>0</v>
      </c>
      <c r="H14" s="11">
        <f t="shared" si="2"/>
        <v>1</v>
      </c>
      <c r="I14" s="13"/>
    </row>
    <row r="15" spans="1:12" ht="18.75">
      <c r="A15" s="43">
        <v>4</v>
      </c>
      <c r="B15" s="28">
        <f t="shared" si="9"/>
        <v>0</v>
      </c>
      <c r="C15" s="28">
        <f t="shared" si="9"/>
        <v>0</v>
      </c>
      <c r="D15" s="28">
        <f t="shared" si="9"/>
        <v>1</v>
      </c>
      <c r="E15" s="28">
        <f t="shared" si="9"/>
        <v>0</v>
      </c>
      <c r="F15" s="28">
        <f t="shared" si="9"/>
        <v>2</v>
      </c>
      <c r="G15" s="28">
        <f t="shared" si="9"/>
        <v>0</v>
      </c>
      <c r="H15" s="11">
        <f t="shared" si="2"/>
        <v>3</v>
      </c>
      <c r="I15" s="13"/>
    </row>
    <row r="16" spans="1:12" ht="18.75">
      <c r="A16" s="43">
        <v>5</v>
      </c>
      <c r="B16" s="31">
        <f t="shared" si="9"/>
        <v>0</v>
      </c>
      <c r="C16" s="31">
        <f t="shared" si="9"/>
        <v>2</v>
      </c>
      <c r="D16" s="31">
        <f t="shared" si="9"/>
        <v>0</v>
      </c>
      <c r="E16" s="31">
        <f t="shared" si="9"/>
        <v>0</v>
      </c>
      <c r="F16" s="31">
        <f t="shared" si="9"/>
        <v>0</v>
      </c>
      <c r="G16" s="31">
        <f t="shared" si="9"/>
        <v>0</v>
      </c>
      <c r="H16" s="11">
        <f t="shared" si="2"/>
        <v>2</v>
      </c>
      <c r="I16" s="13"/>
    </row>
    <row r="17" spans="1:12" ht="18.75">
      <c r="A17" s="10" t="s">
        <v>48</v>
      </c>
      <c r="B17" s="34">
        <f>SUM(B11:B16)</f>
        <v>1</v>
      </c>
      <c r="C17" s="34">
        <f t="shared" ref="C17:G17" si="10">SUM(C11:C16)</f>
        <v>3</v>
      </c>
      <c r="D17" s="34">
        <f t="shared" si="10"/>
        <v>2</v>
      </c>
      <c r="E17" s="34">
        <f t="shared" si="10"/>
        <v>1</v>
      </c>
      <c r="F17" s="34">
        <f t="shared" si="10"/>
        <v>2</v>
      </c>
      <c r="G17" s="34">
        <f t="shared" si="10"/>
        <v>1</v>
      </c>
      <c r="H17" s="11">
        <f t="shared" si="2"/>
        <v>10</v>
      </c>
      <c r="I17" s="13"/>
    </row>
    <row r="18" spans="1:12" ht="18.75">
      <c r="A18" s="13"/>
      <c r="B18" s="13"/>
    </row>
    <row r="19" spans="1:12" ht="19.5" thickBot="1">
      <c r="A19" s="8" t="str">
        <f>'Название и список группы'!A2</f>
        <v>Ахаррам</v>
      </c>
      <c r="B19" s="53" t="str">
        <f>'Название и список группы'!B2</f>
        <v>Юнесс</v>
      </c>
      <c r="C19" s="53"/>
      <c r="D19" s="53"/>
      <c r="E19" s="53"/>
      <c r="F19" s="53"/>
      <c r="G19" s="53"/>
      <c r="H19" s="53"/>
      <c r="I19" s="53"/>
      <c r="J19" s="53"/>
    </row>
    <row r="20" spans="1:12" ht="18.75" thickBot="1">
      <c r="A20" s="46" t="str">
        <f>A$2</f>
        <v>X\Y</v>
      </c>
      <c r="B20" s="24">
        <v>0</v>
      </c>
      <c r="C20" s="25">
        <v>1</v>
      </c>
      <c r="D20" s="25">
        <v>2</v>
      </c>
      <c r="E20" s="25">
        <v>3</v>
      </c>
      <c r="F20" s="25">
        <v>4</v>
      </c>
      <c r="G20" s="26">
        <v>5</v>
      </c>
      <c r="H20" s="27" t="str">
        <f>H$2</f>
        <v>w(X=xi)</v>
      </c>
      <c r="I20" s="2"/>
      <c r="J20" s="3" t="s">
        <v>3</v>
      </c>
      <c r="L20" s="4" t="str">
        <f>L$2</f>
        <v>10 серий по 5 бросков монеты</v>
      </c>
    </row>
    <row r="21" spans="1:12" ht="18.75">
      <c r="A21" s="45">
        <f>A$3</f>
        <v>0</v>
      </c>
      <c r="B21" s="28">
        <f t="shared" ref="B21:G21" si="11">IF(B35=0,0,B29/$H35)</f>
        <v>0.1</v>
      </c>
      <c r="C21" s="28">
        <f t="shared" si="11"/>
        <v>0</v>
      </c>
      <c r="D21" s="28">
        <f t="shared" si="11"/>
        <v>0</v>
      </c>
      <c r="E21" s="28">
        <f t="shared" si="11"/>
        <v>0</v>
      </c>
      <c r="F21" s="28">
        <f t="shared" si="11"/>
        <v>0</v>
      </c>
      <c r="G21" s="28">
        <f t="shared" si="11"/>
        <v>0</v>
      </c>
      <c r="H21" s="11"/>
      <c r="I21" s="11"/>
      <c r="J21" s="12">
        <f>IF(SUM(B29:G34)&gt;0,1,10^(-5))</f>
        <v>1</v>
      </c>
      <c r="L21" s="41" t="str">
        <f>L$3</f>
        <v>X — число выпавших орлов в</v>
      </c>
    </row>
    <row r="22" spans="1:12" ht="18.75">
      <c r="A22" s="45">
        <f>A$4</f>
        <v>1</v>
      </c>
      <c r="B22" s="7">
        <f t="shared" ref="B22:G22" si="12">IF(B35=0,0,B30/$H35)</f>
        <v>0</v>
      </c>
      <c r="C22" s="7">
        <f t="shared" si="12"/>
        <v>0</v>
      </c>
      <c r="D22" s="7">
        <f t="shared" si="12"/>
        <v>0.1</v>
      </c>
      <c r="E22" s="7">
        <f t="shared" si="12"/>
        <v>0</v>
      </c>
      <c r="F22" s="7">
        <f t="shared" si="12"/>
        <v>0</v>
      </c>
      <c r="G22" s="7">
        <f t="shared" si="12"/>
        <v>0.1</v>
      </c>
      <c r="H22" s="11">
        <f t="shared" ref="H22:H27" si="13">SUM(B22:G22)</f>
        <v>0.2</v>
      </c>
      <c r="I22" s="11"/>
      <c r="L22" s="41" t="str">
        <f>L$4</f>
        <v>серии из 5 бросков</v>
      </c>
    </row>
    <row r="23" spans="1:12" ht="18.75">
      <c r="A23" s="45">
        <f>A$5</f>
        <v>2</v>
      </c>
      <c r="B23" s="7">
        <f t="shared" ref="B23:G23" si="14">IF(B35=0,0,B31/$H35)</f>
        <v>0</v>
      </c>
      <c r="C23" s="7">
        <f t="shared" si="14"/>
        <v>0.1</v>
      </c>
      <c r="D23" s="7">
        <f t="shared" si="14"/>
        <v>0</v>
      </c>
      <c r="E23" s="7">
        <f t="shared" si="14"/>
        <v>0</v>
      </c>
      <c r="F23" s="7">
        <f t="shared" si="14"/>
        <v>0</v>
      </c>
      <c r="G23" s="7">
        <f t="shared" si="14"/>
        <v>0</v>
      </c>
      <c r="H23" s="11">
        <f t="shared" si="13"/>
        <v>0.1</v>
      </c>
      <c r="I23" s="11"/>
      <c r="L23" s="40" t="str">
        <f>L$5</f>
        <v>Y — номер броска  в серии из</v>
      </c>
    </row>
    <row r="24" spans="1:12" ht="18.75">
      <c r="A24" s="45">
        <f>A$6</f>
        <v>3</v>
      </c>
      <c r="B24" s="7">
        <f t="shared" ref="B24:G24" si="15">IF(B35=0,0,B32/$H35)</f>
        <v>0</v>
      </c>
      <c r="C24" s="7">
        <f t="shared" si="15"/>
        <v>0</v>
      </c>
      <c r="D24" s="7">
        <f t="shared" si="15"/>
        <v>0</v>
      </c>
      <c r="E24" s="7">
        <f t="shared" si="15"/>
        <v>0.1</v>
      </c>
      <c r="F24" s="7">
        <f t="shared" si="15"/>
        <v>0</v>
      </c>
      <c r="G24" s="7">
        <f t="shared" si="15"/>
        <v>0</v>
      </c>
      <c r="H24" s="11">
        <f t="shared" si="13"/>
        <v>0.1</v>
      </c>
      <c r="I24" s="13"/>
      <c r="L24" s="40" t="str">
        <f>L$6</f>
        <v>5 бросков, когда впервые выпал</v>
      </c>
    </row>
    <row r="25" spans="1:12" ht="18.75">
      <c r="A25" s="45">
        <f>A$7</f>
        <v>4</v>
      </c>
      <c r="B25" s="7">
        <f t="shared" ref="B25:G25" si="16">IF(B35=0,0,B33/$H35)</f>
        <v>0</v>
      </c>
      <c r="C25" s="7">
        <f t="shared" si="16"/>
        <v>0</v>
      </c>
      <c r="D25" s="7">
        <f t="shared" si="16"/>
        <v>0.1</v>
      </c>
      <c r="E25" s="7">
        <f t="shared" si="16"/>
        <v>0</v>
      </c>
      <c r="F25" s="7">
        <f t="shared" si="16"/>
        <v>0.2</v>
      </c>
      <c r="G25" s="7">
        <f t="shared" si="16"/>
        <v>0</v>
      </c>
      <c r="H25" s="11">
        <f t="shared" si="13"/>
        <v>0.30000000000000004</v>
      </c>
      <c r="I25" s="13"/>
      <c r="L25" s="40" t="str">
        <f>L$7</f>
        <v>орел или 0, если были только</v>
      </c>
    </row>
    <row r="26" spans="1:12" ht="18.75">
      <c r="A26" s="45">
        <f>A$8</f>
        <v>5</v>
      </c>
      <c r="B26" s="31">
        <f t="shared" ref="B26:G26" si="17">IF(B35=0,0,B34/$H35)</f>
        <v>0</v>
      </c>
      <c r="C26" s="31">
        <f t="shared" si="17"/>
        <v>0.2</v>
      </c>
      <c r="D26" s="31">
        <f t="shared" si="17"/>
        <v>0</v>
      </c>
      <c r="E26" s="31">
        <f t="shared" si="17"/>
        <v>0</v>
      </c>
      <c r="F26" s="31">
        <f t="shared" si="17"/>
        <v>0</v>
      </c>
      <c r="G26" s="31">
        <f t="shared" si="17"/>
        <v>0</v>
      </c>
      <c r="H26" s="11">
        <f t="shared" si="13"/>
        <v>0.2</v>
      </c>
      <c r="L26" s="40" t="str">
        <f>L$8</f>
        <v>решки</v>
      </c>
    </row>
    <row r="27" spans="1:12" ht="18.75">
      <c r="A27" s="44" t="str">
        <f>A$9</f>
        <v>w(Y=yj)</v>
      </c>
      <c r="B27" s="30">
        <f t="shared" ref="B27:G27" si="18">SUM(B21:B26)</f>
        <v>0.1</v>
      </c>
      <c r="C27" s="30">
        <f t="shared" si="18"/>
        <v>0.30000000000000004</v>
      </c>
      <c r="D27" s="30">
        <f t="shared" si="18"/>
        <v>0.2</v>
      </c>
      <c r="E27" s="30">
        <f t="shared" si="18"/>
        <v>0.1</v>
      </c>
      <c r="F27" s="30">
        <f t="shared" si="18"/>
        <v>0.2</v>
      </c>
      <c r="G27" s="30">
        <f t="shared" si="18"/>
        <v>0.1</v>
      </c>
      <c r="H27" s="11">
        <f t="shared" si="13"/>
        <v>1.0000000000000002</v>
      </c>
      <c r="L27" s="1">
        <f>L$9</f>
        <v>0</v>
      </c>
    </row>
    <row r="28" spans="1:12" ht="19.5" thickBot="1">
      <c r="A28" s="46" t="str">
        <f>A$10</f>
        <v>X\Y</v>
      </c>
      <c r="B28" s="38">
        <v>0</v>
      </c>
      <c r="C28" s="35">
        <v>1</v>
      </c>
      <c r="D28" s="35">
        <v>2</v>
      </c>
      <c r="E28" s="35">
        <v>3</v>
      </c>
      <c r="F28" s="35">
        <v>4</v>
      </c>
      <c r="G28" s="36">
        <v>5</v>
      </c>
      <c r="H28" s="11"/>
      <c r="L28" s="1">
        <f>L$10</f>
        <v>0</v>
      </c>
    </row>
    <row r="29" spans="1:12" ht="18.75">
      <c r="A29" s="45">
        <f>A$11</f>
        <v>0</v>
      </c>
      <c r="B29" s="32">
        <v>1</v>
      </c>
      <c r="C29" s="32"/>
      <c r="D29" s="32"/>
      <c r="E29" s="32"/>
      <c r="F29" s="32"/>
      <c r="G29" s="32"/>
      <c r="H29" s="11">
        <f t="shared" ref="H29:H35" si="19">SUM(B29:G29)</f>
        <v>1</v>
      </c>
      <c r="L29" s="1">
        <f>L$11</f>
        <v>0</v>
      </c>
    </row>
    <row r="30" spans="1:12" ht="18.75">
      <c r="A30" s="45">
        <f>A$12</f>
        <v>1</v>
      </c>
      <c r="B30" s="37"/>
      <c r="C30" s="37"/>
      <c r="D30" s="37">
        <v>1</v>
      </c>
      <c r="E30" s="37"/>
      <c r="F30" s="37"/>
      <c r="G30" s="37">
        <v>1</v>
      </c>
      <c r="H30" s="11">
        <f t="shared" si="19"/>
        <v>2</v>
      </c>
      <c r="L30" s="1">
        <f>L$12</f>
        <v>0</v>
      </c>
    </row>
    <row r="31" spans="1:12" ht="18.75">
      <c r="A31" s="45">
        <f>A$13</f>
        <v>2</v>
      </c>
      <c r="B31" s="37"/>
      <c r="C31" s="37">
        <v>1</v>
      </c>
      <c r="D31" s="37"/>
      <c r="E31" s="37"/>
      <c r="F31" s="37"/>
      <c r="G31" s="37"/>
      <c r="H31" s="11">
        <f t="shared" si="19"/>
        <v>1</v>
      </c>
      <c r="L31" s="1">
        <f>L$13</f>
        <v>0</v>
      </c>
    </row>
    <row r="32" spans="1:12" ht="18.75">
      <c r="A32" s="45">
        <f>A$14</f>
        <v>3</v>
      </c>
      <c r="B32" s="37"/>
      <c r="C32" s="37"/>
      <c r="D32" s="37"/>
      <c r="E32" s="37">
        <v>1</v>
      </c>
      <c r="F32" s="37"/>
      <c r="G32" s="37"/>
      <c r="H32" s="11">
        <f t="shared" si="19"/>
        <v>1</v>
      </c>
      <c r="L32" s="1">
        <f>L$14</f>
        <v>0</v>
      </c>
    </row>
    <row r="33" spans="1:12" ht="18.75">
      <c r="A33" s="45">
        <f>A$15</f>
        <v>4</v>
      </c>
      <c r="B33" s="37"/>
      <c r="C33" s="37"/>
      <c r="D33" s="37">
        <v>1</v>
      </c>
      <c r="E33" s="37"/>
      <c r="F33" s="37">
        <v>2</v>
      </c>
      <c r="G33" s="37"/>
      <c r="H33" s="11">
        <f t="shared" si="19"/>
        <v>3</v>
      </c>
      <c r="L33" s="1">
        <f>L$15</f>
        <v>0</v>
      </c>
    </row>
    <row r="34" spans="1:12" ht="19.5" thickBot="1">
      <c r="A34" s="48">
        <f>A$16</f>
        <v>5</v>
      </c>
      <c r="B34" s="39"/>
      <c r="C34" s="39">
        <v>2</v>
      </c>
      <c r="D34" s="39"/>
      <c r="E34" s="39"/>
      <c r="F34" s="39"/>
      <c r="G34" s="39"/>
      <c r="H34" s="11">
        <f t="shared" si="19"/>
        <v>2</v>
      </c>
      <c r="L34" s="1">
        <f>L$16</f>
        <v>0</v>
      </c>
    </row>
    <row r="35" spans="1:12" ht="19.5" thickTop="1">
      <c r="A35" s="44" t="str">
        <f>A$17</f>
        <v>n(Y=yj)</v>
      </c>
      <c r="B35" s="34">
        <f>SUM(B29:B34)</f>
        <v>1</v>
      </c>
      <c r="C35" s="34">
        <f t="shared" ref="C35:G35" si="20">SUM(C29:C34)</f>
        <v>3</v>
      </c>
      <c r="D35" s="34">
        <f t="shared" si="20"/>
        <v>2</v>
      </c>
      <c r="E35" s="34">
        <f t="shared" si="20"/>
        <v>1</v>
      </c>
      <c r="F35" s="34">
        <f t="shared" si="20"/>
        <v>2</v>
      </c>
      <c r="G35" s="34">
        <f t="shared" si="20"/>
        <v>1</v>
      </c>
      <c r="H35" s="11">
        <f t="shared" si="19"/>
        <v>10</v>
      </c>
      <c r="L35" s="1">
        <f>L$17</f>
        <v>0</v>
      </c>
    </row>
    <row r="37" spans="1:12" ht="19.5" thickBot="1">
      <c r="A37" s="8" t="str">
        <f>'Название и список группы'!A3</f>
        <v>Дауд</v>
      </c>
      <c r="B37" s="53" t="str">
        <f>'Название и список группы'!B3</f>
        <v>Мохамед Оссама Мохамед Абдраббу</v>
      </c>
      <c r="C37" s="53"/>
      <c r="D37" s="53"/>
      <c r="E37" s="53"/>
      <c r="F37" s="53"/>
      <c r="G37" s="53"/>
      <c r="H37" s="53"/>
      <c r="I37" s="53"/>
      <c r="J37" s="53"/>
    </row>
    <row r="38" spans="1:12" ht="18.75" thickBot="1">
      <c r="A38" s="46" t="str">
        <f>A$2</f>
        <v>X\Y</v>
      </c>
      <c r="B38" s="24">
        <v>0</v>
      </c>
      <c r="C38" s="25">
        <v>1</v>
      </c>
      <c r="D38" s="25">
        <v>2</v>
      </c>
      <c r="E38" s="25">
        <v>3</v>
      </c>
      <c r="F38" s="25">
        <v>4</v>
      </c>
      <c r="G38" s="26">
        <v>5</v>
      </c>
      <c r="H38" s="27" t="str">
        <f>H$2</f>
        <v>w(X=xi)</v>
      </c>
      <c r="I38" s="2"/>
      <c r="J38" s="3" t="s">
        <v>3</v>
      </c>
      <c r="L38" s="4" t="str">
        <f>L$2</f>
        <v>10 серий по 5 бросков монеты</v>
      </c>
    </row>
    <row r="39" spans="1:12" ht="18.75">
      <c r="A39" s="45">
        <f>A$3</f>
        <v>0</v>
      </c>
      <c r="B39" s="28">
        <f t="shared" ref="B39:G39" si="21">IF(B53=0,0,B47/$H53)</f>
        <v>0</v>
      </c>
      <c r="C39" s="28">
        <f t="shared" si="21"/>
        <v>0</v>
      </c>
      <c r="D39" s="28">
        <f t="shared" si="21"/>
        <v>0</v>
      </c>
      <c r="E39" s="28">
        <f t="shared" si="21"/>
        <v>0</v>
      </c>
      <c r="F39" s="28">
        <f t="shared" si="21"/>
        <v>0</v>
      </c>
      <c r="G39" s="28">
        <f t="shared" si="21"/>
        <v>0</v>
      </c>
      <c r="H39" s="11"/>
      <c r="I39" s="11"/>
      <c r="J39" s="12">
        <f>IF(SUM(B47:G52)&gt;0,1,10^(-5))</f>
        <v>1.0000000000000001E-5</v>
      </c>
      <c r="L39" s="41" t="str">
        <f>L$3</f>
        <v>X — число выпавших орлов в</v>
      </c>
    </row>
    <row r="40" spans="1:12" ht="18.75">
      <c r="A40" s="45">
        <f>A$4</f>
        <v>1</v>
      </c>
      <c r="B40" s="7">
        <f t="shared" ref="B40:G40" si="22">IF(B53=0,0,B48/$H53)</f>
        <v>0</v>
      </c>
      <c r="C40" s="7">
        <f t="shared" si="22"/>
        <v>0</v>
      </c>
      <c r="D40" s="7">
        <f t="shared" si="22"/>
        <v>0</v>
      </c>
      <c r="E40" s="7">
        <f t="shared" si="22"/>
        <v>0</v>
      </c>
      <c r="F40" s="7">
        <f t="shared" si="22"/>
        <v>0</v>
      </c>
      <c r="G40" s="7">
        <f t="shared" si="22"/>
        <v>0</v>
      </c>
      <c r="H40" s="11">
        <f t="shared" ref="H40:H45" si="23">SUM(B40:G40)</f>
        <v>0</v>
      </c>
      <c r="I40" s="11"/>
      <c r="L40" s="41" t="str">
        <f>L$4</f>
        <v>серии из 5 бросков</v>
      </c>
    </row>
    <row r="41" spans="1:12" ht="18.75">
      <c r="A41" s="45">
        <f>A$5</f>
        <v>2</v>
      </c>
      <c r="B41" s="7">
        <f t="shared" ref="B41:G41" si="24">IF(B53=0,0,B49/$H53)</f>
        <v>0</v>
      </c>
      <c r="C41" s="7">
        <f t="shared" si="24"/>
        <v>0</v>
      </c>
      <c r="D41" s="7">
        <f t="shared" si="24"/>
        <v>0</v>
      </c>
      <c r="E41" s="7">
        <f t="shared" si="24"/>
        <v>0</v>
      </c>
      <c r="F41" s="7">
        <f t="shared" si="24"/>
        <v>0</v>
      </c>
      <c r="G41" s="7">
        <f t="shared" si="24"/>
        <v>0</v>
      </c>
      <c r="H41" s="11">
        <f t="shared" si="23"/>
        <v>0</v>
      </c>
      <c r="I41" s="11"/>
      <c r="L41" s="40" t="str">
        <f>L$5</f>
        <v>Y — номер броска  в серии из</v>
      </c>
    </row>
    <row r="42" spans="1:12" ht="18.75">
      <c r="A42" s="45">
        <f>A$6</f>
        <v>3</v>
      </c>
      <c r="B42" s="7">
        <f t="shared" ref="B42:G42" si="25">IF(B53=0,0,B50/$H53)</f>
        <v>0</v>
      </c>
      <c r="C42" s="7">
        <f t="shared" si="25"/>
        <v>0</v>
      </c>
      <c r="D42" s="7">
        <f t="shared" si="25"/>
        <v>0</v>
      </c>
      <c r="E42" s="7">
        <f t="shared" si="25"/>
        <v>0</v>
      </c>
      <c r="F42" s="7">
        <f t="shared" si="25"/>
        <v>0</v>
      </c>
      <c r="G42" s="7">
        <f t="shared" si="25"/>
        <v>0</v>
      </c>
      <c r="H42" s="11">
        <f t="shared" si="23"/>
        <v>0</v>
      </c>
      <c r="I42" s="13"/>
      <c r="L42" s="40" t="str">
        <f>L$6</f>
        <v>5 бросков, когда впервые выпал</v>
      </c>
    </row>
    <row r="43" spans="1:12" ht="18.75">
      <c r="A43" s="45">
        <f>A$7</f>
        <v>4</v>
      </c>
      <c r="B43" s="7">
        <f t="shared" ref="B43:G43" si="26">IF(B53=0,0,B51/$H53)</f>
        <v>0</v>
      </c>
      <c r="C43" s="7">
        <f t="shared" si="26"/>
        <v>0</v>
      </c>
      <c r="D43" s="7">
        <f t="shared" si="26"/>
        <v>0</v>
      </c>
      <c r="E43" s="7">
        <f t="shared" si="26"/>
        <v>0</v>
      </c>
      <c r="F43" s="7">
        <f t="shared" si="26"/>
        <v>0</v>
      </c>
      <c r="G43" s="7">
        <f t="shared" si="26"/>
        <v>0</v>
      </c>
      <c r="H43" s="11">
        <f t="shared" si="23"/>
        <v>0</v>
      </c>
      <c r="I43" s="13"/>
      <c r="L43" s="40" t="str">
        <f>L$7</f>
        <v>орел или 0, если были только</v>
      </c>
    </row>
    <row r="44" spans="1:12" ht="18.75">
      <c r="A44" s="45">
        <f>A$8</f>
        <v>5</v>
      </c>
      <c r="B44" s="31">
        <f t="shared" ref="B44:G44" si="27">IF(B53=0,0,B52/$H53)</f>
        <v>0</v>
      </c>
      <c r="C44" s="31">
        <f t="shared" si="27"/>
        <v>0</v>
      </c>
      <c r="D44" s="31">
        <f t="shared" si="27"/>
        <v>0</v>
      </c>
      <c r="E44" s="31">
        <f t="shared" si="27"/>
        <v>0</v>
      </c>
      <c r="F44" s="31">
        <f t="shared" si="27"/>
        <v>0</v>
      </c>
      <c r="G44" s="31">
        <f t="shared" si="27"/>
        <v>0</v>
      </c>
      <c r="H44" s="11">
        <f t="shared" si="23"/>
        <v>0</v>
      </c>
      <c r="L44" s="40" t="str">
        <f>L$8</f>
        <v>решки</v>
      </c>
    </row>
    <row r="45" spans="1:12" ht="18.75">
      <c r="A45" s="44" t="str">
        <f>A$9</f>
        <v>w(Y=yj)</v>
      </c>
      <c r="B45" s="30">
        <f t="shared" ref="B45:G45" si="28">SUM(B39:B44)</f>
        <v>0</v>
      </c>
      <c r="C45" s="30">
        <f t="shared" si="28"/>
        <v>0</v>
      </c>
      <c r="D45" s="30">
        <f t="shared" si="28"/>
        <v>0</v>
      </c>
      <c r="E45" s="30">
        <f t="shared" si="28"/>
        <v>0</v>
      </c>
      <c r="F45" s="30">
        <f t="shared" si="28"/>
        <v>0</v>
      </c>
      <c r="G45" s="30">
        <f t="shared" si="28"/>
        <v>0</v>
      </c>
      <c r="H45" s="11">
        <f t="shared" si="23"/>
        <v>0</v>
      </c>
      <c r="L45" s="1">
        <f>L$9</f>
        <v>0</v>
      </c>
    </row>
    <row r="46" spans="1:12" ht="19.5" thickBot="1">
      <c r="A46" s="46" t="str">
        <f>A$10</f>
        <v>X\Y</v>
      </c>
      <c r="B46" s="38">
        <v>0</v>
      </c>
      <c r="C46" s="35">
        <v>1</v>
      </c>
      <c r="D46" s="35">
        <v>2</v>
      </c>
      <c r="E46" s="35">
        <v>3</v>
      </c>
      <c r="F46" s="35">
        <v>4</v>
      </c>
      <c r="G46" s="36">
        <v>5</v>
      </c>
      <c r="H46" s="11"/>
      <c r="L46" s="1">
        <f>L$10</f>
        <v>0</v>
      </c>
    </row>
    <row r="47" spans="1:12" ht="18.75">
      <c r="A47" s="45">
        <f>A$11</f>
        <v>0</v>
      </c>
      <c r="B47" s="32"/>
      <c r="C47" s="32"/>
      <c r="D47" s="32"/>
      <c r="E47" s="32"/>
      <c r="F47" s="32"/>
      <c r="G47" s="32"/>
      <c r="H47" s="11">
        <f t="shared" ref="H47:H53" si="29">SUM(B47:G47)</f>
        <v>0</v>
      </c>
      <c r="L47" s="1">
        <f>L$11</f>
        <v>0</v>
      </c>
    </row>
    <row r="48" spans="1:12" ht="18.75">
      <c r="A48" s="45">
        <f>A$12</f>
        <v>1</v>
      </c>
      <c r="B48" s="37"/>
      <c r="C48" s="37"/>
      <c r="D48" s="37"/>
      <c r="E48" s="37"/>
      <c r="F48" s="37"/>
      <c r="G48" s="37"/>
      <c r="H48" s="11">
        <f t="shared" si="29"/>
        <v>0</v>
      </c>
      <c r="L48" s="1">
        <f>L$12</f>
        <v>0</v>
      </c>
    </row>
    <row r="49" spans="1:12" ht="18.75">
      <c r="A49" s="45">
        <f>A$13</f>
        <v>2</v>
      </c>
      <c r="B49" s="37"/>
      <c r="C49" s="37"/>
      <c r="D49" s="37"/>
      <c r="E49" s="37"/>
      <c r="F49" s="37"/>
      <c r="G49" s="37"/>
      <c r="H49" s="11">
        <f t="shared" si="29"/>
        <v>0</v>
      </c>
      <c r="L49" s="1">
        <f>L$13</f>
        <v>0</v>
      </c>
    </row>
    <row r="50" spans="1:12" ht="18.75">
      <c r="A50" s="45">
        <f>A$14</f>
        <v>3</v>
      </c>
      <c r="B50" s="37"/>
      <c r="C50" s="37"/>
      <c r="D50" s="37"/>
      <c r="E50" s="37"/>
      <c r="F50" s="37"/>
      <c r="G50" s="37"/>
      <c r="H50" s="11">
        <f t="shared" si="29"/>
        <v>0</v>
      </c>
      <c r="L50" s="1">
        <f>L$14</f>
        <v>0</v>
      </c>
    </row>
    <row r="51" spans="1:12" ht="18.75">
      <c r="A51" s="45">
        <f>A$15</f>
        <v>4</v>
      </c>
      <c r="B51" s="37"/>
      <c r="C51" s="37"/>
      <c r="D51" s="37"/>
      <c r="E51" s="37"/>
      <c r="F51" s="37"/>
      <c r="G51" s="37"/>
      <c r="H51" s="11">
        <f t="shared" si="29"/>
        <v>0</v>
      </c>
      <c r="L51" s="1">
        <f>L$15</f>
        <v>0</v>
      </c>
    </row>
    <row r="52" spans="1:12" ht="19.5" thickBot="1">
      <c r="A52" s="48">
        <f>A$16</f>
        <v>5</v>
      </c>
      <c r="B52" s="39"/>
      <c r="C52" s="39"/>
      <c r="D52" s="39"/>
      <c r="E52" s="39"/>
      <c r="F52" s="39"/>
      <c r="G52" s="39"/>
      <c r="H52" s="11">
        <f t="shared" si="29"/>
        <v>0</v>
      </c>
      <c r="L52" s="1">
        <f>L$16</f>
        <v>0</v>
      </c>
    </row>
    <row r="53" spans="1:12" ht="19.5" thickTop="1">
      <c r="A53" s="44" t="str">
        <f>A$17</f>
        <v>n(Y=yj)</v>
      </c>
      <c r="B53" s="34">
        <f>SUM(B47:B52)</f>
        <v>0</v>
      </c>
      <c r="C53" s="34">
        <f t="shared" ref="C53" si="30">SUM(C47:C52)</f>
        <v>0</v>
      </c>
      <c r="D53" s="34">
        <f t="shared" ref="D53" si="31">SUM(D47:D52)</f>
        <v>0</v>
      </c>
      <c r="E53" s="34">
        <f t="shared" ref="E53" si="32">SUM(E47:E52)</f>
        <v>0</v>
      </c>
      <c r="F53" s="34">
        <f t="shared" ref="F53" si="33">SUM(F47:F52)</f>
        <v>0</v>
      </c>
      <c r="G53" s="34">
        <f t="shared" ref="G53" si="34">SUM(G47:G52)</f>
        <v>0</v>
      </c>
      <c r="H53" s="11">
        <f t="shared" si="29"/>
        <v>0</v>
      </c>
      <c r="L53" s="1">
        <f>L$17</f>
        <v>0</v>
      </c>
    </row>
    <row r="55" spans="1:12" ht="19.5" thickBot="1">
      <c r="A55" s="8" t="str">
        <f>'Название и список группы'!A4</f>
        <v>Дехиби</v>
      </c>
      <c r="B55" s="53" t="str">
        <f>'Название и список группы'!B4</f>
        <v>Хишем</v>
      </c>
      <c r="C55" s="53"/>
      <c r="D55" s="53"/>
      <c r="E55" s="53"/>
      <c r="F55" s="53"/>
      <c r="G55" s="53"/>
      <c r="H55" s="53"/>
      <c r="I55" s="53"/>
      <c r="J55" s="53"/>
    </row>
    <row r="56" spans="1:12" ht="18.75" thickBot="1">
      <c r="A56" s="46" t="str">
        <f>A$2</f>
        <v>X\Y</v>
      </c>
      <c r="B56" s="24">
        <v>0</v>
      </c>
      <c r="C56" s="25">
        <v>1</v>
      </c>
      <c r="D56" s="25">
        <v>2</v>
      </c>
      <c r="E56" s="25">
        <v>3</v>
      </c>
      <c r="F56" s="25">
        <v>4</v>
      </c>
      <c r="G56" s="26">
        <v>5</v>
      </c>
      <c r="H56" s="27" t="str">
        <f>H$2</f>
        <v>w(X=xi)</v>
      </c>
      <c r="I56" s="2"/>
      <c r="J56" s="3" t="s">
        <v>3</v>
      </c>
      <c r="L56" s="4" t="str">
        <f>L$2</f>
        <v>10 серий по 5 бросков монеты</v>
      </c>
    </row>
    <row r="57" spans="1:12" ht="18.75">
      <c r="A57" s="45">
        <f>A$3</f>
        <v>0</v>
      </c>
      <c r="B57" s="28">
        <f t="shared" ref="B57:G57" si="35">IF(B71=0,0,B65/$H71)</f>
        <v>0</v>
      </c>
      <c r="C57" s="28">
        <f t="shared" si="35"/>
        <v>0</v>
      </c>
      <c r="D57" s="28">
        <f t="shared" si="35"/>
        <v>0</v>
      </c>
      <c r="E57" s="28">
        <f t="shared" si="35"/>
        <v>0</v>
      </c>
      <c r="F57" s="28">
        <f t="shared" si="35"/>
        <v>0</v>
      </c>
      <c r="G57" s="28">
        <f t="shared" si="35"/>
        <v>0</v>
      </c>
      <c r="H57" s="11"/>
      <c r="I57" s="11"/>
      <c r="J57" s="12">
        <f>IF(SUM(B65:G70)&gt;0,1,10^(-5))</f>
        <v>1.0000000000000001E-5</v>
      </c>
      <c r="L57" s="41" t="str">
        <f>L$3</f>
        <v>X — число выпавших орлов в</v>
      </c>
    </row>
    <row r="58" spans="1:12" ht="18.75">
      <c r="A58" s="45">
        <f>A$4</f>
        <v>1</v>
      </c>
      <c r="B58" s="7">
        <f t="shared" ref="B58:G58" si="36">IF(B71=0,0,B66/$H71)</f>
        <v>0</v>
      </c>
      <c r="C58" s="7">
        <f t="shared" si="36"/>
        <v>0</v>
      </c>
      <c r="D58" s="7">
        <f t="shared" si="36"/>
        <v>0</v>
      </c>
      <c r="E58" s="7">
        <f t="shared" si="36"/>
        <v>0</v>
      </c>
      <c r="F58" s="7">
        <f t="shared" si="36"/>
        <v>0</v>
      </c>
      <c r="G58" s="7">
        <f t="shared" si="36"/>
        <v>0</v>
      </c>
      <c r="H58" s="11">
        <f t="shared" ref="H58:H63" si="37">SUM(B58:G58)</f>
        <v>0</v>
      </c>
      <c r="I58" s="11"/>
      <c r="L58" s="41" t="str">
        <f>L$4</f>
        <v>серии из 5 бросков</v>
      </c>
    </row>
    <row r="59" spans="1:12" ht="18.75">
      <c r="A59" s="45">
        <f>A$5</f>
        <v>2</v>
      </c>
      <c r="B59" s="7">
        <f t="shared" ref="B59:G59" si="38">IF(B71=0,0,B67/$H71)</f>
        <v>0</v>
      </c>
      <c r="C59" s="7">
        <f t="shared" si="38"/>
        <v>0</v>
      </c>
      <c r="D59" s="7">
        <f t="shared" si="38"/>
        <v>0</v>
      </c>
      <c r="E59" s="7">
        <f t="shared" si="38"/>
        <v>0</v>
      </c>
      <c r="F59" s="7">
        <f t="shared" si="38"/>
        <v>0</v>
      </c>
      <c r="G59" s="7">
        <f t="shared" si="38"/>
        <v>0</v>
      </c>
      <c r="H59" s="11">
        <f t="shared" si="37"/>
        <v>0</v>
      </c>
      <c r="I59" s="11"/>
      <c r="L59" s="40" t="str">
        <f>L$5</f>
        <v>Y — номер броска  в серии из</v>
      </c>
    </row>
    <row r="60" spans="1:12" ht="18.75">
      <c r="A60" s="45">
        <f>A$6</f>
        <v>3</v>
      </c>
      <c r="B60" s="7">
        <f t="shared" ref="B60:G60" si="39">IF(B71=0,0,B68/$H71)</f>
        <v>0</v>
      </c>
      <c r="C60" s="7">
        <f t="shared" si="39"/>
        <v>0</v>
      </c>
      <c r="D60" s="7">
        <f t="shared" si="39"/>
        <v>0</v>
      </c>
      <c r="E60" s="7">
        <f t="shared" si="39"/>
        <v>0</v>
      </c>
      <c r="F60" s="7">
        <f t="shared" si="39"/>
        <v>0</v>
      </c>
      <c r="G60" s="7">
        <f t="shared" si="39"/>
        <v>0</v>
      </c>
      <c r="H60" s="11">
        <f t="shared" si="37"/>
        <v>0</v>
      </c>
      <c r="I60" s="13"/>
      <c r="L60" s="40" t="str">
        <f>L$6</f>
        <v>5 бросков, когда впервые выпал</v>
      </c>
    </row>
    <row r="61" spans="1:12" ht="18.75">
      <c r="A61" s="45">
        <f>A$7</f>
        <v>4</v>
      </c>
      <c r="B61" s="7">
        <f t="shared" ref="B61:G61" si="40">IF(B71=0,0,B69/$H71)</f>
        <v>0</v>
      </c>
      <c r="C61" s="7">
        <f t="shared" si="40"/>
        <v>0</v>
      </c>
      <c r="D61" s="7">
        <f t="shared" si="40"/>
        <v>0</v>
      </c>
      <c r="E61" s="7">
        <f t="shared" si="40"/>
        <v>0</v>
      </c>
      <c r="F61" s="7">
        <f t="shared" si="40"/>
        <v>0</v>
      </c>
      <c r="G61" s="7">
        <f t="shared" si="40"/>
        <v>0</v>
      </c>
      <c r="H61" s="11">
        <f t="shared" si="37"/>
        <v>0</v>
      </c>
      <c r="I61" s="13"/>
      <c r="L61" s="40" t="str">
        <f>L$7</f>
        <v>орел или 0, если были только</v>
      </c>
    </row>
    <row r="62" spans="1:12" ht="18.75">
      <c r="A62" s="45">
        <f>A$8</f>
        <v>5</v>
      </c>
      <c r="B62" s="31">
        <f t="shared" ref="B62:G62" si="41">IF(B71=0,0,B70/$H71)</f>
        <v>0</v>
      </c>
      <c r="C62" s="31">
        <f t="shared" si="41"/>
        <v>0</v>
      </c>
      <c r="D62" s="31">
        <f t="shared" si="41"/>
        <v>0</v>
      </c>
      <c r="E62" s="31">
        <f t="shared" si="41"/>
        <v>0</v>
      </c>
      <c r="F62" s="31">
        <f t="shared" si="41"/>
        <v>0</v>
      </c>
      <c r="G62" s="31">
        <f t="shared" si="41"/>
        <v>0</v>
      </c>
      <c r="H62" s="11">
        <f t="shared" si="37"/>
        <v>0</v>
      </c>
      <c r="L62" s="40" t="str">
        <f>L$8</f>
        <v>решки</v>
      </c>
    </row>
    <row r="63" spans="1:12" ht="18.75">
      <c r="A63" s="44" t="str">
        <f>A$9</f>
        <v>w(Y=yj)</v>
      </c>
      <c r="B63" s="30">
        <f t="shared" ref="B63:G63" si="42">SUM(B57:B62)</f>
        <v>0</v>
      </c>
      <c r="C63" s="30">
        <f t="shared" si="42"/>
        <v>0</v>
      </c>
      <c r="D63" s="30">
        <f t="shared" si="42"/>
        <v>0</v>
      </c>
      <c r="E63" s="30">
        <f t="shared" si="42"/>
        <v>0</v>
      </c>
      <c r="F63" s="30">
        <f t="shared" si="42"/>
        <v>0</v>
      </c>
      <c r="G63" s="30">
        <f t="shared" si="42"/>
        <v>0</v>
      </c>
      <c r="H63" s="11">
        <f t="shared" si="37"/>
        <v>0</v>
      </c>
      <c r="L63" s="1">
        <f>L$9</f>
        <v>0</v>
      </c>
    </row>
    <row r="64" spans="1:12" ht="19.5" thickBot="1">
      <c r="A64" s="46" t="str">
        <f>A$10</f>
        <v>X\Y</v>
      </c>
      <c r="B64" s="38">
        <v>0</v>
      </c>
      <c r="C64" s="35">
        <v>1</v>
      </c>
      <c r="D64" s="35">
        <v>2</v>
      </c>
      <c r="E64" s="35">
        <v>3</v>
      </c>
      <c r="F64" s="35">
        <v>4</v>
      </c>
      <c r="G64" s="36">
        <v>5</v>
      </c>
      <c r="H64" s="11"/>
      <c r="L64" s="1">
        <f>L$10</f>
        <v>0</v>
      </c>
    </row>
    <row r="65" spans="1:12" ht="18.75">
      <c r="A65" s="45">
        <f>A$11</f>
        <v>0</v>
      </c>
      <c r="B65" s="32"/>
      <c r="C65" s="32"/>
      <c r="D65" s="32"/>
      <c r="E65" s="32"/>
      <c r="F65" s="32"/>
      <c r="G65" s="32"/>
      <c r="H65" s="11">
        <f t="shared" ref="H65:H71" si="43">SUM(B65:G65)</f>
        <v>0</v>
      </c>
      <c r="L65" s="1">
        <f>L$11</f>
        <v>0</v>
      </c>
    </row>
    <row r="66" spans="1:12" ht="18.75">
      <c r="A66" s="45">
        <f>A$12</f>
        <v>1</v>
      </c>
      <c r="B66" s="37"/>
      <c r="C66" s="37"/>
      <c r="D66" s="37"/>
      <c r="E66" s="37"/>
      <c r="F66" s="37"/>
      <c r="G66" s="37"/>
      <c r="H66" s="11">
        <f t="shared" si="43"/>
        <v>0</v>
      </c>
      <c r="L66" s="1">
        <f>L$12</f>
        <v>0</v>
      </c>
    </row>
    <row r="67" spans="1:12" ht="18.75">
      <c r="A67" s="45">
        <f>A$13</f>
        <v>2</v>
      </c>
      <c r="B67" s="37"/>
      <c r="C67" s="37"/>
      <c r="D67" s="37"/>
      <c r="E67" s="37"/>
      <c r="F67" s="37"/>
      <c r="G67" s="37"/>
      <c r="H67" s="11">
        <f t="shared" si="43"/>
        <v>0</v>
      </c>
      <c r="L67" s="1">
        <f>L$13</f>
        <v>0</v>
      </c>
    </row>
    <row r="68" spans="1:12" ht="18.75">
      <c r="A68" s="45">
        <f>A$14</f>
        <v>3</v>
      </c>
      <c r="B68" s="37"/>
      <c r="C68" s="37"/>
      <c r="D68" s="37"/>
      <c r="E68" s="37"/>
      <c r="F68" s="37"/>
      <c r="G68" s="37"/>
      <c r="H68" s="11">
        <f t="shared" si="43"/>
        <v>0</v>
      </c>
      <c r="L68" s="1">
        <f>L$14</f>
        <v>0</v>
      </c>
    </row>
    <row r="69" spans="1:12" ht="18.75">
      <c r="A69" s="45">
        <f>A$15</f>
        <v>4</v>
      </c>
      <c r="B69" s="37"/>
      <c r="C69" s="37"/>
      <c r="D69" s="37"/>
      <c r="E69" s="37"/>
      <c r="F69" s="37"/>
      <c r="G69" s="37"/>
      <c r="H69" s="11">
        <f t="shared" si="43"/>
        <v>0</v>
      </c>
      <c r="L69" s="1">
        <f>L$15</f>
        <v>0</v>
      </c>
    </row>
    <row r="70" spans="1:12" ht="19.5" thickBot="1">
      <c r="A70" s="48">
        <f>A$16</f>
        <v>5</v>
      </c>
      <c r="B70" s="39"/>
      <c r="C70" s="39"/>
      <c r="D70" s="39"/>
      <c r="E70" s="39"/>
      <c r="F70" s="39"/>
      <c r="G70" s="39"/>
      <c r="H70" s="11">
        <f t="shared" si="43"/>
        <v>0</v>
      </c>
      <c r="L70" s="1">
        <f>L$16</f>
        <v>0</v>
      </c>
    </row>
    <row r="71" spans="1:12" ht="19.5" thickTop="1">
      <c r="A71" s="44" t="str">
        <f>A$17</f>
        <v>n(Y=yj)</v>
      </c>
      <c r="B71" s="34">
        <f>SUM(B65:B70)</f>
        <v>0</v>
      </c>
      <c r="C71" s="34">
        <f t="shared" ref="C71" si="44">SUM(C65:C70)</f>
        <v>0</v>
      </c>
      <c r="D71" s="34">
        <f t="shared" ref="D71" si="45">SUM(D65:D70)</f>
        <v>0</v>
      </c>
      <c r="E71" s="34">
        <f t="shared" ref="E71" si="46">SUM(E65:E70)</f>
        <v>0</v>
      </c>
      <c r="F71" s="34">
        <f t="shared" ref="F71" si="47">SUM(F65:F70)</f>
        <v>0</v>
      </c>
      <c r="G71" s="34">
        <f t="shared" ref="G71" si="48">SUM(G65:G70)</f>
        <v>0</v>
      </c>
      <c r="H71" s="11">
        <f t="shared" si="43"/>
        <v>0</v>
      </c>
      <c r="L71" s="1">
        <f>L$17</f>
        <v>0</v>
      </c>
    </row>
    <row r="73" spans="1:12" ht="19.5" thickBot="1">
      <c r="A73" s="8" t="str">
        <f>'Название и список группы'!A5</f>
        <v>Исмаили</v>
      </c>
      <c r="B73" s="53" t="str">
        <f>'Название и список группы'!B5</f>
        <v>Исмаил</v>
      </c>
      <c r="C73" s="53"/>
      <c r="D73" s="53"/>
      <c r="E73" s="53"/>
      <c r="F73" s="53"/>
      <c r="G73" s="53"/>
      <c r="H73" s="53"/>
      <c r="I73" s="53"/>
      <c r="J73" s="53"/>
    </row>
    <row r="74" spans="1:12" ht="18.75" thickBot="1">
      <c r="A74" s="46" t="str">
        <f>A$2</f>
        <v>X\Y</v>
      </c>
      <c r="B74" s="24">
        <v>0</v>
      </c>
      <c r="C74" s="25">
        <v>1</v>
      </c>
      <c r="D74" s="25">
        <v>2</v>
      </c>
      <c r="E74" s="25">
        <v>3</v>
      </c>
      <c r="F74" s="25">
        <v>4</v>
      </c>
      <c r="G74" s="26">
        <v>5</v>
      </c>
      <c r="H74" s="27" t="str">
        <f>H$2</f>
        <v>w(X=xi)</v>
      </c>
      <c r="I74" s="2"/>
      <c r="J74" s="3" t="s">
        <v>3</v>
      </c>
      <c r="L74" s="4" t="str">
        <f>L$2</f>
        <v>10 серий по 5 бросков монеты</v>
      </c>
    </row>
    <row r="75" spans="1:12" ht="18.75">
      <c r="A75" s="45">
        <f>A$3</f>
        <v>0</v>
      </c>
      <c r="B75" s="28">
        <f>IF(B89=0,0,B83/B89)</f>
        <v>0</v>
      </c>
      <c r="C75" s="28">
        <f t="shared" ref="C75:G75" si="49">IF(C89=0,0,C83/C89)</f>
        <v>0</v>
      </c>
      <c r="D75" s="28">
        <f t="shared" si="49"/>
        <v>0</v>
      </c>
      <c r="E75" s="28">
        <f t="shared" si="49"/>
        <v>0</v>
      </c>
      <c r="F75" s="28">
        <f t="shared" si="49"/>
        <v>0</v>
      </c>
      <c r="G75" s="28">
        <f t="shared" si="49"/>
        <v>0</v>
      </c>
      <c r="H75" s="11"/>
      <c r="I75" s="11"/>
      <c r="J75" s="12">
        <f>IF(SUM(B83:G88)&gt;0,1,10^(-5))</f>
        <v>1.0000000000000001E-5</v>
      </c>
      <c r="L75" s="41" t="str">
        <f>L$3</f>
        <v>X — число выпавших орлов в</v>
      </c>
    </row>
    <row r="76" spans="1:12" ht="18.75">
      <c r="A76" s="45">
        <f>A$4</f>
        <v>1</v>
      </c>
      <c r="B76" s="7">
        <f>IF(B89=0,0,B84/B89)</f>
        <v>0</v>
      </c>
      <c r="C76" s="7">
        <f t="shared" ref="C76:G76" si="50">IF(C89=0,0,C84/C89)</f>
        <v>0</v>
      </c>
      <c r="D76" s="7">
        <f t="shared" si="50"/>
        <v>0</v>
      </c>
      <c r="E76" s="7">
        <f t="shared" si="50"/>
        <v>0</v>
      </c>
      <c r="F76" s="7">
        <f t="shared" si="50"/>
        <v>0</v>
      </c>
      <c r="G76" s="7">
        <f t="shared" si="50"/>
        <v>0</v>
      </c>
      <c r="H76" s="11">
        <f t="shared" ref="H76:H81" si="51">SUM(B76:G76)</f>
        <v>0</v>
      </c>
      <c r="I76" s="11"/>
      <c r="L76" s="41" t="str">
        <f>L$4</f>
        <v>серии из 5 бросков</v>
      </c>
    </row>
    <row r="77" spans="1:12" ht="18.75">
      <c r="A77" s="45">
        <f>A$5</f>
        <v>2</v>
      </c>
      <c r="B77" s="7">
        <f>IF(B89=0,0,B85/B89)</f>
        <v>0</v>
      </c>
      <c r="C77" s="7">
        <f t="shared" ref="C77:G77" si="52">IF(C89=0,0,C85/C89)</f>
        <v>0</v>
      </c>
      <c r="D77" s="7">
        <f t="shared" si="52"/>
        <v>0</v>
      </c>
      <c r="E77" s="7">
        <f t="shared" si="52"/>
        <v>0</v>
      </c>
      <c r="F77" s="7">
        <f t="shared" si="52"/>
        <v>0</v>
      </c>
      <c r="G77" s="7">
        <f t="shared" si="52"/>
        <v>0</v>
      </c>
      <c r="H77" s="11">
        <f t="shared" si="51"/>
        <v>0</v>
      </c>
      <c r="I77" s="11"/>
      <c r="L77" s="40" t="str">
        <f>L$5</f>
        <v>Y — номер броска  в серии из</v>
      </c>
    </row>
    <row r="78" spans="1:12" ht="18.75">
      <c r="A78" s="45">
        <f>A$6</f>
        <v>3</v>
      </c>
      <c r="B78" s="7">
        <f>IF(B89=0,0,B86/B89)</f>
        <v>0</v>
      </c>
      <c r="C78" s="7">
        <f t="shared" ref="C78:G78" si="53">IF(C89=0,0,C86/C89)</f>
        <v>0</v>
      </c>
      <c r="D78" s="7">
        <f t="shared" si="53"/>
        <v>0</v>
      </c>
      <c r="E78" s="7">
        <f t="shared" si="53"/>
        <v>0</v>
      </c>
      <c r="F78" s="7">
        <f t="shared" si="53"/>
        <v>0</v>
      </c>
      <c r="G78" s="7">
        <f t="shared" si="53"/>
        <v>0</v>
      </c>
      <c r="H78" s="11">
        <f t="shared" si="51"/>
        <v>0</v>
      </c>
      <c r="I78" s="13"/>
      <c r="L78" s="40" t="str">
        <f>L$6</f>
        <v>5 бросков, когда впервые выпал</v>
      </c>
    </row>
    <row r="79" spans="1:12" ht="18.75">
      <c r="A79" s="45">
        <f>A$7</f>
        <v>4</v>
      </c>
      <c r="B79" s="7">
        <f>IF(B89=0,0,B87/B89)</f>
        <v>0</v>
      </c>
      <c r="C79" s="7">
        <f t="shared" ref="C79:G79" si="54">IF(C89=0,0,C87/C89)</f>
        <v>0</v>
      </c>
      <c r="D79" s="7">
        <f t="shared" si="54"/>
        <v>0</v>
      </c>
      <c r="E79" s="7">
        <f t="shared" si="54"/>
        <v>0</v>
      </c>
      <c r="F79" s="7">
        <f t="shared" si="54"/>
        <v>0</v>
      </c>
      <c r="G79" s="7">
        <f t="shared" si="54"/>
        <v>0</v>
      </c>
      <c r="H79" s="11">
        <f t="shared" si="51"/>
        <v>0</v>
      </c>
      <c r="I79" s="13"/>
      <c r="L79" s="40" t="str">
        <f>L$7</f>
        <v>орел или 0, если были только</v>
      </c>
    </row>
    <row r="80" spans="1:12" ht="19.5" thickBot="1">
      <c r="A80" s="45">
        <f>A$8</f>
        <v>5</v>
      </c>
      <c r="B80" s="31">
        <f>IF(B89=0,0,B88/B89)</f>
        <v>0</v>
      </c>
      <c r="C80" s="31">
        <f t="shared" ref="C80:G80" si="55">IF(C89=0,0,C88/C89)</f>
        <v>0</v>
      </c>
      <c r="D80" s="31">
        <f t="shared" si="55"/>
        <v>0</v>
      </c>
      <c r="E80" s="31">
        <f t="shared" si="55"/>
        <v>0</v>
      </c>
      <c r="F80" s="31">
        <f t="shared" si="55"/>
        <v>0</v>
      </c>
      <c r="G80" s="31">
        <f t="shared" si="55"/>
        <v>0</v>
      </c>
      <c r="H80" s="11">
        <f t="shared" si="51"/>
        <v>0</v>
      </c>
      <c r="L80" s="40" t="str">
        <f>L$8</f>
        <v>решки</v>
      </c>
    </row>
    <row r="81" spans="1:12" ht="20.25" thickTop="1" thickBot="1">
      <c r="A81" s="44" t="str">
        <f>A$9</f>
        <v>w(Y=yj)</v>
      </c>
      <c r="B81" s="30">
        <f t="shared" ref="B81" si="56">IF(H88=0,0,B88/H88)</f>
        <v>0</v>
      </c>
      <c r="C81" s="30">
        <f t="shared" ref="C81" si="57">IF(H88=0,0,C88/H88)</f>
        <v>0</v>
      </c>
      <c r="D81" s="30">
        <f t="shared" ref="D81" si="58">IF(H88=0,0,D88/H88)</f>
        <v>0</v>
      </c>
      <c r="E81" s="30">
        <f t="shared" ref="E81" si="59">IF(H88=0,0,E88/H88)</f>
        <v>0</v>
      </c>
      <c r="F81" s="30">
        <f t="shared" ref="F81" si="60">IF(H88=0,0,F88/H88)</f>
        <v>0</v>
      </c>
      <c r="G81" s="30">
        <f t="shared" ref="G81" si="61">IF(H88=0,0,G88/H88)</f>
        <v>0</v>
      </c>
      <c r="H81" s="11">
        <f t="shared" si="51"/>
        <v>0</v>
      </c>
      <c r="L81" s="1">
        <f>L$9</f>
        <v>0</v>
      </c>
    </row>
    <row r="82" spans="1:12" ht="19.5" thickBot="1">
      <c r="A82" s="46" t="str">
        <f>A$10</f>
        <v>X\Y</v>
      </c>
      <c r="B82" s="38">
        <v>0</v>
      </c>
      <c r="C82" s="35">
        <v>1</v>
      </c>
      <c r="D82" s="35">
        <v>2</v>
      </c>
      <c r="E82" s="35">
        <v>3</v>
      </c>
      <c r="F82" s="35">
        <v>4</v>
      </c>
      <c r="G82" s="36">
        <v>5</v>
      </c>
      <c r="H82" s="11"/>
      <c r="L82" s="1">
        <f>L$10</f>
        <v>0</v>
      </c>
    </row>
    <row r="83" spans="1:12" ht="18.75">
      <c r="A83" s="45">
        <f>A$11</f>
        <v>0</v>
      </c>
      <c r="B83" s="32"/>
      <c r="C83" s="32"/>
      <c r="D83" s="32"/>
      <c r="E83" s="32"/>
      <c r="F83" s="32"/>
      <c r="G83" s="32"/>
      <c r="H83" s="11">
        <f t="shared" ref="H83:H89" si="62">SUM(B83:G83)</f>
        <v>0</v>
      </c>
      <c r="L83" s="1">
        <f>L$11</f>
        <v>0</v>
      </c>
    </row>
    <row r="84" spans="1:12" ht="18.75">
      <c r="A84" s="45">
        <f>A$12</f>
        <v>1</v>
      </c>
      <c r="B84" s="37"/>
      <c r="C84" s="37"/>
      <c r="D84" s="37"/>
      <c r="E84" s="37"/>
      <c r="F84" s="37"/>
      <c r="G84" s="37"/>
      <c r="H84" s="11">
        <f t="shared" si="62"/>
        <v>0</v>
      </c>
      <c r="L84" s="1">
        <f>L$12</f>
        <v>0</v>
      </c>
    </row>
    <row r="85" spans="1:12" ht="18.75">
      <c r="A85" s="45">
        <f>A$13</f>
        <v>2</v>
      </c>
      <c r="B85" s="37"/>
      <c r="C85" s="37"/>
      <c r="D85" s="37"/>
      <c r="E85" s="37"/>
      <c r="F85" s="37"/>
      <c r="G85" s="37"/>
      <c r="H85" s="11">
        <f t="shared" si="62"/>
        <v>0</v>
      </c>
      <c r="L85" s="1">
        <f>L$13</f>
        <v>0</v>
      </c>
    </row>
    <row r="86" spans="1:12" ht="18.75">
      <c r="A86" s="45">
        <f>A$14</f>
        <v>3</v>
      </c>
      <c r="B86" s="37"/>
      <c r="C86" s="37"/>
      <c r="D86" s="37"/>
      <c r="E86" s="37"/>
      <c r="F86" s="37"/>
      <c r="G86" s="37"/>
      <c r="H86" s="11">
        <f t="shared" si="62"/>
        <v>0</v>
      </c>
      <c r="L86" s="1">
        <f>L$14</f>
        <v>0</v>
      </c>
    </row>
    <row r="87" spans="1:12" ht="18.75">
      <c r="A87" s="45">
        <f>A$15</f>
        <v>4</v>
      </c>
      <c r="B87" s="37"/>
      <c r="C87" s="37"/>
      <c r="D87" s="37"/>
      <c r="E87" s="37"/>
      <c r="F87" s="37"/>
      <c r="G87" s="37"/>
      <c r="H87" s="11">
        <f t="shared" si="62"/>
        <v>0</v>
      </c>
      <c r="L87" s="1">
        <f>L$15</f>
        <v>0</v>
      </c>
    </row>
    <row r="88" spans="1:12" ht="19.5" thickBot="1">
      <c r="A88" s="48">
        <f>A$16</f>
        <v>5</v>
      </c>
      <c r="B88" s="39"/>
      <c r="C88" s="39"/>
      <c r="D88" s="39"/>
      <c r="E88" s="39"/>
      <c r="F88" s="39"/>
      <c r="G88" s="39"/>
      <c r="H88" s="11">
        <f t="shared" si="62"/>
        <v>0</v>
      </c>
      <c r="L88" s="1">
        <f>L$16</f>
        <v>0</v>
      </c>
    </row>
    <row r="89" spans="1:12" ht="19.5" thickTop="1">
      <c r="A89" s="44" t="str">
        <f>A$17</f>
        <v>n(Y=yj)</v>
      </c>
      <c r="B89" s="34">
        <f>SUM(B83:B88)</f>
        <v>0</v>
      </c>
      <c r="C89" s="34">
        <f t="shared" ref="C89" si="63">SUM(C83:C88)</f>
        <v>0</v>
      </c>
      <c r="D89" s="34">
        <f t="shared" ref="D89" si="64">SUM(D83:D88)</f>
        <v>0</v>
      </c>
      <c r="E89" s="34">
        <f t="shared" ref="E89" si="65">SUM(E83:E88)</f>
        <v>0</v>
      </c>
      <c r="F89" s="34">
        <f t="shared" ref="F89" si="66">SUM(F83:F88)</f>
        <v>0</v>
      </c>
      <c r="G89" s="34">
        <f t="shared" ref="G89" si="67">SUM(G83:G88)</f>
        <v>0</v>
      </c>
      <c r="H89" s="11">
        <f t="shared" si="62"/>
        <v>0</v>
      </c>
      <c r="L89" s="1">
        <f>L$17</f>
        <v>0</v>
      </c>
    </row>
    <row r="91" spans="1:12" ht="19.5" thickBot="1">
      <c r="A91" s="8" t="str">
        <f>'Название и список группы'!A6</f>
        <v>Камалов</v>
      </c>
      <c r="B91" s="53" t="str">
        <f>'Название и список группы'!B6</f>
        <v>Владислав Валерьевич</v>
      </c>
      <c r="C91" s="53"/>
      <c r="D91" s="53"/>
      <c r="E91" s="53"/>
      <c r="F91" s="53"/>
      <c r="G91" s="53"/>
      <c r="H91" s="53"/>
      <c r="I91" s="53"/>
      <c r="J91" s="53"/>
    </row>
    <row r="92" spans="1:12" ht="18.75" thickBot="1">
      <c r="A92" s="46" t="str">
        <f>A$2</f>
        <v>X\Y</v>
      </c>
      <c r="B92" s="24">
        <v>0</v>
      </c>
      <c r="C92" s="25">
        <v>1</v>
      </c>
      <c r="D92" s="25">
        <v>2</v>
      </c>
      <c r="E92" s="25">
        <v>3</v>
      </c>
      <c r="F92" s="25">
        <v>4</v>
      </c>
      <c r="G92" s="26">
        <v>5</v>
      </c>
      <c r="H92" s="27" t="str">
        <f>H$2</f>
        <v>w(X=xi)</v>
      </c>
      <c r="I92" s="2"/>
      <c r="J92" s="3" t="s">
        <v>3</v>
      </c>
      <c r="L92" s="4" t="str">
        <f>L$2</f>
        <v>10 серий по 5 бросков монеты</v>
      </c>
    </row>
    <row r="93" spans="1:12" ht="18.75">
      <c r="A93" s="45">
        <f>A$3</f>
        <v>0</v>
      </c>
      <c r="B93" s="28">
        <f t="shared" ref="B93:G93" si="68">IF(B107=0,0,B101/$H107)</f>
        <v>0</v>
      </c>
      <c r="C93" s="28">
        <f t="shared" si="68"/>
        <v>0</v>
      </c>
      <c r="D93" s="28">
        <f t="shared" si="68"/>
        <v>0</v>
      </c>
      <c r="E93" s="28">
        <f t="shared" si="68"/>
        <v>0</v>
      </c>
      <c r="F93" s="28">
        <f t="shared" si="68"/>
        <v>0</v>
      </c>
      <c r="G93" s="28">
        <f t="shared" si="68"/>
        <v>0</v>
      </c>
      <c r="H93" s="11"/>
      <c r="I93" s="11"/>
      <c r="J93" s="12">
        <f>IF(SUM(B101:G106)&gt;0,1,10^(-5))</f>
        <v>1.0000000000000001E-5</v>
      </c>
      <c r="L93" s="41" t="str">
        <f>L$3</f>
        <v>X — число выпавших орлов в</v>
      </c>
    </row>
    <row r="94" spans="1:12" ht="18.75">
      <c r="A94" s="45">
        <f>A$4</f>
        <v>1</v>
      </c>
      <c r="B94" s="7">
        <f t="shared" ref="B94:G94" si="69">IF(B107=0,0,B102/$H107)</f>
        <v>0</v>
      </c>
      <c r="C94" s="7">
        <f t="shared" si="69"/>
        <v>0</v>
      </c>
      <c r="D94" s="7">
        <f t="shared" si="69"/>
        <v>0</v>
      </c>
      <c r="E94" s="7">
        <f t="shared" si="69"/>
        <v>0</v>
      </c>
      <c r="F94" s="7">
        <f t="shared" si="69"/>
        <v>0</v>
      </c>
      <c r="G94" s="7">
        <f t="shared" si="69"/>
        <v>0</v>
      </c>
      <c r="H94" s="11">
        <f t="shared" ref="H94:H99" si="70">SUM(B94:G94)</f>
        <v>0</v>
      </c>
      <c r="I94" s="11"/>
      <c r="L94" s="41" t="str">
        <f>L$4</f>
        <v>серии из 5 бросков</v>
      </c>
    </row>
    <row r="95" spans="1:12" ht="18.75">
      <c r="A95" s="45">
        <f>A$5</f>
        <v>2</v>
      </c>
      <c r="B95" s="7">
        <f t="shared" ref="B95:G95" si="71">IF(B107=0,0,B103/$H107)</f>
        <v>0</v>
      </c>
      <c r="C95" s="7">
        <f t="shared" si="71"/>
        <v>0</v>
      </c>
      <c r="D95" s="7">
        <f t="shared" si="71"/>
        <v>0</v>
      </c>
      <c r="E95" s="7">
        <f t="shared" si="71"/>
        <v>0</v>
      </c>
      <c r="F95" s="7">
        <f t="shared" si="71"/>
        <v>0</v>
      </c>
      <c r="G95" s="7">
        <f t="shared" si="71"/>
        <v>0</v>
      </c>
      <c r="H95" s="11">
        <f t="shared" si="70"/>
        <v>0</v>
      </c>
      <c r="I95" s="11"/>
      <c r="L95" s="40" t="str">
        <f>L$5</f>
        <v>Y — номер броска  в серии из</v>
      </c>
    </row>
    <row r="96" spans="1:12" ht="18.75">
      <c r="A96" s="45">
        <f>A$6</f>
        <v>3</v>
      </c>
      <c r="B96" s="7">
        <f t="shared" ref="B96:G96" si="72">IF(B107=0,0,B104/$H107)</f>
        <v>0</v>
      </c>
      <c r="C96" s="7">
        <f t="shared" si="72"/>
        <v>0</v>
      </c>
      <c r="D96" s="7">
        <f t="shared" si="72"/>
        <v>0</v>
      </c>
      <c r="E96" s="7">
        <f t="shared" si="72"/>
        <v>0</v>
      </c>
      <c r="F96" s="7">
        <f t="shared" si="72"/>
        <v>0</v>
      </c>
      <c r="G96" s="7">
        <f t="shared" si="72"/>
        <v>0</v>
      </c>
      <c r="H96" s="11">
        <f t="shared" si="70"/>
        <v>0</v>
      </c>
      <c r="I96" s="13"/>
      <c r="L96" s="40" t="str">
        <f>L$6</f>
        <v>5 бросков, когда впервые выпал</v>
      </c>
    </row>
    <row r="97" spans="1:12" ht="18.75">
      <c r="A97" s="45">
        <f>A$7</f>
        <v>4</v>
      </c>
      <c r="B97" s="7">
        <f t="shared" ref="B97:G97" si="73">IF(B107=0,0,B105/$H107)</f>
        <v>0</v>
      </c>
      <c r="C97" s="7">
        <f t="shared" si="73"/>
        <v>0</v>
      </c>
      <c r="D97" s="7">
        <f t="shared" si="73"/>
        <v>0</v>
      </c>
      <c r="E97" s="7">
        <f t="shared" si="73"/>
        <v>0</v>
      </c>
      <c r="F97" s="7">
        <f t="shared" si="73"/>
        <v>0</v>
      </c>
      <c r="G97" s="7">
        <f t="shared" si="73"/>
        <v>0</v>
      </c>
      <c r="H97" s="11">
        <f t="shared" si="70"/>
        <v>0</v>
      </c>
      <c r="I97" s="13"/>
      <c r="L97" s="40" t="str">
        <f>L$7</f>
        <v>орел или 0, если были только</v>
      </c>
    </row>
    <row r="98" spans="1:12" ht="18.75">
      <c r="A98" s="45">
        <f>A$8</f>
        <v>5</v>
      </c>
      <c r="B98" s="31">
        <f t="shared" ref="B98:G98" si="74">IF(B107=0,0,B106/$H107)</f>
        <v>0</v>
      </c>
      <c r="C98" s="31">
        <f t="shared" si="74"/>
        <v>0</v>
      </c>
      <c r="D98" s="31">
        <f t="shared" si="74"/>
        <v>0</v>
      </c>
      <c r="E98" s="31">
        <f t="shared" si="74"/>
        <v>0</v>
      </c>
      <c r="F98" s="31">
        <f t="shared" si="74"/>
        <v>0</v>
      </c>
      <c r="G98" s="31">
        <f t="shared" si="74"/>
        <v>0</v>
      </c>
      <c r="H98" s="11">
        <f t="shared" si="70"/>
        <v>0</v>
      </c>
      <c r="L98" s="40" t="str">
        <f>L$8</f>
        <v>решки</v>
      </c>
    </row>
    <row r="99" spans="1:12" ht="18.75">
      <c r="A99" s="44" t="str">
        <f>A$9</f>
        <v>w(Y=yj)</v>
      </c>
      <c r="B99" s="30">
        <f t="shared" ref="B99:G99" si="75">SUM(B93:B98)</f>
        <v>0</v>
      </c>
      <c r="C99" s="30">
        <f t="shared" si="75"/>
        <v>0</v>
      </c>
      <c r="D99" s="30">
        <f t="shared" si="75"/>
        <v>0</v>
      </c>
      <c r="E99" s="30">
        <f t="shared" si="75"/>
        <v>0</v>
      </c>
      <c r="F99" s="30">
        <f t="shared" si="75"/>
        <v>0</v>
      </c>
      <c r="G99" s="30">
        <f t="shared" si="75"/>
        <v>0</v>
      </c>
      <c r="H99" s="11">
        <f t="shared" si="70"/>
        <v>0</v>
      </c>
      <c r="L99" s="1">
        <f>L$9</f>
        <v>0</v>
      </c>
    </row>
    <row r="100" spans="1:12" ht="19.5" thickBot="1">
      <c r="A100" s="46" t="str">
        <f>A$10</f>
        <v>X\Y</v>
      </c>
      <c r="B100" s="38">
        <v>0</v>
      </c>
      <c r="C100" s="35">
        <v>1</v>
      </c>
      <c r="D100" s="35">
        <v>2</v>
      </c>
      <c r="E100" s="35">
        <v>3</v>
      </c>
      <c r="F100" s="35">
        <v>4</v>
      </c>
      <c r="G100" s="36">
        <v>5</v>
      </c>
      <c r="H100" s="11"/>
      <c r="L100" s="1">
        <f>L$10</f>
        <v>0</v>
      </c>
    </row>
    <row r="101" spans="1:12" ht="18.75">
      <c r="A101" s="45">
        <f>A$11</f>
        <v>0</v>
      </c>
      <c r="B101" s="32"/>
      <c r="C101" s="32"/>
      <c r="D101" s="32"/>
      <c r="E101" s="32"/>
      <c r="F101" s="32"/>
      <c r="G101" s="32"/>
      <c r="H101" s="11">
        <f t="shared" ref="H101:H107" si="76">SUM(B101:G101)</f>
        <v>0</v>
      </c>
      <c r="L101" s="1">
        <f>L$11</f>
        <v>0</v>
      </c>
    </row>
    <row r="102" spans="1:12" ht="18.75">
      <c r="A102" s="45">
        <f>A$12</f>
        <v>1</v>
      </c>
      <c r="B102" s="37"/>
      <c r="C102" s="37"/>
      <c r="D102" s="37"/>
      <c r="E102" s="37"/>
      <c r="F102" s="37"/>
      <c r="G102" s="37"/>
      <c r="H102" s="11">
        <f t="shared" si="76"/>
        <v>0</v>
      </c>
      <c r="L102" s="1">
        <f>L$12</f>
        <v>0</v>
      </c>
    </row>
    <row r="103" spans="1:12" ht="18.75">
      <c r="A103" s="45">
        <f>A$13</f>
        <v>2</v>
      </c>
      <c r="B103" s="37"/>
      <c r="C103" s="37"/>
      <c r="D103" s="37"/>
      <c r="E103" s="37"/>
      <c r="F103" s="37"/>
      <c r="G103" s="37"/>
      <c r="H103" s="11">
        <f t="shared" si="76"/>
        <v>0</v>
      </c>
      <c r="L103" s="1">
        <f>L$13</f>
        <v>0</v>
      </c>
    </row>
    <row r="104" spans="1:12" ht="18.75">
      <c r="A104" s="45">
        <f>A$14</f>
        <v>3</v>
      </c>
      <c r="B104" s="37"/>
      <c r="C104" s="37"/>
      <c r="D104" s="37"/>
      <c r="E104" s="37"/>
      <c r="F104" s="37"/>
      <c r="G104" s="37"/>
      <c r="H104" s="11">
        <f t="shared" si="76"/>
        <v>0</v>
      </c>
      <c r="L104" s="1">
        <f>L$14</f>
        <v>0</v>
      </c>
    </row>
    <row r="105" spans="1:12" ht="18.75">
      <c r="A105" s="45">
        <f>A$15</f>
        <v>4</v>
      </c>
      <c r="B105" s="37"/>
      <c r="C105" s="37"/>
      <c r="D105" s="37"/>
      <c r="E105" s="37"/>
      <c r="F105" s="37"/>
      <c r="G105" s="37"/>
      <c r="H105" s="11">
        <f t="shared" si="76"/>
        <v>0</v>
      </c>
      <c r="L105" s="1">
        <f>L$15</f>
        <v>0</v>
      </c>
    </row>
    <row r="106" spans="1:12" ht="19.5" thickBot="1">
      <c r="A106" s="48">
        <f>A$16</f>
        <v>5</v>
      </c>
      <c r="B106" s="39"/>
      <c r="C106" s="39"/>
      <c r="D106" s="39"/>
      <c r="E106" s="39"/>
      <c r="F106" s="39"/>
      <c r="G106" s="39"/>
      <c r="H106" s="11">
        <f t="shared" si="76"/>
        <v>0</v>
      </c>
      <c r="L106" s="1">
        <f>L$16</f>
        <v>0</v>
      </c>
    </row>
    <row r="107" spans="1:12" ht="19.5" thickTop="1">
      <c r="A107" s="44" t="str">
        <f>A$17</f>
        <v>n(Y=yj)</v>
      </c>
      <c r="B107" s="34">
        <f>SUM(B101:B106)</f>
        <v>0</v>
      </c>
      <c r="C107" s="34">
        <f t="shared" ref="C107" si="77">SUM(C101:C106)</f>
        <v>0</v>
      </c>
      <c r="D107" s="34">
        <f t="shared" ref="D107" si="78">SUM(D101:D106)</f>
        <v>0</v>
      </c>
      <c r="E107" s="34">
        <f t="shared" ref="E107" si="79">SUM(E101:E106)</f>
        <v>0</v>
      </c>
      <c r="F107" s="34">
        <f t="shared" ref="F107" si="80">SUM(F101:F106)</f>
        <v>0</v>
      </c>
      <c r="G107" s="34">
        <f t="shared" ref="G107" si="81">SUM(G101:G106)</f>
        <v>0</v>
      </c>
      <c r="H107" s="11">
        <f t="shared" si="76"/>
        <v>0</v>
      </c>
      <c r="L107" s="1">
        <f>L$17</f>
        <v>0</v>
      </c>
    </row>
    <row r="109" spans="1:12" ht="19.5" thickBot="1">
      <c r="A109" s="8" t="str">
        <f>'Название и список группы'!A7</f>
        <v>Касымов</v>
      </c>
      <c r="B109" s="53" t="str">
        <f>'Название и список группы'!B7</f>
        <v>Мухаммад Анварджонович</v>
      </c>
      <c r="C109" s="53"/>
      <c r="D109" s="53"/>
      <c r="E109" s="53"/>
      <c r="F109" s="53"/>
      <c r="G109" s="53"/>
      <c r="H109" s="53"/>
      <c r="I109" s="53"/>
      <c r="J109" s="53"/>
    </row>
    <row r="110" spans="1:12" ht="18.75" thickBot="1">
      <c r="A110" s="46" t="str">
        <f>A$2</f>
        <v>X\Y</v>
      </c>
      <c r="B110" s="24">
        <v>0</v>
      </c>
      <c r="C110" s="25">
        <v>1</v>
      </c>
      <c r="D110" s="25">
        <v>2</v>
      </c>
      <c r="E110" s="25">
        <v>3</v>
      </c>
      <c r="F110" s="25">
        <v>4</v>
      </c>
      <c r="G110" s="26">
        <v>5</v>
      </c>
      <c r="H110" s="27" t="str">
        <f>H$2</f>
        <v>w(X=xi)</v>
      </c>
      <c r="I110" s="2"/>
      <c r="J110" s="3" t="s">
        <v>3</v>
      </c>
      <c r="L110" s="4" t="str">
        <f>L$2</f>
        <v>10 серий по 5 бросков монеты</v>
      </c>
    </row>
    <row r="111" spans="1:12" ht="18.75">
      <c r="A111" s="45">
        <f>A$3</f>
        <v>0</v>
      </c>
      <c r="B111" s="28">
        <f t="shared" ref="B111:G111" si="82">IF(B125=0,0,B119/$H125)</f>
        <v>0</v>
      </c>
      <c r="C111" s="28">
        <f t="shared" si="82"/>
        <v>0</v>
      </c>
      <c r="D111" s="28">
        <f t="shared" si="82"/>
        <v>0</v>
      </c>
      <c r="E111" s="28">
        <f t="shared" si="82"/>
        <v>0</v>
      </c>
      <c r="F111" s="28">
        <f t="shared" si="82"/>
        <v>0</v>
      </c>
      <c r="G111" s="28">
        <f t="shared" si="82"/>
        <v>0</v>
      </c>
      <c r="H111" s="11"/>
      <c r="I111" s="11"/>
      <c r="J111" s="12">
        <f>IF(SUM(B119:G124)&gt;0,1,10^(-5))</f>
        <v>1.0000000000000001E-5</v>
      </c>
      <c r="L111" s="41" t="str">
        <f>L$3</f>
        <v>X — число выпавших орлов в</v>
      </c>
    </row>
    <row r="112" spans="1:12" ht="18.75">
      <c r="A112" s="45">
        <f>A$4</f>
        <v>1</v>
      </c>
      <c r="B112" s="7">
        <f t="shared" ref="B112:G112" si="83">IF(B125=0,0,B120/$H125)</f>
        <v>0</v>
      </c>
      <c r="C112" s="7">
        <f t="shared" si="83"/>
        <v>0</v>
      </c>
      <c r="D112" s="7">
        <f t="shared" si="83"/>
        <v>0</v>
      </c>
      <c r="E112" s="7">
        <f t="shared" si="83"/>
        <v>0</v>
      </c>
      <c r="F112" s="7">
        <f t="shared" si="83"/>
        <v>0</v>
      </c>
      <c r="G112" s="7">
        <f t="shared" si="83"/>
        <v>0</v>
      </c>
      <c r="H112" s="11">
        <f t="shared" ref="H112:H117" si="84">SUM(B112:G112)</f>
        <v>0</v>
      </c>
      <c r="I112" s="11"/>
      <c r="L112" s="41" t="str">
        <f>L$4</f>
        <v>серии из 5 бросков</v>
      </c>
    </row>
    <row r="113" spans="1:12" ht="18.75">
      <c r="A113" s="45">
        <f>A$5</f>
        <v>2</v>
      </c>
      <c r="B113" s="7">
        <f t="shared" ref="B113:G113" si="85">IF(B125=0,0,B121/$H125)</f>
        <v>0</v>
      </c>
      <c r="C113" s="7">
        <f t="shared" si="85"/>
        <v>0</v>
      </c>
      <c r="D113" s="7">
        <f t="shared" si="85"/>
        <v>0</v>
      </c>
      <c r="E113" s="7">
        <f t="shared" si="85"/>
        <v>0</v>
      </c>
      <c r="F113" s="7">
        <f t="shared" si="85"/>
        <v>0</v>
      </c>
      <c r="G113" s="7">
        <f t="shared" si="85"/>
        <v>0</v>
      </c>
      <c r="H113" s="11">
        <f t="shared" si="84"/>
        <v>0</v>
      </c>
      <c r="I113" s="11"/>
      <c r="L113" s="40" t="str">
        <f>L$5</f>
        <v>Y — номер броска  в серии из</v>
      </c>
    </row>
    <row r="114" spans="1:12" ht="18.75">
      <c r="A114" s="45">
        <f>A$6</f>
        <v>3</v>
      </c>
      <c r="B114" s="7">
        <f t="shared" ref="B114:G114" si="86">IF(B125=0,0,B122/$H125)</f>
        <v>0</v>
      </c>
      <c r="C114" s="7">
        <f t="shared" si="86"/>
        <v>0</v>
      </c>
      <c r="D114" s="7">
        <f t="shared" si="86"/>
        <v>0</v>
      </c>
      <c r="E114" s="7">
        <f t="shared" si="86"/>
        <v>0</v>
      </c>
      <c r="F114" s="7">
        <f t="shared" si="86"/>
        <v>0</v>
      </c>
      <c r="G114" s="7">
        <f t="shared" si="86"/>
        <v>0</v>
      </c>
      <c r="H114" s="11">
        <f t="shared" si="84"/>
        <v>0</v>
      </c>
      <c r="I114" s="13"/>
      <c r="L114" s="40" t="str">
        <f>L$6</f>
        <v>5 бросков, когда впервые выпал</v>
      </c>
    </row>
    <row r="115" spans="1:12" ht="18.75">
      <c r="A115" s="45">
        <f>A$7</f>
        <v>4</v>
      </c>
      <c r="B115" s="7">
        <f t="shared" ref="B115:G115" si="87">IF(B125=0,0,B123/$H125)</f>
        <v>0</v>
      </c>
      <c r="C115" s="7">
        <f t="shared" si="87"/>
        <v>0</v>
      </c>
      <c r="D115" s="7">
        <f t="shared" si="87"/>
        <v>0</v>
      </c>
      <c r="E115" s="7">
        <f t="shared" si="87"/>
        <v>0</v>
      </c>
      <c r="F115" s="7">
        <f t="shared" si="87"/>
        <v>0</v>
      </c>
      <c r="G115" s="7">
        <f t="shared" si="87"/>
        <v>0</v>
      </c>
      <c r="H115" s="11">
        <f t="shared" si="84"/>
        <v>0</v>
      </c>
      <c r="I115" s="13"/>
      <c r="L115" s="40" t="str">
        <f>L$7</f>
        <v>орел или 0, если были только</v>
      </c>
    </row>
    <row r="116" spans="1:12" ht="18.75">
      <c r="A116" s="45">
        <f>A$8</f>
        <v>5</v>
      </c>
      <c r="B116" s="31">
        <f t="shared" ref="B116:G116" si="88">IF(B125=0,0,B124/$H125)</f>
        <v>0</v>
      </c>
      <c r="C116" s="31">
        <f t="shared" si="88"/>
        <v>0</v>
      </c>
      <c r="D116" s="31">
        <f t="shared" si="88"/>
        <v>0</v>
      </c>
      <c r="E116" s="31">
        <f t="shared" si="88"/>
        <v>0</v>
      </c>
      <c r="F116" s="31">
        <f t="shared" si="88"/>
        <v>0</v>
      </c>
      <c r="G116" s="31">
        <f t="shared" si="88"/>
        <v>0</v>
      </c>
      <c r="H116" s="11">
        <f t="shared" si="84"/>
        <v>0</v>
      </c>
      <c r="L116" s="40" t="str">
        <f>L$8</f>
        <v>решки</v>
      </c>
    </row>
    <row r="117" spans="1:12" ht="18.75">
      <c r="A117" s="44" t="str">
        <f>A$9</f>
        <v>w(Y=yj)</v>
      </c>
      <c r="B117" s="30">
        <f t="shared" ref="B117:G117" si="89">SUM(B111:B116)</f>
        <v>0</v>
      </c>
      <c r="C117" s="30">
        <f t="shared" si="89"/>
        <v>0</v>
      </c>
      <c r="D117" s="30">
        <f t="shared" si="89"/>
        <v>0</v>
      </c>
      <c r="E117" s="30">
        <f t="shared" si="89"/>
        <v>0</v>
      </c>
      <c r="F117" s="30">
        <f t="shared" si="89"/>
        <v>0</v>
      </c>
      <c r="G117" s="30">
        <f t="shared" si="89"/>
        <v>0</v>
      </c>
      <c r="H117" s="11">
        <f t="shared" si="84"/>
        <v>0</v>
      </c>
      <c r="L117" s="1">
        <f>L$9</f>
        <v>0</v>
      </c>
    </row>
    <row r="118" spans="1:12" ht="19.5" thickBot="1">
      <c r="A118" s="46" t="str">
        <f>A$10</f>
        <v>X\Y</v>
      </c>
      <c r="B118" s="38">
        <v>0</v>
      </c>
      <c r="C118" s="35">
        <v>1</v>
      </c>
      <c r="D118" s="35">
        <v>2</v>
      </c>
      <c r="E118" s="35">
        <v>3</v>
      </c>
      <c r="F118" s="35">
        <v>4</v>
      </c>
      <c r="G118" s="36">
        <v>5</v>
      </c>
      <c r="H118" s="11"/>
      <c r="L118" s="1">
        <f>L$10</f>
        <v>0</v>
      </c>
    </row>
    <row r="119" spans="1:12" ht="18.75">
      <c r="A119" s="45">
        <f>A$11</f>
        <v>0</v>
      </c>
      <c r="B119" s="32"/>
      <c r="C119" s="32"/>
      <c r="D119" s="32"/>
      <c r="E119" s="32"/>
      <c r="F119" s="32"/>
      <c r="G119" s="32"/>
      <c r="H119" s="11">
        <f t="shared" ref="H119:H125" si="90">SUM(B119:G119)</f>
        <v>0</v>
      </c>
      <c r="L119" s="1">
        <f>L$11</f>
        <v>0</v>
      </c>
    </row>
    <row r="120" spans="1:12" ht="18.75">
      <c r="A120" s="45">
        <f>A$12</f>
        <v>1</v>
      </c>
      <c r="B120" s="37"/>
      <c r="C120" s="37"/>
      <c r="D120" s="37"/>
      <c r="E120" s="37"/>
      <c r="F120" s="37"/>
      <c r="G120" s="37"/>
      <c r="H120" s="11">
        <f t="shared" si="90"/>
        <v>0</v>
      </c>
      <c r="L120" s="1">
        <f>L$12</f>
        <v>0</v>
      </c>
    </row>
    <row r="121" spans="1:12" ht="18.75">
      <c r="A121" s="45">
        <f>A$13</f>
        <v>2</v>
      </c>
      <c r="B121" s="37"/>
      <c r="C121" s="37"/>
      <c r="D121" s="37"/>
      <c r="E121" s="37"/>
      <c r="F121" s="37"/>
      <c r="G121" s="37"/>
      <c r="H121" s="11">
        <f t="shared" si="90"/>
        <v>0</v>
      </c>
      <c r="L121" s="1">
        <f>L$13</f>
        <v>0</v>
      </c>
    </row>
    <row r="122" spans="1:12" ht="18.75">
      <c r="A122" s="45">
        <f>A$14</f>
        <v>3</v>
      </c>
      <c r="B122" s="37"/>
      <c r="C122" s="37"/>
      <c r="D122" s="37"/>
      <c r="E122" s="37"/>
      <c r="F122" s="37"/>
      <c r="G122" s="37"/>
      <c r="H122" s="11">
        <f t="shared" si="90"/>
        <v>0</v>
      </c>
      <c r="L122" s="1">
        <f>L$14</f>
        <v>0</v>
      </c>
    </row>
    <row r="123" spans="1:12" ht="18.75">
      <c r="A123" s="45">
        <f>A$15</f>
        <v>4</v>
      </c>
      <c r="B123" s="37"/>
      <c r="C123" s="37"/>
      <c r="D123" s="37"/>
      <c r="E123" s="37"/>
      <c r="F123" s="37"/>
      <c r="G123" s="37"/>
      <c r="H123" s="11">
        <f t="shared" si="90"/>
        <v>0</v>
      </c>
      <c r="L123" s="1">
        <f>L$15</f>
        <v>0</v>
      </c>
    </row>
    <row r="124" spans="1:12" ht="19.5" thickBot="1">
      <c r="A124" s="48">
        <f>A$16</f>
        <v>5</v>
      </c>
      <c r="B124" s="39"/>
      <c r="C124" s="39"/>
      <c r="D124" s="39"/>
      <c r="E124" s="39"/>
      <c r="F124" s="39"/>
      <c r="G124" s="39"/>
      <c r="H124" s="11">
        <f t="shared" si="90"/>
        <v>0</v>
      </c>
      <c r="L124" s="1">
        <f>L$16</f>
        <v>0</v>
      </c>
    </row>
    <row r="125" spans="1:12" ht="19.5" thickTop="1">
      <c r="A125" s="44" t="str">
        <f>A$17</f>
        <v>n(Y=yj)</v>
      </c>
      <c r="B125" s="34">
        <f>SUM(B119:B124)</f>
        <v>0</v>
      </c>
      <c r="C125" s="34">
        <f t="shared" ref="C125" si="91">SUM(C119:C124)</f>
        <v>0</v>
      </c>
      <c r="D125" s="34">
        <f t="shared" ref="D125" si="92">SUM(D119:D124)</f>
        <v>0</v>
      </c>
      <c r="E125" s="34">
        <f t="shared" ref="E125" si="93">SUM(E119:E124)</f>
        <v>0</v>
      </c>
      <c r="F125" s="34">
        <f t="shared" ref="F125" si="94">SUM(F119:F124)</f>
        <v>0</v>
      </c>
      <c r="G125" s="34">
        <f t="shared" ref="G125" si="95">SUM(G119:G124)</f>
        <v>0</v>
      </c>
      <c r="H125" s="11">
        <f t="shared" si="90"/>
        <v>0</v>
      </c>
      <c r="L125" s="1">
        <f>L$17</f>
        <v>0</v>
      </c>
    </row>
    <row r="127" spans="1:12" ht="19.5" thickBot="1">
      <c r="A127" s="8" t="str">
        <f>'Название и список группы'!A8</f>
        <v>Лотфи</v>
      </c>
      <c r="B127" s="53" t="str">
        <f>'Название и список группы'!B8</f>
        <v>Мохамед</v>
      </c>
      <c r="C127" s="53"/>
      <c r="D127" s="53"/>
      <c r="E127" s="53"/>
      <c r="F127" s="53"/>
      <c r="G127" s="53"/>
      <c r="H127" s="53"/>
      <c r="I127" s="53"/>
      <c r="J127" s="53"/>
    </row>
    <row r="128" spans="1:12" ht="18.75" thickBot="1">
      <c r="A128" s="46" t="str">
        <f>A$2</f>
        <v>X\Y</v>
      </c>
      <c r="B128" s="24">
        <v>0</v>
      </c>
      <c r="C128" s="25">
        <v>1</v>
      </c>
      <c r="D128" s="25">
        <v>2</v>
      </c>
      <c r="E128" s="25">
        <v>3</v>
      </c>
      <c r="F128" s="25">
        <v>4</v>
      </c>
      <c r="G128" s="26">
        <v>5</v>
      </c>
      <c r="H128" s="27" t="str">
        <f>H$2</f>
        <v>w(X=xi)</v>
      </c>
      <c r="I128" s="2"/>
      <c r="J128" s="3" t="s">
        <v>3</v>
      </c>
      <c r="L128" s="4" t="str">
        <f>L$2</f>
        <v>10 серий по 5 бросков монеты</v>
      </c>
    </row>
    <row r="129" spans="1:12" ht="18.75">
      <c r="A129" s="45">
        <f>A$3</f>
        <v>0</v>
      </c>
      <c r="B129" s="28">
        <f t="shared" ref="B129:G129" si="96">IF(B143=0,0,B137/$H143)</f>
        <v>0</v>
      </c>
      <c r="C129" s="28">
        <f t="shared" si="96"/>
        <v>0</v>
      </c>
      <c r="D129" s="28">
        <f t="shared" si="96"/>
        <v>0</v>
      </c>
      <c r="E129" s="28">
        <f t="shared" si="96"/>
        <v>0</v>
      </c>
      <c r="F129" s="28">
        <f t="shared" si="96"/>
        <v>0</v>
      </c>
      <c r="G129" s="28">
        <f t="shared" si="96"/>
        <v>0</v>
      </c>
      <c r="H129" s="11"/>
      <c r="I129" s="11"/>
      <c r="J129" s="12">
        <f>IF(SUM(B137:G142)&gt;0,1,10^(-5))</f>
        <v>1.0000000000000001E-5</v>
      </c>
      <c r="L129" s="41" t="str">
        <f>L$3</f>
        <v>X — число выпавших орлов в</v>
      </c>
    </row>
    <row r="130" spans="1:12" ht="18.75">
      <c r="A130" s="45">
        <f>A$4</f>
        <v>1</v>
      </c>
      <c r="B130" s="7">
        <f t="shared" ref="B130:G130" si="97">IF(B143=0,0,B138/$H143)</f>
        <v>0</v>
      </c>
      <c r="C130" s="7">
        <f t="shared" si="97"/>
        <v>0</v>
      </c>
      <c r="D130" s="7">
        <f t="shared" si="97"/>
        <v>0</v>
      </c>
      <c r="E130" s="7">
        <f t="shared" si="97"/>
        <v>0</v>
      </c>
      <c r="F130" s="7">
        <f t="shared" si="97"/>
        <v>0</v>
      </c>
      <c r="G130" s="7">
        <f t="shared" si="97"/>
        <v>0</v>
      </c>
      <c r="H130" s="11">
        <f t="shared" ref="H130:H135" si="98">SUM(B130:G130)</f>
        <v>0</v>
      </c>
      <c r="I130" s="11"/>
      <c r="L130" s="41" t="str">
        <f>L$4</f>
        <v>серии из 5 бросков</v>
      </c>
    </row>
    <row r="131" spans="1:12" ht="18.75">
      <c r="A131" s="45">
        <f>A$5</f>
        <v>2</v>
      </c>
      <c r="B131" s="7">
        <f t="shared" ref="B131:G131" si="99">IF(B143=0,0,B139/$H143)</f>
        <v>0</v>
      </c>
      <c r="C131" s="7">
        <f t="shared" si="99"/>
        <v>0</v>
      </c>
      <c r="D131" s="7">
        <f t="shared" si="99"/>
        <v>0</v>
      </c>
      <c r="E131" s="7">
        <f t="shared" si="99"/>
        <v>0</v>
      </c>
      <c r="F131" s="7">
        <f t="shared" si="99"/>
        <v>0</v>
      </c>
      <c r="G131" s="7">
        <f t="shared" si="99"/>
        <v>0</v>
      </c>
      <c r="H131" s="11">
        <f t="shared" si="98"/>
        <v>0</v>
      </c>
      <c r="I131" s="11"/>
      <c r="L131" s="40" t="str">
        <f>L$5</f>
        <v>Y — номер броска  в серии из</v>
      </c>
    </row>
    <row r="132" spans="1:12" ht="18.75">
      <c r="A132" s="45">
        <f>A$6</f>
        <v>3</v>
      </c>
      <c r="B132" s="7">
        <f t="shared" ref="B132:G132" si="100">IF(B143=0,0,B140/$H143)</f>
        <v>0</v>
      </c>
      <c r="C132" s="7">
        <f t="shared" si="100"/>
        <v>0</v>
      </c>
      <c r="D132" s="7">
        <f t="shared" si="100"/>
        <v>0</v>
      </c>
      <c r="E132" s="7">
        <f t="shared" si="100"/>
        <v>0</v>
      </c>
      <c r="F132" s="7">
        <f t="shared" si="100"/>
        <v>0</v>
      </c>
      <c r="G132" s="7">
        <f t="shared" si="100"/>
        <v>0</v>
      </c>
      <c r="H132" s="11">
        <f t="shared" si="98"/>
        <v>0</v>
      </c>
      <c r="I132" s="13"/>
      <c r="L132" s="40" t="str">
        <f>L$6</f>
        <v>5 бросков, когда впервые выпал</v>
      </c>
    </row>
    <row r="133" spans="1:12" ht="18.75">
      <c r="A133" s="45">
        <f>A$7</f>
        <v>4</v>
      </c>
      <c r="B133" s="7">
        <f t="shared" ref="B133:G133" si="101">IF(B143=0,0,B141/$H143)</f>
        <v>0</v>
      </c>
      <c r="C133" s="7">
        <f t="shared" si="101"/>
        <v>0</v>
      </c>
      <c r="D133" s="7">
        <f t="shared" si="101"/>
        <v>0</v>
      </c>
      <c r="E133" s="7">
        <f t="shared" si="101"/>
        <v>0</v>
      </c>
      <c r="F133" s="7">
        <f t="shared" si="101"/>
        <v>0</v>
      </c>
      <c r="G133" s="7">
        <f t="shared" si="101"/>
        <v>0</v>
      </c>
      <c r="H133" s="11">
        <f t="shared" si="98"/>
        <v>0</v>
      </c>
      <c r="I133" s="13"/>
      <c r="L133" s="40" t="str">
        <f>L$7</f>
        <v>орел или 0, если были только</v>
      </c>
    </row>
    <row r="134" spans="1:12" ht="18.75">
      <c r="A134" s="45">
        <f>A$8</f>
        <v>5</v>
      </c>
      <c r="B134" s="31">
        <f t="shared" ref="B134:G134" si="102">IF(B143=0,0,B142/$H143)</f>
        <v>0</v>
      </c>
      <c r="C134" s="31">
        <f t="shared" si="102"/>
        <v>0</v>
      </c>
      <c r="D134" s="31">
        <f t="shared" si="102"/>
        <v>0</v>
      </c>
      <c r="E134" s="31">
        <f t="shared" si="102"/>
        <v>0</v>
      </c>
      <c r="F134" s="31">
        <f t="shared" si="102"/>
        <v>0</v>
      </c>
      <c r="G134" s="31">
        <f t="shared" si="102"/>
        <v>0</v>
      </c>
      <c r="H134" s="11">
        <f t="shared" si="98"/>
        <v>0</v>
      </c>
      <c r="L134" s="40" t="str">
        <f>L$8</f>
        <v>решки</v>
      </c>
    </row>
    <row r="135" spans="1:12" ht="18.75">
      <c r="A135" s="44" t="str">
        <f>A$9</f>
        <v>w(Y=yj)</v>
      </c>
      <c r="B135" s="30">
        <f t="shared" ref="B135:G135" si="103">SUM(B129:B134)</f>
        <v>0</v>
      </c>
      <c r="C135" s="30">
        <f t="shared" si="103"/>
        <v>0</v>
      </c>
      <c r="D135" s="30">
        <f t="shared" si="103"/>
        <v>0</v>
      </c>
      <c r="E135" s="30">
        <f t="shared" si="103"/>
        <v>0</v>
      </c>
      <c r="F135" s="30">
        <f t="shared" si="103"/>
        <v>0</v>
      </c>
      <c r="G135" s="30">
        <f t="shared" si="103"/>
        <v>0</v>
      </c>
      <c r="H135" s="11">
        <f t="shared" si="98"/>
        <v>0</v>
      </c>
      <c r="L135" s="1">
        <f>L$9</f>
        <v>0</v>
      </c>
    </row>
    <row r="136" spans="1:12" ht="19.5" thickBot="1">
      <c r="A136" s="46" t="str">
        <f>A$10</f>
        <v>X\Y</v>
      </c>
      <c r="B136" s="38">
        <v>0</v>
      </c>
      <c r="C136" s="35">
        <v>1</v>
      </c>
      <c r="D136" s="35">
        <v>2</v>
      </c>
      <c r="E136" s="35">
        <v>3</v>
      </c>
      <c r="F136" s="35">
        <v>4</v>
      </c>
      <c r="G136" s="36">
        <v>5</v>
      </c>
      <c r="H136" s="11"/>
      <c r="L136" s="1">
        <f>L$10</f>
        <v>0</v>
      </c>
    </row>
    <row r="137" spans="1:12" ht="18.75">
      <c r="A137" s="45">
        <f>A$11</f>
        <v>0</v>
      </c>
      <c r="B137" s="32"/>
      <c r="C137" s="32"/>
      <c r="D137" s="32"/>
      <c r="E137" s="32"/>
      <c r="F137" s="32"/>
      <c r="G137" s="32"/>
      <c r="H137" s="11">
        <f t="shared" ref="H137:H143" si="104">SUM(B137:G137)</f>
        <v>0</v>
      </c>
      <c r="L137" s="1">
        <f>L$11</f>
        <v>0</v>
      </c>
    </row>
    <row r="138" spans="1:12" ht="18.75">
      <c r="A138" s="45">
        <f>A$12</f>
        <v>1</v>
      </c>
      <c r="B138" s="37"/>
      <c r="C138" s="37"/>
      <c r="D138" s="37"/>
      <c r="E138" s="37"/>
      <c r="F138" s="37"/>
      <c r="G138" s="37"/>
      <c r="H138" s="11">
        <f t="shared" si="104"/>
        <v>0</v>
      </c>
      <c r="L138" s="1">
        <f>L$12</f>
        <v>0</v>
      </c>
    </row>
    <row r="139" spans="1:12" ht="18.75">
      <c r="A139" s="45">
        <f>A$13</f>
        <v>2</v>
      </c>
      <c r="B139" s="37"/>
      <c r="C139" s="37"/>
      <c r="D139" s="37"/>
      <c r="E139" s="37"/>
      <c r="F139" s="37"/>
      <c r="G139" s="37"/>
      <c r="H139" s="11">
        <f t="shared" si="104"/>
        <v>0</v>
      </c>
      <c r="L139" s="1">
        <f>L$13</f>
        <v>0</v>
      </c>
    </row>
    <row r="140" spans="1:12" ht="18.75">
      <c r="A140" s="45">
        <f>A$14</f>
        <v>3</v>
      </c>
      <c r="B140" s="37"/>
      <c r="C140" s="37"/>
      <c r="D140" s="37"/>
      <c r="E140" s="37"/>
      <c r="F140" s="37"/>
      <c r="G140" s="37"/>
      <c r="H140" s="11">
        <f t="shared" si="104"/>
        <v>0</v>
      </c>
      <c r="L140" s="1">
        <f>L$14</f>
        <v>0</v>
      </c>
    </row>
    <row r="141" spans="1:12" ht="18.75">
      <c r="A141" s="45">
        <f>A$15</f>
        <v>4</v>
      </c>
      <c r="B141" s="37"/>
      <c r="C141" s="37"/>
      <c r="D141" s="37"/>
      <c r="E141" s="37"/>
      <c r="F141" s="37"/>
      <c r="G141" s="37"/>
      <c r="H141" s="11">
        <f t="shared" si="104"/>
        <v>0</v>
      </c>
      <c r="L141" s="1">
        <f>L$15</f>
        <v>0</v>
      </c>
    </row>
    <row r="142" spans="1:12" ht="19.5" thickBot="1">
      <c r="A142" s="48">
        <f>A$16</f>
        <v>5</v>
      </c>
      <c r="B142" s="39"/>
      <c r="C142" s="39"/>
      <c r="D142" s="39"/>
      <c r="E142" s="39"/>
      <c r="F142" s="39"/>
      <c r="G142" s="39"/>
      <c r="H142" s="11">
        <f t="shared" si="104"/>
        <v>0</v>
      </c>
      <c r="L142" s="1">
        <f>L$16</f>
        <v>0</v>
      </c>
    </row>
    <row r="143" spans="1:12" ht="19.5" thickTop="1">
      <c r="A143" s="44" t="str">
        <f>A$17</f>
        <v>n(Y=yj)</v>
      </c>
      <c r="B143" s="34">
        <f>SUM(B137:B142)</f>
        <v>0</v>
      </c>
      <c r="C143" s="34">
        <f t="shared" ref="C143" si="105">SUM(C137:C142)</f>
        <v>0</v>
      </c>
      <c r="D143" s="34">
        <f t="shared" ref="D143" si="106">SUM(D137:D142)</f>
        <v>0</v>
      </c>
      <c r="E143" s="34">
        <f t="shared" ref="E143" si="107">SUM(E137:E142)</f>
        <v>0</v>
      </c>
      <c r="F143" s="34">
        <f t="shared" ref="F143" si="108">SUM(F137:F142)</f>
        <v>0</v>
      </c>
      <c r="G143" s="34">
        <f t="shared" ref="G143" si="109">SUM(G137:G142)</f>
        <v>0</v>
      </c>
      <c r="H143" s="11">
        <f t="shared" si="104"/>
        <v>0</v>
      </c>
      <c r="L143" s="1">
        <f>L$17</f>
        <v>0</v>
      </c>
    </row>
    <row r="145" spans="1:12" ht="19.5" thickBot="1">
      <c r="A145" s="8" t="str">
        <f>'Название и список группы'!A9</f>
        <v>Мохамед Ахмед Нурелдин Саид</v>
      </c>
      <c r="B145" s="53" t="str">
        <f>'Название и список группы'!B9</f>
        <v>Махмуд Ахмед Нурелдин</v>
      </c>
      <c r="C145" s="53"/>
      <c r="D145" s="53"/>
      <c r="E145" s="53"/>
      <c r="F145" s="53"/>
      <c r="G145" s="53"/>
      <c r="H145" s="53"/>
      <c r="I145" s="53"/>
      <c r="J145" s="53"/>
    </row>
    <row r="146" spans="1:12" ht="18.75" thickBot="1">
      <c r="A146" s="46" t="str">
        <f>A$2</f>
        <v>X\Y</v>
      </c>
      <c r="B146" s="24">
        <v>0</v>
      </c>
      <c r="C146" s="25">
        <v>1</v>
      </c>
      <c r="D146" s="25">
        <v>2</v>
      </c>
      <c r="E146" s="25">
        <v>3</v>
      </c>
      <c r="F146" s="25">
        <v>4</v>
      </c>
      <c r="G146" s="26">
        <v>5</v>
      </c>
      <c r="H146" s="27" t="str">
        <f>H$2</f>
        <v>w(X=xi)</v>
      </c>
      <c r="I146" s="2"/>
      <c r="J146" s="3" t="s">
        <v>3</v>
      </c>
      <c r="L146" s="4" t="str">
        <f>L$2</f>
        <v>10 серий по 5 бросков монеты</v>
      </c>
    </row>
    <row r="147" spans="1:12" ht="18.75">
      <c r="A147" s="45">
        <f>A$3</f>
        <v>0</v>
      </c>
      <c r="B147" s="28">
        <f t="shared" ref="B147:G147" si="110">IF(B161=0,0,B155/$H161)</f>
        <v>0</v>
      </c>
      <c r="C147" s="28">
        <f t="shared" si="110"/>
        <v>0</v>
      </c>
      <c r="D147" s="28">
        <f t="shared" si="110"/>
        <v>0</v>
      </c>
      <c r="E147" s="28">
        <f t="shared" si="110"/>
        <v>0</v>
      </c>
      <c r="F147" s="28">
        <f t="shared" si="110"/>
        <v>0</v>
      </c>
      <c r="G147" s="28">
        <f t="shared" si="110"/>
        <v>0</v>
      </c>
      <c r="H147" s="11"/>
      <c r="I147" s="11"/>
      <c r="J147" s="12">
        <f>IF(SUM(B155:G160)&gt;0,1,10^(-5))</f>
        <v>1.0000000000000001E-5</v>
      </c>
      <c r="L147" s="41" t="str">
        <f>L$3</f>
        <v>X — число выпавших орлов в</v>
      </c>
    </row>
    <row r="148" spans="1:12" ht="18.75">
      <c r="A148" s="45">
        <f>A$4</f>
        <v>1</v>
      </c>
      <c r="B148" s="7">
        <f t="shared" ref="B148:G148" si="111">IF(B161=0,0,B156/$H161)</f>
        <v>0</v>
      </c>
      <c r="C148" s="7">
        <f t="shared" si="111"/>
        <v>0</v>
      </c>
      <c r="D148" s="7">
        <f t="shared" si="111"/>
        <v>0</v>
      </c>
      <c r="E148" s="7">
        <f t="shared" si="111"/>
        <v>0</v>
      </c>
      <c r="F148" s="7">
        <f t="shared" si="111"/>
        <v>0</v>
      </c>
      <c r="G148" s="7">
        <f t="shared" si="111"/>
        <v>0</v>
      </c>
      <c r="H148" s="11">
        <f t="shared" ref="H148:H153" si="112">SUM(B148:G148)</f>
        <v>0</v>
      </c>
      <c r="I148" s="11"/>
      <c r="L148" s="41" t="str">
        <f>L$4</f>
        <v>серии из 5 бросков</v>
      </c>
    </row>
    <row r="149" spans="1:12" ht="18.75">
      <c r="A149" s="45">
        <f>A$5</f>
        <v>2</v>
      </c>
      <c r="B149" s="7">
        <f t="shared" ref="B149:G149" si="113">IF(B161=0,0,B157/$H161)</f>
        <v>0</v>
      </c>
      <c r="C149" s="7">
        <f t="shared" si="113"/>
        <v>0</v>
      </c>
      <c r="D149" s="7">
        <f t="shared" si="113"/>
        <v>0</v>
      </c>
      <c r="E149" s="7">
        <f t="shared" si="113"/>
        <v>0</v>
      </c>
      <c r="F149" s="7">
        <f t="shared" si="113"/>
        <v>0</v>
      </c>
      <c r="G149" s="7">
        <f t="shared" si="113"/>
        <v>0</v>
      </c>
      <c r="H149" s="11">
        <f t="shared" si="112"/>
        <v>0</v>
      </c>
      <c r="I149" s="11"/>
      <c r="L149" s="40" t="str">
        <f>L$5</f>
        <v>Y — номер броска  в серии из</v>
      </c>
    </row>
    <row r="150" spans="1:12" ht="18.75">
      <c r="A150" s="45">
        <f>A$6</f>
        <v>3</v>
      </c>
      <c r="B150" s="7">
        <f t="shared" ref="B150:G150" si="114">IF(B161=0,0,B158/$H161)</f>
        <v>0</v>
      </c>
      <c r="C150" s="7">
        <f t="shared" si="114"/>
        <v>0</v>
      </c>
      <c r="D150" s="7">
        <f t="shared" si="114"/>
        <v>0</v>
      </c>
      <c r="E150" s="7">
        <f t="shared" si="114"/>
        <v>0</v>
      </c>
      <c r="F150" s="7">
        <f t="shared" si="114"/>
        <v>0</v>
      </c>
      <c r="G150" s="7">
        <f t="shared" si="114"/>
        <v>0</v>
      </c>
      <c r="H150" s="11">
        <f t="shared" si="112"/>
        <v>0</v>
      </c>
      <c r="I150" s="13"/>
      <c r="L150" s="40" t="str">
        <f>L$6</f>
        <v>5 бросков, когда впервые выпал</v>
      </c>
    </row>
    <row r="151" spans="1:12" ht="18.75">
      <c r="A151" s="45">
        <f>A$7</f>
        <v>4</v>
      </c>
      <c r="B151" s="7">
        <f t="shared" ref="B151:G151" si="115">IF(B161=0,0,B159/$H161)</f>
        <v>0</v>
      </c>
      <c r="C151" s="7">
        <f t="shared" si="115"/>
        <v>0</v>
      </c>
      <c r="D151" s="7">
        <f t="shared" si="115"/>
        <v>0</v>
      </c>
      <c r="E151" s="7">
        <f t="shared" si="115"/>
        <v>0</v>
      </c>
      <c r="F151" s="7">
        <f t="shared" si="115"/>
        <v>0</v>
      </c>
      <c r="G151" s="7">
        <f t="shared" si="115"/>
        <v>0</v>
      </c>
      <c r="H151" s="11">
        <f t="shared" si="112"/>
        <v>0</v>
      </c>
      <c r="I151" s="13"/>
      <c r="L151" s="40" t="str">
        <f>L$7</f>
        <v>орел или 0, если были только</v>
      </c>
    </row>
    <row r="152" spans="1:12" ht="18.75">
      <c r="A152" s="45">
        <f>A$8</f>
        <v>5</v>
      </c>
      <c r="B152" s="31">
        <f t="shared" ref="B152:G152" si="116">IF(B161=0,0,B160/$H161)</f>
        <v>0</v>
      </c>
      <c r="C152" s="31">
        <f t="shared" si="116"/>
        <v>0</v>
      </c>
      <c r="D152" s="31">
        <f t="shared" si="116"/>
        <v>0</v>
      </c>
      <c r="E152" s="31">
        <f t="shared" si="116"/>
        <v>0</v>
      </c>
      <c r="F152" s="31">
        <f t="shared" si="116"/>
        <v>0</v>
      </c>
      <c r="G152" s="31">
        <f t="shared" si="116"/>
        <v>0</v>
      </c>
      <c r="H152" s="11">
        <f t="shared" si="112"/>
        <v>0</v>
      </c>
      <c r="L152" s="40" t="str">
        <f>L$8</f>
        <v>решки</v>
      </c>
    </row>
    <row r="153" spans="1:12" ht="18.75">
      <c r="A153" s="44" t="str">
        <f>A$9</f>
        <v>w(Y=yj)</v>
      </c>
      <c r="B153" s="30">
        <f t="shared" ref="B153:G153" si="117">SUM(B147:B152)</f>
        <v>0</v>
      </c>
      <c r="C153" s="30">
        <f t="shared" si="117"/>
        <v>0</v>
      </c>
      <c r="D153" s="30">
        <f t="shared" si="117"/>
        <v>0</v>
      </c>
      <c r="E153" s="30">
        <f t="shared" si="117"/>
        <v>0</v>
      </c>
      <c r="F153" s="30">
        <f t="shared" si="117"/>
        <v>0</v>
      </c>
      <c r="G153" s="30">
        <f t="shared" si="117"/>
        <v>0</v>
      </c>
      <c r="H153" s="11">
        <f t="shared" si="112"/>
        <v>0</v>
      </c>
      <c r="L153" s="1">
        <f>L$9</f>
        <v>0</v>
      </c>
    </row>
    <row r="154" spans="1:12" ht="19.5" thickBot="1">
      <c r="A154" s="46" t="str">
        <f>A$10</f>
        <v>X\Y</v>
      </c>
      <c r="B154" s="38">
        <v>0</v>
      </c>
      <c r="C154" s="35">
        <v>1</v>
      </c>
      <c r="D154" s="35">
        <v>2</v>
      </c>
      <c r="E154" s="35">
        <v>3</v>
      </c>
      <c r="F154" s="35">
        <v>4</v>
      </c>
      <c r="G154" s="36">
        <v>5</v>
      </c>
      <c r="H154" s="11"/>
      <c r="L154" s="1">
        <f>L$10</f>
        <v>0</v>
      </c>
    </row>
    <row r="155" spans="1:12" ht="18.75">
      <c r="A155" s="45">
        <f>A$11</f>
        <v>0</v>
      </c>
      <c r="B155" s="32"/>
      <c r="C155" s="32"/>
      <c r="D155" s="32"/>
      <c r="E155" s="32"/>
      <c r="F155" s="32"/>
      <c r="G155" s="32"/>
      <c r="H155" s="11">
        <f t="shared" ref="H155:H161" si="118">SUM(B155:G155)</f>
        <v>0</v>
      </c>
      <c r="L155" s="1">
        <f>L$11</f>
        <v>0</v>
      </c>
    </row>
    <row r="156" spans="1:12" ht="18.75">
      <c r="A156" s="45">
        <f>A$12</f>
        <v>1</v>
      </c>
      <c r="B156" s="37"/>
      <c r="C156" s="37"/>
      <c r="D156" s="37"/>
      <c r="E156" s="37"/>
      <c r="F156" s="37"/>
      <c r="G156" s="37"/>
      <c r="H156" s="11">
        <f t="shared" si="118"/>
        <v>0</v>
      </c>
      <c r="L156" s="1">
        <f>L$12</f>
        <v>0</v>
      </c>
    </row>
    <row r="157" spans="1:12" ht="18.75">
      <c r="A157" s="45">
        <f>A$13</f>
        <v>2</v>
      </c>
      <c r="B157" s="37"/>
      <c r="C157" s="37"/>
      <c r="D157" s="37"/>
      <c r="E157" s="37"/>
      <c r="F157" s="37"/>
      <c r="G157" s="37"/>
      <c r="H157" s="11">
        <f t="shared" si="118"/>
        <v>0</v>
      </c>
      <c r="L157" s="1">
        <f>L$13</f>
        <v>0</v>
      </c>
    </row>
    <row r="158" spans="1:12" ht="18.75">
      <c r="A158" s="45">
        <f>A$14</f>
        <v>3</v>
      </c>
      <c r="B158" s="37"/>
      <c r="C158" s="37"/>
      <c r="D158" s="37"/>
      <c r="E158" s="37"/>
      <c r="F158" s="37"/>
      <c r="G158" s="37"/>
      <c r="H158" s="11">
        <f t="shared" si="118"/>
        <v>0</v>
      </c>
      <c r="L158" s="1">
        <f>L$14</f>
        <v>0</v>
      </c>
    </row>
    <row r="159" spans="1:12" ht="18.75">
      <c r="A159" s="45">
        <f>A$15</f>
        <v>4</v>
      </c>
      <c r="B159" s="37"/>
      <c r="C159" s="37"/>
      <c r="D159" s="37"/>
      <c r="E159" s="37"/>
      <c r="F159" s="37"/>
      <c r="G159" s="37"/>
      <c r="H159" s="11">
        <f t="shared" si="118"/>
        <v>0</v>
      </c>
      <c r="L159" s="1">
        <f>L$15</f>
        <v>0</v>
      </c>
    </row>
    <row r="160" spans="1:12" ht="19.5" thickBot="1">
      <c r="A160" s="48">
        <f>A$16</f>
        <v>5</v>
      </c>
      <c r="B160" s="39"/>
      <c r="C160" s="39"/>
      <c r="D160" s="39"/>
      <c r="E160" s="39"/>
      <c r="F160" s="39"/>
      <c r="G160" s="39"/>
      <c r="H160" s="11">
        <f t="shared" si="118"/>
        <v>0</v>
      </c>
      <c r="L160" s="1">
        <f>L$16</f>
        <v>0</v>
      </c>
    </row>
    <row r="161" spans="1:12" ht="19.5" thickTop="1">
      <c r="A161" s="44" t="str">
        <f>A$17</f>
        <v>n(Y=yj)</v>
      </c>
      <c r="B161" s="34">
        <f>SUM(B155:B160)</f>
        <v>0</v>
      </c>
      <c r="C161" s="34">
        <f t="shared" ref="C161" si="119">SUM(C155:C160)</f>
        <v>0</v>
      </c>
      <c r="D161" s="34">
        <f t="shared" ref="D161" si="120">SUM(D155:D160)</f>
        <v>0</v>
      </c>
      <c r="E161" s="34">
        <f t="shared" ref="E161" si="121">SUM(E155:E160)</f>
        <v>0</v>
      </c>
      <c r="F161" s="34">
        <f t="shared" ref="F161" si="122">SUM(F155:F160)</f>
        <v>0</v>
      </c>
      <c r="G161" s="34">
        <f t="shared" ref="G161" si="123">SUM(G155:G160)</f>
        <v>0</v>
      </c>
      <c r="H161" s="11">
        <f t="shared" si="118"/>
        <v>0</v>
      </c>
      <c r="L161" s="1">
        <f>L$17</f>
        <v>0</v>
      </c>
    </row>
    <row r="163" spans="1:12" ht="19.5" thickBot="1">
      <c r="A163" s="8" t="str">
        <f>'Название и список группы'!A10</f>
        <v>Петрова</v>
      </c>
      <c r="B163" s="53" t="str">
        <f>'Название и список группы'!B10</f>
        <v>Ольга Александровна</v>
      </c>
      <c r="C163" s="53"/>
      <c r="D163" s="53"/>
      <c r="E163" s="53"/>
      <c r="F163" s="53"/>
      <c r="G163" s="53"/>
      <c r="H163" s="53"/>
      <c r="I163" s="53"/>
      <c r="J163" s="53"/>
    </row>
    <row r="164" spans="1:12" ht="18.75" thickBot="1">
      <c r="A164" s="46" t="str">
        <f>A$2</f>
        <v>X\Y</v>
      </c>
      <c r="B164" s="24">
        <v>0</v>
      </c>
      <c r="C164" s="25">
        <v>1</v>
      </c>
      <c r="D164" s="25">
        <v>2</v>
      </c>
      <c r="E164" s="25">
        <v>3</v>
      </c>
      <c r="F164" s="25">
        <v>4</v>
      </c>
      <c r="G164" s="26">
        <v>5</v>
      </c>
      <c r="H164" s="27" t="str">
        <f>H$2</f>
        <v>w(X=xi)</v>
      </c>
      <c r="I164" s="2"/>
      <c r="J164" s="3" t="s">
        <v>3</v>
      </c>
      <c r="L164" s="4" t="str">
        <f>L$2</f>
        <v>10 серий по 5 бросков монеты</v>
      </c>
    </row>
    <row r="165" spans="1:12" ht="18.75">
      <c r="A165" s="45">
        <f>A$3</f>
        <v>0</v>
      </c>
      <c r="B165" s="28">
        <f t="shared" ref="B165:G165" si="124">IF(B179=0,0,B173/$H179)</f>
        <v>0</v>
      </c>
      <c r="C165" s="28">
        <f t="shared" si="124"/>
        <v>0</v>
      </c>
      <c r="D165" s="28">
        <f t="shared" si="124"/>
        <v>0</v>
      </c>
      <c r="E165" s="28">
        <f t="shared" si="124"/>
        <v>0</v>
      </c>
      <c r="F165" s="28">
        <f t="shared" si="124"/>
        <v>0</v>
      </c>
      <c r="G165" s="28">
        <f t="shared" si="124"/>
        <v>0</v>
      </c>
      <c r="H165" s="11"/>
      <c r="I165" s="11"/>
      <c r="J165" s="12">
        <f>IF(SUM(B173:G178)&gt;0,1,10^(-5))</f>
        <v>1.0000000000000001E-5</v>
      </c>
      <c r="L165" s="41" t="str">
        <f>L$3</f>
        <v>X — число выпавших орлов в</v>
      </c>
    </row>
    <row r="166" spans="1:12" ht="18.75">
      <c r="A166" s="45">
        <f>A$4</f>
        <v>1</v>
      </c>
      <c r="B166" s="7">
        <f t="shared" ref="B166:G166" si="125">IF(B179=0,0,B174/$H179)</f>
        <v>0</v>
      </c>
      <c r="C166" s="7">
        <f t="shared" si="125"/>
        <v>0</v>
      </c>
      <c r="D166" s="7">
        <f t="shared" si="125"/>
        <v>0</v>
      </c>
      <c r="E166" s="7">
        <f t="shared" si="125"/>
        <v>0</v>
      </c>
      <c r="F166" s="7">
        <f t="shared" si="125"/>
        <v>0</v>
      </c>
      <c r="G166" s="7">
        <f t="shared" si="125"/>
        <v>0</v>
      </c>
      <c r="H166" s="11">
        <f t="shared" ref="H166:H171" si="126">SUM(B166:G166)</f>
        <v>0</v>
      </c>
      <c r="I166" s="11"/>
      <c r="L166" s="41" t="str">
        <f>L$4</f>
        <v>серии из 5 бросков</v>
      </c>
    </row>
    <row r="167" spans="1:12" ht="18.75">
      <c r="A167" s="45">
        <f>A$5</f>
        <v>2</v>
      </c>
      <c r="B167" s="7">
        <f t="shared" ref="B167:G167" si="127">IF(B179=0,0,B175/$H179)</f>
        <v>0</v>
      </c>
      <c r="C167" s="7">
        <f t="shared" si="127"/>
        <v>0</v>
      </c>
      <c r="D167" s="7">
        <f t="shared" si="127"/>
        <v>0</v>
      </c>
      <c r="E167" s="7">
        <f t="shared" si="127"/>
        <v>0</v>
      </c>
      <c r="F167" s="7">
        <f t="shared" si="127"/>
        <v>0</v>
      </c>
      <c r="G167" s="7">
        <f t="shared" si="127"/>
        <v>0</v>
      </c>
      <c r="H167" s="11">
        <f t="shared" si="126"/>
        <v>0</v>
      </c>
      <c r="I167" s="11"/>
      <c r="L167" s="40" t="str">
        <f>L$5</f>
        <v>Y — номер броска  в серии из</v>
      </c>
    </row>
    <row r="168" spans="1:12" ht="18.75">
      <c r="A168" s="45">
        <f>A$6</f>
        <v>3</v>
      </c>
      <c r="B168" s="7">
        <f t="shared" ref="B168:G168" si="128">IF(B179=0,0,B176/$H179)</f>
        <v>0</v>
      </c>
      <c r="C168" s="7">
        <f t="shared" si="128"/>
        <v>0</v>
      </c>
      <c r="D168" s="7">
        <f t="shared" si="128"/>
        <v>0</v>
      </c>
      <c r="E168" s="7">
        <f t="shared" si="128"/>
        <v>0</v>
      </c>
      <c r="F168" s="7">
        <f t="shared" si="128"/>
        <v>0</v>
      </c>
      <c r="G168" s="7">
        <f t="shared" si="128"/>
        <v>0</v>
      </c>
      <c r="H168" s="11">
        <f t="shared" si="126"/>
        <v>0</v>
      </c>
      <c r="I168" s="13"/>
      <c r="L168" s="40" t="str">
        <f>L$6</f>
        <v>5 бросков, когда впервые выпал</v>
      </c>
    </row>
    <row r="169" spans="1:12" ht="18.75">
      <c r="A169" s="45">
        <f>A$7</f>
        <v>4</v>
      </c>
      <c r="B169" s="7">
        <f t="shared" ref="B169:G169" si="129">IF(B179=0,0,B177/$H179)</f>
        <v>0</v>
      </c>
      <c r="C169" s="7">
        <f t="shared" si="129"/>
        <v>0</v>
      </c>
      <c r="D169" s="7">
        <f t="shared" si="129"/>
        <v>0</v>
      </c>
      <c r="E169" s="7">
        <f t="shared" si="129"/>
        <v>0</v>
      </c>
      <c r="F169" s="7">
        <f t="shared" si="129"/>
        <v>0</v>
      </c>
      <c r="G169" s="7">
        <f t="shared" si="129"/>
        <v>0</v>
      </c>
      <c r="H169" s="11">
        <f t="shared" si="126"/>
        <v>0</v>
      </c>
      <c r="I169" s="13"/>
      <c r="L169" s="40" t="str">
        <f>L$7</f>
        <v>орел или 0, если были только</v>
      </c>
    </row>
    <row r="170" spans="1:12" ht="18.75">
      <c r="A170" s="45">
        <f>A$8</f>
        <v>5</v>
      </c>
      <c r="B170" s="31">
        <f t="shared" ref="B170:G170" si="130">IF(B179=0,0,B178/$H179)</f>
        <v>0</v>
      </c>
      <c r="C170" s="31">
        <f t="shared" si="130"/>
        <v>0</v>
      </c>
      <c r="D170" s="31">
        <f t="shared" si="130"/>
        <v>0</v>
      </c>
      <c r="E170" s="31">
        <f t="shared" si="130"/>
        <v>0</v>
      </c>
      <c r="F170" s="31">
        <f t="shared" si="130"/>
        <v>0</v>
      </c>
      <c r="G170" s="31">
        <f t="shared" si="130"/>
        <v>0</v>
      </c>
      <c r="H170" s="11">
        <f t="shared" si="126"/>
        <v>0</v>
      </c>
      <c r="L170" s="40" t="str">
        <f>L$8</f>
        <v>решки</v>
      </c>
    </row>
    <row r="171" spans="1:12" ht="18.75">
      <c r="A171" s="44" t="str">
        <f>A$9</f>
        <v>w(Y=yj)</v>
      </c>
      <c r="B171" s="30">
        <f t="shared" ref="B171:G171" si="131">SUM(B165:B170)</f>
        <v>0</v>
      </c>
      <c r="C171" s="30">
        <f t="shared" si="131"/>
        <v>0</v>
      </c>
      <c r="D171" s="30">
        <f t="shared" si="131"/>
        <v>0</v>
      </c>
      <c r="E171" s="30">
        <f t="shared" si="131"/>
        <v>0</v>
      </c>
      <c r="F171" s="30">
        <f t="shared" si="131"/>
        <v>0</v>
      </c>
      <c r="G171" s="30">
        <f t="shared" si="131"/>
        <v>0</v>
      </c>
      <c r="H171" s="11">
        <f t="shared" si="126"/>
        <v>0</v>
      </c>
      <c r="L171" s="1">
        <f>L$9</f>
        <v>0</v>
      </c>
    </row>
    <row r="172" spans="1:12" ht="19.5" thickBot="1">
      <c r="A172" s="46" t="str">
        <f>A$10</f>
        <v>X\Y</v>
      </c>
      <c r="B172" s="38">
        <v>0</v>
      </c>
      <c r="C172" s="35">
        <v>1</v>
      </c>
      <c r="D172" s="35">
        <v>2</v>
      </c>
      <c r="E172" s="35">
        <v>3</v>
      </c>
      <c r="F172" s="35">
        <v>4</v>
      </c>
      <c r="G172" s="36">
        <v>5</v>
      </c>
      <c r="H172" s="11"/>
      <c r="L172" s="1">
        <f>L$10</f>
        <v>0</v>
      </c>
    </row>
    <row r="173" spans="1:12" ht="18.75">
      <c r="A173" s="45">
        <f>A$11</f>
        <v>0</v>
      </c>
      <c r="B173" s="32"/>
      <c r="C173" s="32"/>
      <c r="D173" s="32"/>
      <c r="E173" s="32"/>
      <c r="F173" s="32"/>
      <c r="G173" s="32"/>
      <c r="H173" s="11">
        <f t="shared" ref="H173:H179" si="132">SUM(B173:G173)</f>
        <v>0</v>
      </c>
      <c r="L173" s="1">
        <f>L$11</f>
        <v>0</v>
      </c>
    </row>
    <row r="174" spans="1:12" ht="18.75">
      <c r="A174" s="45">
        <f>A$12</f>
        <v>1</v>
      </c>
      <c r="B174" s="37"/>
      <c r="C174" s="37"/>
      <c r="D174" s="37"/>
      <c r="E174" s="37"/>
      <c r="F174" s="37"/>
      <c r="G174" s="37"/>
      <c r="H174" s="11">
        <f t="shared" si="132"/>
        <v>0</v>
      </c>
      <c r="L174" s="1">
        <f>L$12</f>
        <v>0</v>
      </c>
    </row>
    <row r="175" spans="1:12" ht="18.75">
      <c r="A175" s="45">
        <f>A$13</f>
        <v>2</v>
      </c>
      <c r="B175" s="37"/>
      <c r="C175" s="37"/>
      <c r="D175" s="37"/>
      <c r="E175" s="37"/>
      <c r="F175" s="37"/>
      <c r="G175" s="37"/>
      <c r="H175" s="11">
        <f t="shared" si="132"/>
        <v>0</v>
      </c>
      <c r="L175" s="1">
        <f>L$13</f>
        <v>0</v>
      </c>
    </row>
    <row r="176" spans="1:12" ht="18.75">
      <c r="A176" s="45">
        <f>A$14</f>
        <v>3</v>
      </c>
      <c r="B176" s="37"/>
      <c r="C176" s="37"/>
      <c r="D176" s="37"/>
      <c r="E176" s="37"/>
      <c r="F176" s="37"/>
      <c r="G176" s="37"/>
      <c r="H176" s="11">
        <f t="shared" si="132"/>
        <v>0</v>
      </c>
      <c r="L176" s="1">
        <f>L$14</f>
        <v>0</v>
      </c>
    </row>
    <row r="177" spans="1:12" ht="18.75">
      <c r="A177" s="45">
        <f>A$15</f>
        <v>4</v>
      </c>
      <c r="B177" s="37"/>
      <c r="C177" s="37"/>
      <c r="D177" s="37"/>
      <c r="E177" s="37"/>
      <c r="F177" s="37"/>
      <c r="G177" s="37"/>
      <c r="H177" s="11">
        <f t="shared" si="132"/>
        <v>0</v>
      </c>
      <c r="L177" s="1">
        <f>L$15</f>
        <v>0</v>
      </c>
    </row>
    <row r="178" spans="1:12" ht="19.5" thickBot="1">
      <c r="A178" s="48">
        <f>A$16</f>
        <v>5</v>
      </c>
      <c r="B178" s="39"/>
      <c r="C178" s="39"/>
      <c r="D178" s="39"/>
      <c r="E178" s="39"/>
      <c r="F178" s="39"/>
      <c r="G178" s="39"/>
      <c r="H178" s="11">
        <f t="shared" si="132"/>
        <v>0</v>
      </c>
      <c r="L178" s="1">
        <f>L$16</f>
        <v>0</v>
      </c>
    </row>
    <row r="179" spans="1:12" ht="19.5" thickTop="1">
      <c r="A179" s="44" t="str">
        <f>A$17</f>
        <v>n(Y=yj)</v>
      </c>
      <c r="B179" s="34">
        <f>SUM(B173:B178)</f>
        <v>0</v>
      </c>
      <c r="C179" s="34">
        <f t="shared" ref="C179" si="133">SUM(C173:C178)</f>
        <v>0</v>
      </c>
      <c r="D179" s="34">
        <f t="shared" ref="D179" si="134">SUM(D173:D178)</f>
        <v>0</v>
      </c>
      <c r="E179" s="34">
        <f t="shared" ref="E179" si="135">SUM(E173:E178)</f>
        <v>0</v>
      </c>
      <c r="F179" s="34">
        <f t="shared" ref="F179" si="136">SUM(F173:F178)</f>
        <v>0</v>
      </c>
      <c r="G179" s="34">
        <f t="shared" ref="G179" si="137">SUM(G173:G178)</f>
        <v>0</v>
      </c>
      <c r="H179" s="11">
        <f t="shared" si="132"/>
        <v>0</v>
      </c>
      <c r="L179" s="1">
        <f>L$17</f>
        <v>0</v>
      </c>
    </row>
    <row r="181" spans="1:12" ht="19.5" thickBot="1">
      <c r="A181" s="8" t="str">
        <f>'Название и список группы'!A11</f>
        <v>Подшивалов</v>
      </c>
      <c r="B181" s="53" t="str">
        <f>'Название и список группы'!B11</f>
        <v>Данил Дмитриевич</v>
      </c>
      <c r="C181" s="53"/>
      <c r="D181" s="53"/>
      <c r="E181" s="53"/>
      <c r="F181" s="53"/>
      <c r="G181" s="53"/>
      <c r="H181" s="53"/>
      <c r="I181" s="53"/>
      <c r="J181" s="53"/>
    </row>
    <row r="182" spans="1:12" ht="18.75" thickBot="1">
      <c r="A182" s="46" t="str">
        <f>A$2</f>
        <v>X\Y</v>
      </c>
      <c r="B182" s="24">
        <v>0</v>
      </c>
      <c r="C182" s="25">
        <v>1</v>
      </c>
      <c r="D182" s="25">
        <v>2</v>
      </c>
      <c r="E182" s="25">
        <v>3</v>
      </c>
      <c r="F182" s="25">
        <v>4</v>
      </c>
      <c r="G182" s="26">
        <v>5</v>
      </c>
      <c r="H182" s="27" t="str">
        <f>H$2</f>
        <v>w(X=xi)</v>
      </c>
      <c r="I182" s="2"/>
      <c r="J182" s="3" t="s">
        <v>3</v>
      </c>
      <c r="L182" s="4" t="str">
        <f>L$2</f>
        <v>10 серий по 5 бросков монеты</v>
      </c>
    </row>
    <row r="183" spans="1:12" ht="18.75">
      <c r="A183" s="45">
        <f>A$3</f>
        <v>0</v>
      </c>
      <c r="B183" s="28">
        <f t="shared" ref="B183:G183" si="138">IF(B197=0,0,B191/$H197)</f>
        <v>0</v>
      </c>
      <c r="C183" s="28">
        <f t="shared" si="138"/>
        <v>0</v>
      </c>
      <c r="D183" s="28">
        <f t="shared" si="138"/>
        <v>0</v>
      </c>
      <c r="E183" s="28">
        <f t="shared" si="138"/>
        <v>0</v>
      </c>
      <c r="F183" s="28">
        <f t="shared" si="138"/>
        <v>0</v>
      </c>
      <c r="G183" s="28">
        <f t="shared" si="138"/>
        <v>0</v>
      </c>
      <c r="H183" s="11"/>
      <c r="I183" s="11"/>
      <c r="J183" s="12">
        <f>IF(SUM(B191:G196)&gt;0,1,10^(-5))</f>
        <v>1.0000000000000001E-5</v>
      </c>
      <c r="L183" s="41" t="str">
        <f>L$3</f>
        <v>X — число выпавших орлов в</v>
      </c>
    </row>
    <row r="184" spans="1:12" ht="18.75">
      <c r="A184" s="45">
        <f>A$4</f>
        <v>1</v>
      </c>
      <c r="B184" s="7">
        <f t="shared" ref="B184:G184" si="139">IF(B197=0,0,B192/$H197)</f>
        <v>0</v>
      </c>
      <c r="C184" s="7">
        <f t="shared" si="139"/>
        <v>0</v>
      </c>
      <c r="D184" s="7">
        <f t="shared" si="139"/>
        <v>0</v>
      </c>
      <c r="E184" s="7">
        <f t="shared" si="139"/>
        <v>0</v>
      </c>
      <c r="F184" s="7">
        <f t="shared" si="139"/>
        <v>0</v>
      </c>
      <c r="G184" s="7">
        <f t="shared" si="139"/>
        <v>0</v>
      </c>
      <c r="H184" s="11">
        <f t="shared" ref="H184:H189" si="140">SUM(B184:G184)</f>
        <v>0</v>
      </c>
      <c r="I184" s="11"/>
      <c r="L184" s="41" t="str">
        <f>L$4</f>
        <v>серии из 5 бросков</v>
      </c>
    </row>
    <row r="185" spans="1:12" ht="18.75">
      <c r="A185" s="45">
        <f>A$5</f>
        <v>2</v>
      </c>
      <c r="B185" s="7">
        <f t="shared" ref="B185:G185" si="141">IF(B197=0,0,B193/$H197)</f>
        <v>0</v>
      </c>
      <c r="C185" s="7">
        <f t="shared" si="141"/>
        <v>0</v>
      </c>
      <c r="D185" s="7">
        <f t="shared" si="141"/>
        <v>0</v>
      </c>
      <c r="E185" s="7">
        <f t="shared" si="141"/>
        <v>0</v>
      </c>
      <c r="F185" s="7">
        <f t="shared" si="141"/>
        <v>0</v>
      </c>
      <c r="G185" s="7">
        <f t="shared" si="141"/>
        <v>0</v>
      </c>
      <c r="H185" s="11">
        <f t="shared" si="140"/>
        <v>0</v>
      </c>
      <c r="I185" s="11"/>
      <c r="L185" s="40" t="str">
        <f>L$5</f>
        <v>Y — номер броска  в серии из</v>
      </c>
    </row>
    <row r="186" spans="1:12" ht="18.75">
      <c r="A186" s="45">
        <f>A$6</f>
        <v>3</v>
      </c>
      <c r="B186" s="7">
        <f t="shared" ref="B186:G186" si="142">IF(B197=0,0,B194/$H197)</f>
        <v>0</v>
      </c>
      <c r="C186" s="7">
        <f t="shared" si="142"/>
        <v>0</v>
      </c>
      <c r="D186" s="7">
        <f t="shared" si="142"/>
        <v>0</v>
      </c>
      <c r="E186" s="7">
        <f t="shared" si="142"/>
        <v>0</v>
      </c>
      <c r="F186" s="7">
        <f t="shared" si="142"/>
        <v>0</v>
      </c>
      <c r="G186" s="7">
        <f t="shared" si="142"/>
        <v>0</v>
      </c>
      <c r="H186" s="11">
        <f t="shared" si="140"/>
        <v>0</v>
      </c>
      <c r="I186" s="13"/>
      <c r="L186" s="40" t="str">
        <f>L$6</f>
        <v>5 бросков, когда впервые выпал</v>
      </c>
    </row>
    <row r="187" spans="1:12" ht="18.75">
      <c r="A187" s="45">
        <f>A$7</f>
        <v>4</v>
      </c>
      <c r="B187" s="7">
        <f t="shared" ref="B187:G187" si="143">IF(B197=0,0,B195/$H197)</f>
        <v>0</v>
      </c>
      <c r="C187" s="7">
        <f t="shared" si="143"/>
        <v>0</v>
      </c>
      <c r="D187" s="7">
        <f t="shared" si="143"/>
        <v>0</v>
      </c>
      <c r="E187" s="7">
        <f t="shared" si="143"/>
        <v>0</v>
      </c>
      <c r="F187" s="7">
        <f t="shared" si="143"/>
        <v>0</v>
      </c>
      <c r="G187" s="7">
        <f t="shared" si="143"/>
        <v>0</v>
      </c>
      <c r="H187" s="11">
        <f t="shared" si="140"/>
        <v>0</v>
      </c>
      <c r="I187" s="13"/>
      <c r="L187" s="40" t="str">
        <f>L$7</f>
        <v>орел или 0, если были только</v>
      </c>
    </row>
    <row r="188" spans="1:12" ht="18.75">
      <c r="A188" s="45">
        <f>A$8</f>
        <v>5</v>
      </c>
      <c r="B188" s="31">
        <f t="shared" ref="B188:G188" si="144">IF(B197=0,0,B196/$H197)</f>
        <v>0</v>
      </c>
      <c r="C188" s="31">
        <f t="shared" si="144"/>
        <v>0</v>
      </c>
      <c r="D188" s="31">
        <f t="shared" si="144"/>
        <v>0</v>
      </c>
      <c r="E188" s="31">
        <f t="shared" si="144"/>
        <v>0</v>
      </c>
      <c r="F188" s="31">
        <f t="shared" si="144"/>
        <v>0</v>
      </c>
      <c r="G188" s="31">
        <f t="shared" si="144"/>
        <v>0</v>
      </c>
      <c r="H188" s="11">
        <f t="shared" si="140"/>
        <v>0</v>
      </c>
      <c r="L188" s="40" t="str">
        <f>L$8</f>
        <v>решки</v>
      </c>
    </row>
    <row r="189" spans="1:12" ht="18.75">
      <c r="A189" s="44" t="str">
        <f>A$9</f>
        <v>w(Y=yj)</v>
      </c>
      <c r="B189" s="30">
        <f t="shared" ref="B189:G189" si="145">SUM(B183:B188)</f>
        <v>0</v>
      </c>
      <c r="C189" s="30">
        <f t="shared" si="145"/>
        <v>0</v>
      </c>
      <c r="D189" s="30">
        <f t="shared" si="145"/>
        <v>0</v>
      </c>
      <c r="E189" s="30">
        <f t="shared" si="145"/>
        <v>0</v>
      </c>
      <c r="F189" s="30">
        <f t="shared" si="145"/>
        <v>0</v>
      </c>
      <c r="G189" s="30">
        <f t="shared" si="145"/>
        <v>0</v>
      </c>
      <c r="H189" s="11">
        <f t="shared" si="140"/>
        <v>0</v>
      </c>
      <c r="L189" s="1">
        <f>L$9</f>
        <v>0</v>
      </c>
    </row>
    <row r="190" spans="1:12" ht="19.5" thickBot="1">
      <c r="A190" s="46" t="str">
        <f>A$10</f>
        <v>X\Y</v>
      </c>
      <c r="B190" s="38">
        <v>0</v>
      </c>
      <c r="C190" s="35">
        <v>1</v>
      </c>
      <c r="D190" s="35">
        <v>2</v>
      </c>
      <c r="E190" s="35">
        <v>3</v>
      </c>
      <c r="F190" s="35">
        <v>4</v>
      </c>
      <c r="G190" s="36">
        <v>5</v>
      </c>
      <c r="H190" s="11"/>
      <c r="L190" s="1">
        <f>L$10</f>
        <v>0</v>
      </c>
    </row>
    <row r="191" spans="1:12" ht="18.75">
      <c r="A191" s="45">
        <f>A$11</f>
        <v>0</v>
      </c>
      <c r="B191" s="32"/>
      <c r="C191" s="32"/>
      <c r="D191" s="32"/>
      <c r="E191" s="32"/>
      <c r="F191" s="32"/>
      <c r="G191" s="32"/>
      <c r="H191" s="11">
        <f t="shared" ref="H191:H197" si="146">SUM(B191:G191)</f>
        <v>0</v>
      </c>
      <c r="L191" s="1">
        <f>L$11</f>
        <v>0</v>
      </c>
    </row>
    <row r="192" spans="1:12" ht="18.75">
      <c r="A192" s="45">
        <f>A$12</f>
        <v>1</v>
      </c>
      <c r="B192" s="37"/>
      <c r="C192" s="37"/>
      <c r="D192" s="37"/>
      <c r="E192" s="37"/>
      <c r="F192" s="37"/>
      <c r="G192" s="37"/>
      <c r="H192" s="11">
        <f t="shared" si="146"/>
        <v>0</v>
      </c>
      <c r="L192" s="1">
        <f>L$12</f>
        <v>0</v>
      </c>
    </row>
    <row r="193" spans="1:12" ht="18.75">
      <c r="A193" s="45">
        <f>A$13</f>
        <v>2</v>
      </c>
      <c r="B193" s="37"/>
      <c r="C193" s="37"/>
      <c r="D193" s="37"/>
      <c r="E193" s="37"/>
      <c r="F193" s="37"/>
      <c r="G193" s="37"/>
      <c r="H193" s="11">
        <f t="shared" si="146"/>
        <v>0</v>
      </c>
      <c r="L193" s="1">
        <f>L$13</f>
        <v>0</v>
      </c>
    </row>
    <row r="194" spans="1:12" ht="18.75">
      <c r="A194" s="45">
        <f>A$14</f>
        <v>3</v>
      </c>
      <c r="B194" s="37"/>
      <c r="C194" s="37"/>
      <c r="D194" s="37"/>
      <c r="E194" s="37"/>
      <c r="F194" s="37"/>
      <c r="G194" s="37"/>
      <c r="H194" s="11">
        <f t="shared" si="146"/>
        <v>0</v>
      </c>
      <c r="L194" s="1">
        <f>L$14</f>
        <v>0</v>
      </c>
    </row>
    <row r="195" spans="1:12" ht="18.75">
      <c r="A195" s="45">
        <f>A$15</f>
        <v>4</v>
      </c>
      <c r="B195" s="37"/>
      <c r="C195" s="37"/>
      <c r="D195" s="37"/>
      <c r="E195" s="37"/>
      <c r="F195" s="37"/>
      <c r="G195" s="37"/>
      <c r="H195" s="11">
        <f t="shared" si="146"/>
        <v>0</v>
      </c>
      <c r="L195" s="1">
        <f>L$15</f>
        <v>0</v>
      </c>
    </row>
    <row r="196" spans="1:12" ht="19.5" thickBot="1">
      <c r="A196" s="48">
        <f>A$16</f>
        <v>5</v>
      </c>
      <c r="B196" s="39"/>
      <c r="C196" s="39"/>
      <c r="D196" s="39"/>
      <c r="E196" s="39"/>
      <c r="F196" s="39"/>
      <c r="G196" s="39"/>
      <c r="H196" s="11">
        <f t="shared" si="146"/>
        <v>0</v>
      </c>
      <c r="L196" s="1">
        <f>L$16</f>
        <v>0</v>
      </c>
    </row>
    <row r="197" spans="1:12" ht="19.5" thickTop="1">
      <c r="A197" s="44" t="str">
        <f>A$17</f>
        <v>n(Y=yj)</v>
      </c>
      <c r="B197" s="34">
        <f>SUM(B191:B196)</f>
        <v>0</v>
      </c>
      <c r="C197" s="34">
        <f t="shared" ref="C197" si="147">SUM(C191:C196)</f>
        <v>0</v>
      </c>
      <c r="D197" s="34">
        <f t="shared" ref="D197" si="148">SUM(D191:D196)</f>
        <v>0</v>
      </c>
      <c r="E197" s="34">
        <f t="shared" ref="E197" si="149">SUM(E191:E196)</f>
        <v>0</v>
      </c>
      <c r="F197" s="34">
        <f t="shared" ref="F197" si="150">SUM(F191:F196)</f>
        <v>0</v>
      </c>
      <c r="G197" s="34">
        <f t="shared" ref="G197" si="151">SUM(G191:G196)</f>
        <v>0</v>
      </c>
      <c r="H197" s="11">
        <f t="shared" si="146"/>
        <v>0</v>
      </c>
      <c r="L197" s="1">
        <f>L$17</f>
        <v>0</v>
      </c>
    </row>
    <row r="199" spans="1:12" ht="19.5" thickBot="1">
      <c r="A199" s="8" t="str">
        <f>'Название и список группы'!A12</f>
        <v>Потапов</v>
      </c>
      <c r="B199" s="53" t="str">
        <f>'Название и список группы'!B12</f>
        <v>Иван Николаевич</v>
      </c>
      <c r="C199" s="53"/>
      <c r="D199" s="53"/>
      <c r="E199" s="53"/>
      <c r="F199" s="53"/>
      <c r="G199" s="53"/>
      <c r="H199" s="53"/>
      <c r="I199" s="53"/>
      <c r="J199" s="53"/>
    </row>
    <row r="200" spans="1:12" ht="18.75" thickBot="1">
      <c r="A200" s="46" t="str">
        <f>A$2</f>
        <v>X\Y</v>
      </c>
      <c r="B200" s="24">
        <v>0</v>
      </c>
      <c r="C200" s="25">
        <v>1</v>
      </c>
      <c r="D200" s="25">
        <v>2</v>
      </c>
      <c r="E200" s="25">
        <v>3</v>
      </c>
      <c r="F200" s="25">
        <v>4</v>
      </c>
      <c r="G200" s="26">
        <v>5</v>
      </c>
      <c r="H200" s="27" t="str">
        <f>H$2</f>
        <v>w(X=xi)</v>
      </c>
      <c r="I200" s="2"/>
      <c r="J200" s="3" t="s">
        <v>3</v>
      </c>
      <c r="L200" s="4" t="str">
        <f>L$2</f>
        <v>10 серий по 5 бросков монеты</v>
      </c>
    </row>
    <row r="201" spans="1:12" ht="18.75">
      <c r="A201" s="45">
        <f>A$3</f>
        <v>0</v>
      </c>
      <c r="B201" s="28">
        <f t="shared" ref="B201:G201" si="152">IF(B215=0,0,B209/$H215)</f>
        <v>0</v>
      </c>
      <c r="C201" s="28">
        <f t="shared" si="152"/>
        <v>0</v>
      </c>
      <c r="D201" s="28">
        <f t="shared" si="152"/>
        <v>0</v>
      </c>
      <c r="E201" s="28">
        <f t="shared" si="152"/>
        <v>0</v>
      </c>
      <c r="F201" s="28">
        <f t="shared" si="152"/>
        <v>0</v>
      </c>
      <c r="G201" s="28">
        <f t="shared" si="152"/>
        <v>0</v>
      </c>
      <c r="H201" s="11"/>
      <c r="I201" s="11"/>
      <c r="J201" s="12">
        <f>IF(SUM(B209:G214)&gt;0,1,10^(-5))</f>
        <v>1.0000000000000001E-5</v>
      </c>
      <c r="L201" s="41" t="str">
        <f>L$3</f>
        <v>X — число выпавших орлов в</v>
      </c>
    </row>
    <row r="202" spans="1:12" ht="18.75">
      <c r="A202" s="45">
        <f>A$4</f>
        <v>1</v>
      </c>
      <c r="B202" s="7">
        <f t="shared" ref="B202:G202" si="153">IF(B215=0,0,B210/$H215)</f>
        <v>0</v>
      </c>
      <c r="C202" s="7">
        <f t="shared" si="153"/>
        <v>0</v>
      </c>
      <c r="D202" s="7">
        <f t="shared" si="153"/>
        <v>0</v>
      </c>
      <c r="E202" s="7">
        <f t="shared" si="153"/>
        <v>0</v>
      </c>
      <c r="F202" s="7">
        <f t="shared" si="153"/>
        <v>0</v>
      </c>
      <c r="G202" s="7">
        <f t="shared" si="153"/>
        <v>0</v>
      </c>
      <c r="H202" s="11">
        <f t="shared" ref="H202:H207" si="154">SUM(B202:G202)</f>
        <v>0</v>
      </c>
      <c r="I202" s="11"/>
      <c r="L202" s="41" t="str">
        <f>L$4</f>
        <v>серии из 5 бросков</v>
      </c>
    </row>
    <row r="203" spans="1:12" ht="18.75">
      <c r="A203" s="45">
        <f>A$5</f>
        <v>2</v>
      </c>
      <c r="B203" s="7">
        <f t="shared" ref="B203:G203" si="155">IF(B215=0,0,B211/$H215)</f>
        <v>0</v>
      </c>
      <c r="C203" s="7">
        <f t="shared" si="155"/>
        <v>0</v>
      </c>
      <c r="D203" s="7">
        <f t="shared" si="155"/>
        <v>0</v>
      </c>
      <c r="E203" s="7">
        <f t="shared" si="155"/>
        <v>0</v>
      </c>
      <c r="F203" s="7">
        <f t="shared" si="155"/>
        <v>0</v>
      </c>
      <c r="G203" s="7">
        <f t="shared" si="155"/>
        <v>0</v>
      </c>
      <c r="H203" s="11">
        <f t="shared" si="154"/>
        <v>0</v>
      </c>
      <c r="I203" s="11"/>
      <c r="L203" s="40" t="str">
        <f>L$5</f>
        <v>Y — номер броска  в серии из</v>
      </c>
    </row>
    <row r="204" spans="1:12" ht="18.75">
      <c r="A204" s="45">
        <f>A$6</f>
        <v>3</v>
      </c>
      <c r="B204" s="7">
        <f t="shared" ref="B204:G204" si="156">IF(B215=0,0,B212/$H215)</f>
        <v>0</v>
      </c>
      <c r="C204" s="7">
        <f t="shared" si="156"/>
        <v>0</v>
      </c>
      <c r="D204" s="7">
        <f t="shared" si="156"/>
        <v>0</v>
      </c>
      <c r="E204" s="7">
        <f t="shared" si="156"/>
        <v>0</v>
      </c>
      <c r="F204" s="7">
        <f t="shared" si="156"/>
        <v>0</v>
      </c>
      <c r="G204" s="7">
        <f t="shared" si="156"/>
        <v>0</v>
      </c>
      <c r="H204" s="11">
        <f t="shared" si="154"/>
        <v>0</v>
      </c>
      <c r="I204" s="13"/>
      <c r="L204" s="40" t="str">
        <f>L$6</f>
        <v>5 бросков, когда впервые выпал</v>
      </c>
    </row>
    <row r="205" spans="1:12" ht="18.75">
      <c r="A205" s="45">
        <f>A$7</f>
        <v>4</v>
      </c>
      <c r="B205" s="7">
        <f t="shared" ref="B205:G205" si="157">IF(B215=0,0,B213/$H215)</f>
        <v>0</v>
      </c>
      <c r="C205" s="7">
        <f t="shared" si="157"/>
        <v>0</v>
      </c>
      <c r="D205" s="7">
        <f t="shared" si="157"/>
        <v>0</v>
      </c>
      <c r="E205" s="7">
        <f t="shared" si="157"/>
        <v>0</v>
      </c>
      <c r="F205" s="7">
        <f t="shared" si="157"/>
        <v>0</v>
      </c>
      <c r="G205" s="7">
        <f t="shared" si="157"/>
        <v>0</v>
      </c>
      <c r="H205" s="11">
        <f t="shared" si="154"/>
        <v>0</v>
      </c>
      <c r="I205" s="13"/>
      <c r="L205" s="40" t="str">
        <f>L$7</f>
        <v>орел или 0, если были только</v>
      </c>
    </row>
    <row r="206" spans="1:12" ht="18.75">
      <c r="A206" s="45">
        <f>A$8</f>
        <v>5</v>
      </c>
      <c r="B206" s="31">
        <f t="shared" ref="B206:G206" si="158">IF(B215=0,0,B214/$H215)</f>
        <v>0</v>
      </c>
      <c r="C206" s="31">
        <f t="shared" si="158"/>
        <v>0</v>
      </c>
      <c r="D206" s="31">
        <f t="shared" si="158"/>
        <v>0</v>
      </c>
      <c r="E206" s="31">
        <f t="shared" si="158"/>
        <v>0</v>
      </c>
      <c r="F206" s="31">
        <f t="shared" si="158"/>
        <v>0</v>
      </c>
      <c r="G206" s="31">
        <f t="shared" si="158"/>
        <v>0</v>
      </c>
      <c r="H206" s="11">
        <f t="shared" si="154"/>
        <v>0</v>
      </c>
      <c r="L206" s="40" t="str">
        <f>L$8</f>
        <v>решки</v>
      </c>
    </row>
    <row r="207" spans="1:12" ht="18.75">
      <c r="A207" s="44" t="str">
        <f>A$9</f>
        <v>w(Y=yj)</v>
      </c>
      <c r="B207" s="30">
        <f t="shared" ref="B207:G207" si="159">SUM(B201:B206)</f>
        <v>0</v>
      </c>
      <c r="C207" s="30">
        <f t="shared" si="159"/>
        <v>0</v>
      </c>
      <c r="D207" s="30">
        <f t="shared" si="159"/>
        <v>0</v>
      </c>
      <c r="E207" s="30">
        <f t="shared" si="159"/>
        <v>0</v>
      </c>
      <c r="F207" s="30">
        <f t="shared" si="159"/>
        <v>0</v>
      </c>
      <c r="G207" s="30">
        <f t="shared" si="159"/>
        <v>0</v>
      </c>
      <c r="H207" s="11">
        <f t="shared" si="154"/>
        <v>0</v>
      </c>
      <c r="L207" s="1">
        <f>L$9</f>
        <v>0</v>
      </c>
    </row>
    <row r="208" spans="1:12" ht="19.5" thickBot="1">
      <c r="A208" s="46" t="str">
        <f>A$10</f>
        <v>X\Y</v>
      </c>
      <c r="B208" s="38">
        <v>0</v>
      </c>
      <c r="C208" s="35">
        <v>1</v>
      </c>
      <c r="D208" s="35">
        <v>2</v>
      </c>
      <c r="E208" s="35">
        <v>3</v>
      </c>
      <c r="F208" s="35">
        <v>4</v>
      </c>
      <c r="G208" s="36">
        <v>5</v>
      </c>
      <c r="H208" s="11"/>
      <c r="L208" s="1">
        <f>L$10</f>
        <v>0</v>
      </c>
    </row>
    <row r="209" spans="1:12" ht="18.75">
      <c r="A209" s="45">
        <f>A$11</f>
        <v>0</v>
      </c>
      <c r="B209" s="32"/>
      <c r="C209" s="32"/>
      <c r="D209" s="32"/>
      <c r="E209" s="32"/>
      <c r="F209" s="32"/>
      <c r="G209" s="32"/>
      <c r="H209" s="11">
        <f t="shared" ref="H209:H215" si="160">SUM(B209:G209)</f>
        <v>0</v>
      </c>
      <c r="L209" s="1">
        <f>L$11</f>
        <v>0</v>
      </c>
    </row>
    <row r="210" spans="1:12" ht="18.75">
      <c r="A210" s="45">
        <f>A$12</f>
        <v>1</v>
      </c>
      <c r="B210" s="37"/>
      <c r="C210" s="37"/>
      <c r="D210" s="37"/>
      <c r="E210" s="37"/>
      <c r="F210" s="37"/>
      <c r="G210" s="37"/>
      <c r="H210" s="11">
        <f t="shared" si="160"/>
        <v>0</v>
      </c>
      <c r="L210" s="1">
        <f>L$12</f>
        <v>0</v>
      </c>
    </row>
    <row r="211" spans="1:12" ht="18.75">
      <c r="A211" s="45">
        <f>A$13</f>
        <v>2</v>
      </c>
      <c r="B211" s="37"/>
      <c r="C211" s="37"/>
      <c r="D211" s="37"/>
      <c r="E211" s="37"/>
      <c r="F211" s="37"/>
      <c r="G211" s="37"/>
      <c r="H211" s="11">
        <f t="shared" si="160"/>
        <v>0</v>
      </c>
      <c r="L211" s="1">
        <f>L$13</f>
        <v>0</v>
      </c>
    </row>
    <row r="212" spans="1:12" ht="18.75">
      <c r="A212" s="45">
        <f>A$14</f>
        <v>3</v>
      </c>
      <c r="B212" s="37"/>
      <c r="C212" s="37"/>
      <c r="D212" s="37"/>
      <c r="E212" s="37"/>
      <c r="F212" s="37"/>
      <c r="G212" s="37"/>
      <c r="H212" s="11">
        <f t="shared" si="160"/>
        <v>0</v>
      </c>
      <c r="L212" s="1">
        <f>L$14</f>
        <v>0</v>
      </c>
    </row>
    <row r="213" spans="1:12" ht="18.75">
      <c r="A213" s="45">
        <f>A$15</f>
        <v>4</v>
      </c>
      <c r="B213" s="37"/>
      <c r="C213" s="37"/>
      <c r="D213" s="37"/>
      <c r="E213" s="37"/>
      <c r="F213" s="37"/>
      <c r="G213" s="37"/>
      <c r="H213" s="11">
        <f t="shared" si="160"/>
        <v>0</v>
      </c>
      <c r="L213" s="1">
        <f>L$15</f>
        <v>0</v>
      </c>
    </row>
    <row r="214" spans="1:12" ht="19.5" thickBot="1">
      <c r="A214" s="48">
        <f>A$16</f>
        <v>5</v>
      </c>
      <c r="B214" s="39"/>
      <c r="C214" s="39"/>
      <c r="D214" s="39"/>
      <c r="E214" s="39"/>
      <c r="F214" s="39"/>
      <c r="G214" s="39"/>
      <c r="H214" s="11">
        <f t="shared" si="160"/>
        <v>0</v>
      </c>
      <c r="L214" s="1">
        <f>L$16</f>
        <v>0</v>
      </c>
    </row>
    <row r="215" spans="1:12" ht="19.5" thickTop="1">
      <c r="A215" s="44" t="str">
        <f>A$17</f>
        <v>n(Y=yj)</v>
      </c>
      <c r="B215" s="34">
        <f>SUM(B209:B214)</f>
        <v>0</v>
      </c>
      <c r="C215" s="34">
        <f t="shared" ref="C215" si="161">SUM(C209:C214)</f>
        <v>0</v>
      </c>
      <c r="D215" s="34">
        <f t="shared" ref="D215" si="162">SUM(D209:D214)</f>
        <v>0</v>
      </c>
      <c r="E215" s="34">
        <f t="shared" ref="E215" si="163">SUM(E209:E214)</f>
        <v>0</v>
      </c>
      <c r="F215" s="34">
        <f t="shared" ref="F215" si="164">SUM(F209:F214)</f>
        <v>0</v>
      </c>
      <c r="G215" s="34">
        <f t="shared" ref="G215" si="165">SUM(G209:G214)</f>
        <v>0</v>
      </c>
      <c r="H215" s="11">
        <f t="shared" si="160"/>
        <v>0</v>
      </c>
      <c r="L215" s="1">
        <f>L$17</f>
        <v>0</v>
      </c>
    </row>
    <row r="217" spans="1:12" ht="19.5" thickBot="1">
      <c r="A217" s="8" t="str">
        <f>'Название и список группы'!A13</f>
        <v>Романцов</v>
      </c>
      <c r="B217" s="53" t="str">
        <f>'Название и список группы'!B13</f>
        <v>Павел Петрович</v>
      </c>
      <c r="C217" s="53"/>
      <c r="D217" s="53"/>
      <c r="E217" s="53"/>
      <c r="F217" s="53"/>
      <c r="G217" s="53"/>
      <c r="H217" s="53"/>
      <c r="I217" s="53"/>
      <c r="J217" s="53"/>
    </row>
    <row r="218" spans="1:12" ht="18.75" thickBot="1">
      <c r="A218" s="46" t="str">
        <f>A$2</f>
        <v>X\Y</v>
      </c>
      <c r="B218" s="24">
        <v>0</v>
      </c>
      <c r="C218" s="25">
        <v>1</v>
      </c>
      <c r="D218" s="25">
        <v>2</v>
      </c>
      <c r="E218" s="25">
        <v>3</v>
      </c>
      <c r="F218" s="25">
        <v>4</v>
      </c>
      <c r="G218" s="26">
        <v>5</v>
      </c>
      <c r="H218" s="27" t="str">
        <f>H$2</f>
        <v>w(X=xi)</v>
      </c>
      <c r="I218" s="2"/>
      <c r="J218" s="3" t="s">
        <v>3</v>
      </c>
      <c r="L218" s="4" t="str">
        <f>L$2</f>
        <v>10 серий по 5 бросков монеты</v>
      </c>
    </row>
    <row r="219" spans="1:12" ht="18.75">
      <c r="A219" s="45">
        <f>A$3</f>
        <v>0</v>
      </c>
      <c r="B219" s="28">
        <f t="shared" ref="B219:G219" si="166">IF(B233=0,0,B227/$H233)</f>
        <v>0</v>
      </c>
      <c r="C219" s="28">
        <f t="shared" si="166"/>
        <v>0</v>
      </c>
      <c r="D219" s="28">
        <f t="shared" si="166"/>
        <v>0</v>
      </c>
      <c r="E219" s="28">
        <f t="shared" si="166"/>
        <v>0</v>
      </c>
      <c r="F219" s="28">
        <f t="shared" si="166"/>
        <v>0</v>
      </c>
      <c r="G219" s="28">
        <f t="shared" si="166"/>
        <v>0</v>
      </c>
      <c r="H219" s="11"/>
      <c r="I219" s="11"/>
      <c r="J219" s="12">
        <f>IF(SUM(B227:G232)&gt;0,1,10^(-5))</f>
        <v>1.0000000000000001E-5</v>
      </c>
      <c r="L219" s="41" t="str">
        <f>L$3</f>
        <v>X — число выпавших орлов в</v>
      </c>
    </row>
    <row r="220" spans="1:12" ht="18.75">
      <c r="A220" s="45">
        <f>A$4</f>
        <v>1</v>
      </c>
      <c r="B220" s="7">
        <f t="shared" ref="B220:G220" si="167">IF(B233=0,0,B228/$H233)</f>
        <v>0</v>
      </c>
      <c r="C220" s="7">
        <f t="shared" si="167"/>
        <v>0</v>
      </c>
      <c r="D220" s="7">
        <f t="shared" si="167"/>
        <v>0</v>
      </c>
      <c r="E220" s="7">
        <f t="shared" si="167"/>
        <v>0</v>
      </c>
      <c r="F220" s="7">
        <f t="shared" si="167"/>
        <v>0</v>
      </c>
      <c r="G220" s="7">
        <f t="shared" si="167"/>
        <v>0</v>
      </c>
      <c r="H220" s="11">
        <f t="shared" ref="H220:H225" si="168">SUM(B220:G220)</f>
        <v>0</v>
      </c>
      <c r="I220" s="11"/>
      <c r="L220" s="41" t="str">
        <f>L$4</f>
        <v>серии из 5 бросков</v>
      </c>
    </row>
    <row r="221" spans="1:12" ht="18.75">
      <c r="A221" s="45">
        <f>A$5</f>
        <v>2</v>
      </c>
      <c r="B221" s="7">
        <f t="shared" ref="B221:G221" si="169">IF(B233=0,0,B229/$H233)</f>
        <v>0</v>
      </c>
      <c r="C221" s="7">
        <f t="shared" si="169"/>
        <v>0</v>
      </c>
      <c r="D221" s="7">
        <f t="shared" si="169"/>
        <v>0</v>
      </c>
      <c r="E221" s="7">
        <f t="shared" si="169"/>
        <v>0</v>
      </c>
      <c r="F221" s="7">
        <f t="shared" si="169"/>
        <v>0</v>
      </c>
      <c r="G221" s="7">
        <f t="shared" si="169"/>
        <v>0</v>
      </c>
      <c r="H221" s="11">
        <f t="shared" si="168"/>
        <v>0</v>
      </c>
      <c r="I221" s="11"/>
      <c r="L221" s="40" t="str">
        <f>L$5</f>
        <v>Y — номер броска  в серии из</v>
      </c>
    </row>
    <row r="222" spans="1:12" ht="18.75">
      <c r="A222" s="45">
        <f>A$6</f>
        <v>3</v>
      </c>
      <c r="B222" s="7">
        <f t="shared" ref="B222:G222" si="170">IF(B233=0,0,B230/$H233)</f>
        <v>0</v>
      </c>
      <c r="C222" s="7">
        <f t="shared" si="170"/>
        <v>0</v>
      </c>
      <c r="D222" s="7">
        <f t="shared" si="170"/>
        <v>0</v>
      </c>
      <c r="E222" s="7">
        <f t="shared" si="170"/>
        <v>0</v>
      </c>
      <c r="F222" s="7">
        <f t="shared" si="170"/>
        <v>0</v>
      </c>
      <c r="G222" s="7">
        <f t="shared" si="170"/>
        <v>0</v>
      </c>
      <c r="H222" s="11">
        <f t="shared" si="168"/>
        <v>0</v>
      </c>
      <c r="I222" s="13"/>
      <c r="L222" s="40" t="str">
        <f>L$6</f>
        <v>5 бросков, когда впервые выпал</v>
      </c>
    </row>
    <row r="223" spans="1:12" ht="18.75">
      <c r="A223" s="45">
        <f>A$7</f>
        <v>4</v>
      </c>
      <c r="B223" s="7">
        <f t="shared" ref="B223:G223" si="171">IF(B233=0,0,B231/$H233)</f>
        <v>0</v>
      </c>
      <c r="C223" s="7">
        <f t="shared" si="171"/>
        <v>0</v>
      </c>
      <c r="D223" s="7">
        <f t="shared" si="171"/>
        <v>0</v>
      </c>
      <c r="E223" s="7">
        <f t="shared" si="171"/>
        <v>0</v>
      </c>
      <c r="F223" s="7">
        <f t="shared" si="171"/>
        <v>0</v>
      </c>
      <c r="G223" s="7">
        <f t="shared" si="171"/>
        <v>0</v>
      </c>
      <c r="H223" s="11">
        <f t="shared" si="168"/>
        <v>0</v>
      </c>
      <c r="I223" s="13"/>
      <c r="L223" s="40" t="str">
        <f>L$7</f>
        <v>орел или 0, если были только</v>
      </c>
    </row>
    <row r="224" spans="1:12" ht="18.75">
      <c r="A224" s="45">
        <f>A$8</f>
        <v>5</v>
      </c>
      <c r="B224" s="31">
        <f t="shared" ref="B224:G224" si="172">IF(B233=0,0,B232/$H233)</f>
        <v>0</v>
      </c>
      <c r="C224" s="31">
        <f t="shared" si="172"/>
        <v>0</v>
      </c>
      <c r="D224" s="31">
        <f t="shared" si="172"/>
        <v>0</v>
      </c>
      <c r="E224" s="31">
        <f t="shared" si="172"/>
        <v>0</v>
      </c>
      <c r="F224" s="31">
        <f t="shared" si="172"/>
        <v>0</v>
      </c>
      <c r="G224" s="31">
        <f t="shared" si="172"/>
        <v>0</v>
      </c>
      <c r="H224" s="11">
        <f t="shared" si="168"/>
        <v>0</v>
      </c>
      <c r="L224" s="40" t="str">
        <f>L$8</f>
        <v>решки</v>
      </c>
    </row>
    <row r="225" spans="1:12" ht="18.75">
      <c r="A225" s="44" t="str">
        <f>A$9</f>
        <v>w(Y=yj)</v>
      </c>
      <c r="B225" s="30">
        <f t="shared" ref="B225:G225" si="173">SUM(B219:B224)</f>
        <v>0</v>
      </c>
      <c r="C225" s="30">
        <f t="shared" si="173"/>
        <v>0</v>
      </c>
      <c r="D225" s="30">
        <f t="shared" si="173"/>
        <v>0</v>
      </c>
      <c r="E225" s="30">
        <f t="shared" si="173"/>
        <v>0</v>
      </c>
      <c r="F225" s="30">
        <f t="shared" si="173"/>
        <v>0</v>
      </c>
      <c r="G225" s="30">
        <f t="shared" si="173"/>
        <v>0</v>
      </c>
      <c r="H225" s="11">
        <f t="shared" si="168"/>
        <v>0</v>
      </c>
      <c r="L225" s="1">
        <f>L$9</f>
        <v>0</v>
      </c>
    </row>
    <row r="226" spans="1:12" ht="19.5" thickBot="1">
      <c r="A226" s="46" t="str">
        <f>A$10</f>
        <v>X\Y</v>
      </c>
      <c r="B226" s="38">
        <v>0</v>
      </c>
      <c r="C226" s="35">
        <v>1</v>
      </c>
      <c r="D226" s="35">
        <v>2</v>
      </c>
      <c r="E226" s="35">
        <v>3</v>
      </c>
      <c r="F226" s="35">
        <v>4</v>
      </c>
      <c r="G226" s="36">
        <v>5</v>
      </c>
      <c r="H226" s="11"/>
      <c r="L226" s="1">
        <f>L$10</f>
        <v>0</v>
      </c>
    </row>
    <row r="227" spans="1:12" ht="18.75">
      <c r="A227" s="45">
        <f>A$11</f>
        <v>0</v>
      </c>
      <c r="B227" s="32"/>
      <c r="C227" s="32"/>
      <c r="D227" s="32"/>
      <c r="E227" s="32"/>
      <c r="F227" s="32"/>
      <c r="G227" s="32"/>
      <c r="H227" s="11">
        <f t="shared" ref="H227:H233" si="174">SUM(B227:G227)</f>
        <v>0</v>
      </c>
      <c r="L227" s="1">
        <f>L$11</f>
        <v>0</v>
      </c>
    </row>
    <row r="228" spans="1:12" ht="18.75">
      <c r="A228" s="45">
        <f>A$12</f>
        <v>1</v>
      </c>
      <c r="B228" s="37"/>
      <c r="C228" s="37"/>
      <c r="D228" s="37"/>
      <c r="E228" s="37"/>
      <c r="F228" s="37"/>
      <c r="G228" s="37"/>
      <c r="H228" s="11">
        <f t="shared" si="174"/>
        <v>0</v>
      </c>
      <c r="L228" s="1">
        <f>L$12</f>
        <v>0</v>
      </c>
    </row>
    <row r="229" spans="1:12" ht="18.75">
      <c r="A229" s="45">
        <f>A$13</f>
        <v>2</v>
      </c>
      <c r="B229" s="37"/>
      <c r="C229" s="37"/>
      <c r="D229" s="37"/>
      <c r="E229" s="37"/>
      <c r="F229" s="37"/>
      <c r="G229" s="37"/>
      <c r="H229" s="11">
        <f t="shared" si="174"/>
        <v>0</v>
      </c>
      <c r="L229" s="1">
        <f>L$13</f>
        <v>0</v>
      </c>
    </row>
    <row r="230" spans="1:12" ht="18.75">
      <c r="A230" s="45">
        <f>A$14</f>
        <v>3</v>
      </c>
      <c r="B230" s="37"/>
      <c r="C230" s="37"/>
      <c r="D230" s="37"/>
      <c r="E230" s="37"/>
      <c r="F230" s="37"/>
      <c r="G230" s="37"/>
      <c r="H230" s="11">
        <f t="shared" si="174"/>
        <v>0</v>
      </c>
      <c r="L230" s="1">
        <f>L$14</f>
        <v>0</v>
      </c>
    </row>
    <row r="231" spans="1:12" ht="18.75">
      <c r="A231" s="45">
        <f>A$15</f>
        <v>4</v>
      </c>
      <c r="B231" s="37"/>
      <c r="C231" s="37"/>
      <c r="D231" s="37"/>
      <c r="E231" s="37"/>
      <c r="F231" s="37"/>
      <c r="G231" s="37"/>
      <c r="H231" s="11">
        <f t="shared" si="174"/>
        <v>0</v>
      </c>
      <c r="L231" s="1">
        <f>L$15</f>
        <v>0</v>
      </c>
    </row>
    <row r="232" spans="1:12" ht="19.5" thickBot="1">
      <c r="A232" s="48">
        <f>A$16</f>
        <v>5</v>
      </c>
      <c r="B232" s="39"/>
      <c r="C232" s="39"/>
      <c r="D232" s="39"/>
      <c r="E232" s="39"/>
      <c r="F232" s="39"/>
      <c r="G232" s="39"/>
      <c r="H232" s="11">
        <f t="shared" si="174"/>
        <v>0</v>
      </c>
      <c r="L232" s="1">
        <f>L$16</f>
        <v>0</v>
      </c>
    </row>
    <row r="233" spans="1:12" ht="19.5" thickTop="1">
      <c r="A233" s="44" t="str">
        <f>A$17</f>
        <v>n(Y=yj)</v>
      </c>
      <c r="B233" s="34">
        <f>SUM(B227:B232)</f>
        <v>0</v>
      </c>
      <c r="C233" s="34">
        <f t="shared" ref="C233" si="175">SUM(C227:C232)</f>
        <v>0</v>
      </c>
      <c r="D233" s="34">
        <f t="shared" ref="D233" si="176">SUM(D227:D232)</f>
        <v>0</v>
      </c>
      <c r="E233" s="34">
        <f t="shared" ref="E233" si="177">SUM(E227:E232)</f>
        <v>0</v>
      </c>
      <c r="F233" s="34">
        <f t="shared" ref="F233" si="178">SUM(F227:F232)</f>
        <v>0</v>
      </c>
      <c r="G233" s="34">
        <f t="shared" ref="G233" si="179">SUM(G227:G232)</f>
        <v>0</v>
      </c>
      <c r="H233" s="11">
        <f t="shared" si="174"/>
        <v>0</v>
      </c>
      <c r="L233" s="1">
        <f>L$17</f>
        <v>0</v>
      </c>
    </row>
    <row r="235" spans="1:12" ht="19.5" thickBot="1">
      <c r="A235" s="8" t="str">
        <f>'Название и список группы'!A14</f>
        <v>Рысаев</v>
      </c>
      <c r="B235" s="53" t="str">
        <f>'Название и список группы'!B14</f>
        <v>Дамир Ринатович</v>
      </c>
      <c r="C235" s="53"/>
      <c r="D235" s="53"/>
      <c r="E235" s="53"/>
      <c r="F235" s="53"/>
      <c r="G235" s="53"/>
      <c r="H235" s="53"/>
      <c r="I235" s="53"/>
      <c r="J235" s="53"/>
    </row>
    <row r="236" spans="1:12" ht="18.75" thickBot="1">
      <c r="A236" s="46" t="str">
        <f>A$2</f>
        <v>X\Y</v>
      </c>
      <c r="B236" s="24">
        <v>0</v>
      </c>
      <c r="C236" s="25">
        <v>1</v>
      </c>
      <c r="D236" s="25">
        <v>2</v>
      </c>
      <c r="E236" s="25">
        <v>3</v>
      </c>
      <c r="F236" s="25">
        <v>4</v>
      </c>
      <c r="G236" s="26">
        <v>5</v>
      </c>
      <c r="H236" s="27" t="str">
        <f>H$2</f>
        <v>w(X=xi)</v>
      </c>
      <c r="I236" s="2"/>
      <c r="J236" s="3" t="s">
        <v>3</v>
      </c>
      <c r="L236" s="4" t="str">
        <f>L$2</f>
        <v>10 серий по 5 бросков монеты</v>
      </c>
    </row>
    <row r="237" spans="1:12" ht="18.75">
      <c r="A237" s="45">
        <f>A$3</f>
        <v>0</v>
      </c>
      <c r="B237" s="28">
        <f t="shared" ref="B237:G237" si="180">IF(B251=0,0,B245/$H251)</f>
        <v>0</v>
      </c>
      <c r="C237" s="28">
        <f t="shared" si="180"/>
        <v>0</v>
      </c>
      <c r="D237" s="28">
        <f t="shared" si="180"/>
        <v>0</v>
      </c>
      <c r="E237" s="28">
        <f t="shared" si="180"/>
        <v>0</v>
      </c>
      <c r="F237" s="28">
        <f t="shared" si="180"/>
        <v>0</v>
      </c>
      <c r="G237" s="28">
        <f t="shared" si="180"/>
        <v>0</v>
      </c>
      <c r="H237" s="11"/>
      <c r="I237" s="11"/>
      <c r="J237" s="12">
        <f>IF(SUM(B245:G250)&gt;0,1,10^(-5))</f>
        <v>1.0000000000000001E-5</v>
      </c>
      <c r="L237" s="41" t="str">
        <f>L$3</f>
        <v>X — число выпавших орлов в</v>
      </c>
    </row>
    <row r="238" spans="1:12" ht="18.75">
      <c r="A238" s="45">
        <f>A$4</f>
        <v>1</v>
      </c>
      <c r="B238" s="7">
        <f t="shared" ref="B238:G238" si="181">IF(B251=0,0,B246/$H251)</f>
        <v>0</v>
      </c>
      <c r="C238" s="7">
        <f t="shared" si="181"/>
        <v>0</v>
      </c>
      <c r="D238" s="7">
        <f t="shared" si="181"/>
        <v>0</v>
      </c>
      <c r="E238" s="7">
        <f t="shared" si="181"/>
        <v>0</v>
      </c>
      <c r="F238" s="7">
        <f t="shared" si="181"/>
        <v>0</v>
      </c>
      <c r="G238" s="7">
        <f t="shared" si="181"/>
        <v>0</v>
      </c>
      <c r="H238" s="11">
        <f t="shared" ref="H238:H243" si="182">SUM(B238:G238)</f>
        <v>0</v>
      </c>
      <c r="I238" s="11"/>
      <c r="L238" s="41" t="str">
        <f>L$4</f>
        <v>серии из 5 бросков</v>
      </c>
    </row>
    <row r="239" spans="1:12" ht="18.75">
      <c r="A239" s="45">
        <f>A$5</f>
        <v>2</v>
      </c>
      <c r="B239" s="7">
        <f t="shared" ref="B239:G239" si="183">IF(B251=0,0,B247/$H251)</f>
        <v>0</v>
      </c>
      <c r="C239" s="7">
        <f t="shared" si="183"/>
        <v>0</v>
      </c>
      <c r="D239" s="7">
        <f t="shared" si="183"/>
        <v>0</v>
      </c>
      <c r="E239" s="7">
        <f t="shared" si="183"/>
        <v>0</v>
      </c>
      <c r="F239" s="7">
        <f t="shared" si="183"/>
        <v>0</v>
      </c>
      <c r="G239" s="7">
        <f t="shared" si="183"/>
        <v>0</v>
      </c>
      <c r="H239" s="11">
        <f t="shared" si="182"/>
        <v>0</v>
      </c>
      <c r="I239" s="11"/>
      <c r="L239" s="40" t="str">
        <f>L$5</f>
        <v>Y — номер броска  в серии из</v>
      </c>
    </row>
    <row r="240" spans="1:12" ht="18.75">
      <c r="A240" s="45">
        <f>A$6</f>
        <v>3</v>
      </c>
      <c r="B240" s="7">
        <f t="shared" ref="B240:G240" si="184">IF(B251=0,0,B248/$H251)</f>
        <v>0</v>
      </c>
      <c r="C240" s="7">
        <f t="shared" si="184"/>
        <v>0</v>
      </c>
      <c r="D240" s="7">
        <f t="shared" si="184"/>
        <v>0</v>
      </c>
      <c r="E240" s="7">
        <f t="shared" si="184"/>
        <v>0</v>
      </c>
      <c r="F240" s="7">
        <f t="shared" si="184"/>
        <v>0</v>
      </c>
      <c r="G240" s="7">
        <f t="shared" si="184"/>
        <v>0</v>
      </c>
      <c r="H240" s="11">
        <f t="shared" si="182"/>
        <v>0</v>
      </c>
      <c r="I240" s="13"/>
      <c r="L240" s="40" t="str">
        <f>L$6</f>
        <v>5 бросков, когда впервые выпал</v>
      </c>
    </row>
    <row r="241" spans="1:12" ht="18.75">
      <c r="A241" s="45">
        <f>A$7</f>
        <v>4</v>
      </c>
      <c r="B241" s="7">
        <f t="shared" ref="B241:G241" si="185">IF(B251=0,0,B249/$H251)</f>
        <v>0</v>
      </c>
      <c r="C241" s="7">
        <f t="shared" si="185"/>
        <v>0</v>
      </c>
      <c r="D241" s="7">
        <f t="shared" si="185"/>
        <v>0</v>
      </c>
      <c r="E241" s="7">
        <f t="shared" si="185"/>
        <v>0</v>
      </c>
      <c r="F241" s="7">
        <f t="shared" si="185"/>
        <v>0</v>
      </c>
      <c r="G241" s="7">
        <f t="shared" si="185"/>
        <v>0</v>
      </c>
      <c r="H241" s="11">
        <f t="shared" si="182"/>
        <v>0</v>
      </c>
      <c r="I241" s="13"/>
      <c r="L241" s="40" t="str">
        <f>L$7</f>
        <v>орел или 0, если были только</v>
      </c>
    </row>
    <row r="242" spans="1:12" ht="18.75">
      <c r="A242" s="45">
        <f>A$8</f>
        <v>5</v>
      </c>
      <c r="B242" s="31">
        <f t="shared" ref="B242:G242" si="186">IF(B251=0,0,B250/$H251)</f>
        <v>0</v>
      </c>
      <c r="C242" s="31">
        <f t="shared" si="186"/>
        <v>0</v>
      </c>
      <c r="D242" s="31">
        <f t="shared" si="186"/>
        <v>0</v>
      </c>
      <c r="E242" s="31">
        <f t="shared" si="186"/>
        <v>0</v>
      </c>
      <c r="F242" s="31">
        <f t="shared" si="186"/>
        <v>0</v>
      </c>
      <c r="G242" s="31">
        <f t="shared" si="186"/>
        <v>0</v>
      </c>
      <c r="H242" s="11">
        <f t="shared" si="182"/>
        <v>0</v>
      </c>
      <c r="L242" s="40" t="str">
        <f>L$8</f>
        <v>решки</v>
      </c>
    </row>
    <row r="243" spans="1:12" ht="18.75">
      <c r="A243" s="44" t="str">
        <f>A$9</f>
        <v>w(Y=yj)</v>
      </c>
      <c r="B243" s="30">
        <f t="shared" ref="B243:G243" si="187">SUM(B237:B242)</f>
        <v>0</v>
      </c>
      <c r="C243" s="30">
        <f t="shared" si="187"/>
        <v>0</v>
      </c>
      <c r="D243" s="30">
        <f t="shared" si="187"/>
        <v>0</v>
      </c>
      <c r="E243" s="30">
        <f t="shared" si="187"/>
        <v>0</v>
      </c>
      <c r="F243" s="30">
        <f t="shared" si="187"/>
        <v>0</v>
      </c>
      <c r="G243" s="30">
        <f t="shared" si="187"/>
        <v>0</v>
      </c>
      <c r="H243" s="11">
        <f t="shared" si="182"/>
        <v>0</v>
      </c>
      <c r="L243" s="1">
        <f>L$9</f>
        <v>0</v>
      </c>
    </row>
    <row r="244" spans="1:12" ht="19.5" thickBot="1">
      <c r="A244" s="46" t="str">
        <f>A$10</f>
        <v>X\Y</v>
      </c>
      <c r="B244" s="38">
        <v>0</v>
      </c>
      <c r="C244" s="35">
        <v>1</v>
      </c>
      <c r="D244" s="35">
        <v>2</v>
      </c>
      <c r="E244" s="35">
        <v>3</v>
      </c>
      <c r="F244" s="35">
        <v>4</v>
      </c>
      <c r="G244" s="36">
        <v>5</v>
      </c>
      <c r="H244" s="11"/>
      <c r="L244" s="1">
        <f>L$10</f>
        <v>0</v>
      </c>
    </row>
    <row r="245" spans="1:12" ht="18.75">
      <c r="A245" s="45">
        <f>A$11</f>
        <v>0</v>
      </c>
      <c r="B245" s="32"/>
      <c r="C245" s="32"/>
      <c r="D245" s="32"/>
      <c r="E245" s="32"/>
      <c r="F245" s="32"/>
      <c r="G245" s="32"/>
      <c r="H245" s="11">
        <f t="shared" ref="H245:H251" si="188">SUM(B245:G245)</f>
        <v>0</v>
      </c>
      <c r="L245" s="1">
        <f>L$11</f>
        <v>0</v>
      </c>
    </row>
    <row r="246" spans="1:12" ht="18.75">
      <c r="A246" s="45">
        <f>A$12</f>
        <v>1</v>
      </c>
      <c r="B246" s="37"/>
      <c r="C246" s="37"/>
      <c r="D246" s="37"/>
      <c r="E246" s="37"/>
      <c r="F246" s="37"/>
      <c r="G246" s="37"/>
      <c r="H246" s="11">
        <f t="shared" si="188"/>
        <v>0</v>
      </c>
      <c r="L246" s="1">
        <f>L$12</f>
        <v>0</v>
      </c>
    </row>
    <row r="247" spans="1:12" ht="18.75">
      <c r="A247" s="45">
        <f>A$13</f>
        <v>2</v>
      </c>
      <c r="B247" s="37"/>
      <c r="C247" s="37"/>
      <c r="D247" s="37"/>
      <c r="E247" s="37"/>
      <c r="F247" s="37"/>
      <c r="G247" s="37"/>
      <c r="H247" s="11">
        <f t="shared" si="188"/>
        <v>0</v>
      </c>
      <c r="L247" s="1">
        <f>L$13</f>
        <v>0</v>
      </c>
    </row>
    <row r="248" spans="1:12" ht="18.75">
      <c r="A248" s="45">
        <f>A$14</f>
        <v>3</v>
      </c>
      <c r="B248" s="37"/>
      <c r="C248" s="37"/>
      <c r="D248" s="37"/>
      <c r="E248" s="37"/>
      <c r="F248" s="37"/>
      <c r="G248" s="37"/>
      <c r="H248" s="11">
        <f t="shared" si="188"/>
        <v>0</v>
      </c>
      <c r="L248" s="1">
        <f>L$14</f>
        <v>0</v>
      </c>
    </row>
    <row r="249" spans="1:12" ht="18.75">
      <c r="A249" s="45">
        <f>A$15</f>
        <v>4</v>
      </c>
      <c r="B249" s="37"/>
      <c r="C249" s="37"/>
      <c r="D249" s="37"/>
      <c r="E249" s="37"/>
      <c r="F249" s="37"/>
      <c r="G249" s="37"/>
      <c r="H249" s="11">
        <f t="shared" si="188"/>
        <v>0</v>
      </c>
      <c r="L249" s="1">
        <f>L$15</f>
        <v>0</v>
      </c>
    </row>
    <row r="250" spans="1:12" ht="19.5" thickBot="1">
      <c r="A250" s="48">
        <f>A$16</f>
        <v>5</v>
      </c>
      <c r="B250" s="39"/>
      <c r="C250" s="39"/>
      <c r="D250" s="39"/>
      <c r="E250" s="39"/>
      <c r="F250" s="39"/>
      <c r="G250" s="39"/>
      <c r="H250" s="11">
        <f t="shared" si="188"/>
        <v>0</v>
      </c>
      <c r="L250" s="1">
        <f>L$16</f>
        <v>0</v>
      </c>
    </row>
    <row r="251" spans="1:12" ht="19.5" thickTop="1">
      <c r="A251" s="44" t="str">
        <f>A$17</f>
        <v>n(Y=yj)</v>
      </c>
      <c r="B251" s="34">
        <f>SUM(B245:B250)</f>
        <v>0</v>
      </c>
      <c r="C251" s="34">
        <f t="shared" ref="C251" si="189">SUM(C245:C250)</f>
        <v>0</v>
      </c>
      <c r="D251" s="34">
        <f t="shared" ref="D251" si="190">SUM(D245:D250)</f>
        <v>0</v>
      </c>
      <c r="E251" s="34">
        <f t="shared" ref="E251" si="191">SUM(E245:E250)</f>
        <v>0</v>
      </c>
      <c r="F251" s="34">
        <f t="shared" ref="F251" si="192">SUM(F245:F250)</f>
        <v>0</v>
      </c>
      <c r="G251" s="34">
        <f t="shared" ref="G251" si="193">SUM(G245:G250)</f>
        <v>0</v>
      </c>
      <c r="H251" s="11">
        <f t="shared" si="188"/>
        <v>0</v>
      </c>
      <c r="L251" s="1">
        <f>L$17</f>
        <v>0</v>
      </c>
    </row>
    <row r="253" spans="1:12" ht="19.5" thickBot="1">
      <c r="A253" s="8" t="str">
        <f>'Название и список группы'!A15</f>
        <v>Саркеев</v>
      </c>
      <c r="B253" s="53" t="str">
        <f>'Название и список группы'!B15</f>
        <v>Дмитрий Сергеевич</v>
      </c>
      <c r="C253" s="53"/>
      <c r="D253" s="53"/>
      <c r="E253" s="53"/>
      <c r="F253" s="53"/>
      <c r="G253" s="53"/>
      <c r="H253" s="53"/>
      <c r="I253" s="53"/>
      <c r="J253" s="53"/>
    </row>
    <row r="254" spans="1:12" ht="18.75" thickBot="1">
      <c r="A254" s="46" t="str">
        <f>A$2</f>
        <v>X\Y</v>
      </c>
      <c r="B254" s="24">
        <v>0</v>
      </c>
      <c r="C254" s="25">
        <v>1</v>
      </c>
      <c r="D254" s="25">
        <v>2</v>
      </c>
      <c r="E254" s="25">
        <v>3</v>
      </c>
      <c r="F254" s="25">
        <v>4</v>
      </c>
      <c r="G254" s="26">
        <v>5</v>
      </c>
      <c r="H254" s="27" t="str">
        <f>H$2</f>
        <v>w(X=xi)</v>
      </c>
      <c r="I254" s="2"/>
      <c r="J254" s="3" t="s">
        <v>3</v>
      </c>
      <c r="L254" s="4" t="str">
        <f>L$2</f>
        <v>10 серий по 5 бросков монеты</v>
      </c>
    </row>
    <row r="255" spans="1:12" ht="18.75">
      <c r="A255" s="45">
        <f>A$3</f>
        <v>0</v>
      </c>
      <c r="B255" s="28">
        <f t="shared" ref="B255:G255" si="194">IF(B269=0,0,B263/$H269)</f>
        <v>0</v>
      </c>
      <c r="C255" s="28">
        <f t="shared" si="194"/>
        <v>0</v>
      </c>
      <c r="D255" s="28">
        <f t="shared" si="194"/>
        <v>0</v>
      </c>
      <c r="E255" s="28">
        <f t="shared" si="194"/>
        <v>0</v>
      </c>
      <c r="F255" s="28">
        <f t="shared" si="194"/>
        <v>0</v>
      </c>
      <c r="G255" s="28">
        <f t="shared" si="194"/>
        <v>0</v>
      </c>
      <c r="H255" s="11"/>
      <c r="I255" s="11"/>
      <c r="J255" s="12">
        <f>IF(SUM(B263:G268)&gt;0,1,10^(-5))</f>
        <v>1.0000000000000001E-5</v>
      </c>
      <c r="L255" s="41" t="str">
        <f>L$3</f>
        <v>X — число выпавших орлов в</v>
      </c>
    </row>
    <row r="256" spans="1:12" ht="18.75">
      <c r="A256" s="45">
        <f>A$4</f>
        <v>1</v>
      </c>
      <c r="B256" s="7">
        <f t="shared" ref="B256:G256" si="195">IF(B269=0,0,B264/$H269)</f>
        <v>0</v>
      </c>
      <c r="C256" s="7">
        <f t="shared" si="195"/>
        <v>0</v>
      </c>
      <c r="D256" s="7">
        <f t="shared" si="195"/>
        <v>0</v>
      </c>
      <c r="E256" s="7">
        <f t="shared" si="195"/>
        <v>0</v>
      </c>
      <c r="F256" s="7">
        <f t="shared" si="195"/>
        <v>0</v>
      </c>
      <c r="G256" s="7">
        <f t="shared" si="195"/>
        <v>0</v>
      </c>
      <c r="H256" s="11">
        <f t="shared" ref="H256:H261" si="196">SUM(B256:G256)</f>
        <v>0</v>
      </c>
      <c r="I256" s="11"/>
      <c r="L256" s="41" t="str">
        <f>L$4</f>
        <v>серии из 5 бросков</v>
      </c>
    </row>
    <row r="257" spans="1:12" ht="18.75">
      <c r="A257" s="45">
        <f>A$5</f>
        <v>2</v>
      </c>
      <c r="B257" s="7">
        <f t="shared" ref="B257:G257" si="197">IF(B269=0,0,B265/$H269)</f>
        <v>0</v>
      </c>
      <c r="C257" s="7">
        <f t="shared" si="197"/>
        <v>0</v>
      </c>
      <c r="D257" s="7">
        <f t="shared" si="197"/>
        <v>0</v>
      </c>
      <c r="E257" s="7">
        <f t="shared" si="197"/>
        <v>0</v>
      </c>
      <c r="F257" s="7">
        <f t="shared" si="197"/>
        <v>0</v>
      </c>
      <c r="G257" s="7">
        <f t="shared" si="197"/>
        <v>0</v>
      </c>
      <c r="H257" s="11">
        <f t="shared" si="196"/>
        <v>0</v>
      </c>
      <c r="I257" s="11"/>
      <c r="L257" s="40" t="str">
        <f>L$5</f>
        <v>Y — номер броска  в серии из</v>
      </c>
    </row>
    <row r="258" spans="1:12" ht="18.75">
      <c r="A258" s="45">
        <f>A$6</f>
        <v>3</v>
      </c>
      <c r="B258" s="7">
        <f t="shared" ref="B258:G258" si="198">IF(B269=0,0,B266/$H269)</f>
        <v>0</v>
      </c>
      <c r="C258" s="7">
        <f t="shared" si="198"/>
        <v>0</v>
      </c>
      <c r="D258" s="7">
        <f t="shared" si="198"/>
        <v>0</v>
      </c>
      <c r="E258" s="7">
        <f t="shared" si="198"/>
        <v>0</v>
      </c>
      <c r="F258" s="7">
        <f t="shared" si="198"/>
        <v>0</v>
      </c>
      <c r="G258" s="7">
        <f t="shared" si="198"/>
        <v>0</v>
      </c>
      <c r="H258" s="11">
        <f t="shared" si="196"/>
        <v>0</v>
      </c>
      <c r="I258" s="13"/>
      <c r="L258" s="40" t="str">
        <f>L$6</f>
        <v>5 бросков, когда впервые выпал</v>
      </c>
    </row>
    <row r="259" spans="1:12" ht="18.75">
      <c r="A259" s="45">
        <f>A$7</f>
        <v>4</v>
      </c>
      <c r="B259" s="7">
        <f t="shared" ref="B259:G259" si="199">IF(B269=0,0,B267/$H269)</f>
        <v>0</v>
      </c>
      <c r="C259" s="7">
        <f t="shared" si="199"/>
        <v>0</v>
      </c>
      <c r="D259" s="7">
        <f t="shared" si="199"/>
        <v>0</v>
      </c>
      <c r="E259" s="7">
        <f t="shared" si="199"/>
        <v>0</v>
      </c>
      <c r="F259" s="7">
        <f t="shared" si="199"/>
        <v>0</v>
      </c>
      <c r="G259" s="7">
        <f t="shared" si="199"/>
        <v>0</v>
      </c>
      <c r="H259" s="11">
        <f t="shared" si="196"/>
        <v>0</v>
      </c>
      <c r="I259" s="13"/>
      <c r="L259" s="40" t="str">
        <f>L$7</f>
        <v>орел или 0, если были только</v>
      </c>
    </row>
    <row r="260" spans="1:12" ht="18.75">
      <c r="A260" s="45">
        <f>A$8</f>
        <v>5</v>
      </c>
      <c r="B260" s="31">
        <f t="shared" ref="B260:G260" si="200">IF(B269=0,0,B268/$H269)</f>
        <v>0</v>
      </c>
      <c r="C260" s="31">
        <f t="shared" si="200"/>
        <v>0</v>
      </c>
      <c r="D260" s="31">
        <f t="shared" si="200"/>
        <v>0</v>
      </c>
      <c r="E260" s="31">
        <f t="shared" si="200"/>
        <v>0</v>
      </c>
      <c r="F260" s="31">
        <f t="shared" si="200"/>
        <v>0</v>
      </c>
      <c r="G260" s="31">
        <f t="shared" si="200"/>
        <v>0</v>
      </c>
      <c r="H260" s="11">
        <f t="shared" si="196"/>
        <v>0</v>
      </c>
      <c r="L260" s="40" t="str">
        <f>L$8</f>
        <v>решки</v>
      </c>
    </row>
    <row r="261" spans="1:12" ht="18.75">
      <c r="A261" s="44" t="str">
        <f>A$9</f>
        <v>w(Y=yj)</v>
      </c>
      <c r="B261" s="30">
        <f t="shared" ref="B261:G261" si="201">SUM(B255:B260)</f>
        <v>0</v>
      </c>
      <c r="C261" s="30">
        <f t="shared" si="201"/>
        <v>0</v>
      </c>
      <c r="D261" s="30">
        <f t="shared" si="201"/>
        <v>0</v>
      </c>
      <c r="E261" s="30">
        <f t="shared" si="201"/>
        <v>0</v>
      </c>
      <c r="F261" s="30">
        <f t="shared" si="201"/>
        <v>0</v>
      </c>
      <c r="G261" s="30">
        <f t="shared" si="201"/>
        <v>0</v>
      </c>
      <c r="H261" s="11">
        <f t="shared" si="196"/>
        <v>0</v>
      </c>
      <c r="L261" s="1">
        <f>L$9</f>
        <v>0</v>
      </c>
    </row>
    <row r="262" spans="1:12" ht="19.5" thickBot="1">
      <c r="A262" s="46" t="str">
        <f>A$10</f>
        <v>X\Y</v>
      </c>
      <c r="B262" s="38">
        <v>0</v>
      </c>
      <c r="C262" s="35">
        <v>1</v>
      </c>
      <c r="D262" s="35">
        <v>2</v>
      </c>
      <c r="E262" s="35">
        <v>3</v>
      </c>
      <c r="F262" s="35">
        <v>4</v>
      </c>
      <c r="G262" s="36">
        <v>5</v>
      </c>
      <c r="H262" s="11"/>
      <c r="L262" s="1">
        <f>L$10</f>
        <v>0</v>
      </c>
    </row>
    <row r="263" spans="1:12" ht="18.75">
      <c r="A263" s="45">
        <f>A$11</f>
        <v>0</v>
      </c>
      <c r="B263" s="32"/>
      <c r="C263" s="32"/>
      <c r="D263" s="32"/>
      <c r="E263" s="32"/>
      <c r="F263" s="32"/>
      <c r="G263" s="32"/>
      <c r="H263" s="11">
        <f t="shared" ref="H263:H269" si="202">SUM(B263:G263)</f>
        <v>0</v>
      </c>
      <c r="L263" s="1">
        <f>L$11</f>
        <v>0</v>
      </c>
    </row>
    <row r="264" spans="1:12" ht="18.75">
      <c r="A264" s="45">
        <f>A$12</f>
        <v>1</v>
      </c>
      <c r="B264" s="37"/>
      <c r="C264" s="37"/>
      <c r="D264" s="37"/>
      <c r="E264" s="37"/>
      <c r="F264" s="37"/>
      <c r="G264" s="37"/>
      <c r="H264" s="11">
        <f t="shared" si="202"/>
        <v>0</v>
      </c>
      <c r="L264" s="1">
        <f>L$12</f>
        <v>0</v>
      </c>
    </row>
    <row r="265" spans="1:12" ht="18.75">
      <c r="A265" s="45">
        <f>A$13</f>
        <v>2</v>
      </c>
      <c r="B265" s="37"/>
      <c r="C265" s="37"/>
      <c r="D265" s="37"/>
      <c r="E265" s="37"/>
      <c r="F265" s="37"/>
      <c r="G265" s="37"/>
      <c r="H265" s="11">
        <f t="shared" si="202"/>
        <v>0</v>
      </c>
      <c r="L265" s="1">
        <f>L$13</f>
        <v>0</v>
      </c>
    </row>
    <row r="266" spans="1:12" ht="18.75">
      <c r="A266" s="45">
        <f>A$14</f>
        <v>3</v>
      </c>
      <c r="B266" s="37"/>
      <c r="C266" s="37"/>
      <c r="D266" s="37"/>
      <c r="E266" s="37"/>
      <c r="F266" s="37"/>
      <c r="G266" s="37"/>
      <c r="H266" s="11">
        <f t="shared" si="202"/>
        <v>0</v>
      </c>
      <c r="L266" s="1">
        <f>L$14</f>
        <v>0</v>
      </c>
    </row>
    <row r="267" spans="1:12" ht="18.75">
      <c r="A267" s="45">
        <f>A$15</f>
        <v>4</v>
      </c>
      <c r="B267" s="37"/>
      <c r="C267" s="37"/>
      <c r="D267" s="37"/>
      <c r="E267" s="37"/>
      <c r="F267" s="37"/>
      <c r="G267" s="37"/>
      <c r="H267" s="11">
        <f t="shared" si="202"/>
        <v>0</v>
      </c>
      <c r="L267" s="1">
        <f>L$15</f>
        <v>0</v>
      </c>
    </row>
    <row r="268" spans="1:12" ht="19.5" thickBot="1">
      <c r="A268" s="48">
        <f>A$16</f>
        <v>5</v>
      </c>
      <c r="B268" s="39"/>
      <c r="C268" s="39"/>
      <c r="D268" s="39"/>
      <c r="E268" s="39"/>
      <c r="F268" s="39"/>
      <c r="G268" s="39"/>
      <c r="H268" s="11">
        <f t="shared" si="202"/>
        <v>0</v>
      </c>
      <c r="L268" s="1">
        <f>L$16</f>
        <v>0</v>
      </c>
    </row>
    <row r="269" spans="1:12" ht="19.5" thickTop="1">
      <c r="A269" s="44" t="str">
        <f>A$17</f>
        <v>n(Y=yj)</v>
      </c>
      <c r="B269" s="34">
        <f>SUM(B263:B268)</f>
        <v>0</v>
      </c>
      <c r="C269" s="34">
        <f t="shared" ref="C269" si="203">SUM(C263:C268)</f>
        <v>0</v>
      </c>
      <c r="D269" s="34">
        <f t="shared" ref="D269" si="204">SUM(D263:D268)</f>
        <v>0</v>
      </c>
      <c r="E269" s="34">
        <f t="shared" ref="E269" si="205">SUM(E263:E268)</f>
        <v>0</v>
      </c>
      <c r="F269" s="34">
        <f t="shared" ref="F269" si="206">SUM(F263:F268)</f>
        <v>0</v>
      </c>
      <c r="G269" s="34">
        <f t="shared" ref="G269" si="207">SUM(G263:G268)</f>
        <v>0</v>
      </c>
      <c r="H269" s="11">
        <f t="shared" si="202"/>
        <v>0</v>
      </c>
      <c r="L269" s="1">
        <f>L$17</f>
        <v>0</v>
      </c>
    </row>
    <row r="271" spans="1:12" ht="19.5" thickBot="1">
      <c r="A271" s="8" t="str">
        <f>'Название и список группы'!A16</f>
        <v>Саханчук</v>
      </c>
      <c r="B271" s="53" t="str">
        <f>'Название и список группы'!B16</f>
        <v>Захар Олегович</v>
      </c>
      <c r="C271" s="53"/>
      <c r="D271" s="53"/>
      <c r="E271" s="53"/>
      <c r="F271" s="53"/>
      <c r="G271" s="53"/>
      <c r="H271" s="53"/>
      <c r="I271" s="53"/>
      <c r="J271" s="53"/>
    </row>
    <row r="272" spans="1:12" ht="18.75" thickBot="1">
      <c r="A272" s="46" t="str">
        <f>A$2</f>
        <v>X\Y</v>
      </c>
      <c r="B272" s="24">
        <v>0</v>
      </c>
      <c r="C272" s="25">
        <v>1</v>
      </c>
      <c r="D272" s="25">
        <v>2</v>
      </c>
      <c r="E272" s="25">
        <v>3</v>
      </c>
      <c r="F272" s="25">
        <v>4</v>
      </c>
      <c r="G272" s="26">
        <v>5</v>
      </c>
      <c r="H272" s="27" t="str">
        <f>H$2</f>
        <v>w(X=xi)</v>
      </c>
      <c r="I272" s="2"/>
      <c r="J272" s="3" t="s">
        <v>3</v>
      </c>
      <c r="L272" s="4" t="str">
        <f>L$2</f>
        <v>10 серий по 5 бросков монеты</v>
      </c>
    </row>
    <row r="273" spans="1:12" ht="18.75">
      <c r="A273" s="45">
        <f>A$3</f>
        <v>0</v>
      </c>
      <c r="B273" s="28">
        <f t="shared" ref="B273:G273" si="208">IF(B287=0,0,B281/$H287)</f>
        <v>0</v>
      </c>
      <c r="C273" s="28">
        <f t="shared" si="208"/>
        <v>0</v>
      </c>
      <c r="D273" s="28">
        <f t="shared" si="208"/>
        <v>0</v>
      </c>
      <c r="E273" s="28">
        <f t="shared" si="208"/>
        <v>0</v>
      </c>
      <c r="F273" s="28">
        <f t="shared" si="208"/>
        <v>0</v>
      </c>
      <c r="G273" s="28">
        <f t="shared" si="208"/>
        <v>0</v>
      </c>
      <c r="H273" s="11"/>
      <c r="I273" s="11"/>
      <c r="J273" s="12">
        <f>IF(SUM(B281:G286)&gt;0,1,10^(-5))</f>
        <v>1.0000000000000001E-5</v>
      </c>
      <c r="L273" s="41" t="str">
        <f>L$3</f>
        <v>X — число выпавших орлов в</v>
      </c>
    </row>
    <row r="274" spans="1:12" ht="18.75">
      <c r="A274" s="45">
        <f>A$4</f>
        <v>1</v>
      </c>
      <c r="B274" s="7">
        <f t="shared" ref="B274:G274" si="209">IF(B287=0,0,B282/$H287)</f>
        <v>0</v>
      </c>
      <c r="C274" s="7">
        <f t="shared" si="209"/>
        <v>0</v>
      </c>
      <c r="D274" s="7">
        <f t="shared" si="209"/>
        <v>0</v>
      </c>
      <c r="E274" s="7">
        <f t="shared" si="209"/>
        <v>0</v>
      </c>
      <c r="F274" s="7">
        <f t="shared" si="209"/>
        <v>0</v>
      </c>
      <c r="G274" s="7">
        <f t="shared" si="209"/>
        <v>0</v>
      </c>
      <c r="H274" s="11">
        <f t="shared" ref="H274:H279" si="210">SUM(B274:G274)</f>
        <v>0</v>
      </c>
      <c r="I274" s="11"/>
      <c r="L274" s="41" t="str">
        <f>L$4</f>
        <v>серии из 5 бросков</v>
      </c>
    </row>
    <row r="275" spans="1:12" ht="18.75">
      <c r="A275" s="45">
        <f>A$5</f>
        <v>2</v>
      </c>
      <c r="B275" s="7">
        <f t="shared" ref="B275:G275" si="211">IF(B287=0,0,B283/$H287)</f>
        <v>0</v>
      </c>
      <c r="C275" s="7">
        <f t="shared" si="211"/>
        <v>0</v>
      </c>
      <c r="D275" s="7">
        <f t="shared" si="211"/>
        <v>0</v>
      </c>
      <c r="E275" s="7">
        <f t="shared" si="211"/>
        <v>0</v>
      </c>
      <c r="F275" s="7">
        <f t="shared" si="211"/>
        <v>0</v>
      </c>
      <c r="G275" s="7">
        <f t="shared" si="211"/>
        <v>0</v>
      </c>
      <c r="H275" s="11">
        <f t="shared" si="210"/>
        <v>0</v>
      </c>
      <c r="I275" s="11"/>
      <c r="L275" s="40" t="str">
        <f>L$5</f>
        <v>Y — номер броска  в серии из</v>
      </c>
    </row>
    <row r="276" spans="1:12" ht="18.75">
      <c r="A276" s="45">
        <f>A$6</f>
        <v>3</v>
      </c>
      <c r="B276" s="7">
        <f t="shared" ref="B276:G276" si="212">IF(B287=0,0,B284/$H287)</f>
        <v>0</v>
      </c>
      <c r="C276" s="7">
        <f t="shared" si="212"/>
        <v>0</v>
      </c>
      <c r="D276" s="7">
        <f t="shared" si="212"/>
        <v>0</v>
      </c>
      <c r="E276" s="7">
        <f t="shared" si="212"/>
        <v>0</v>
      </c>
      <c r="F276" s="7">
        <f t="shared" si="212"/>
        <v>0</v>
      </c>
      <c r="G276" s="7">
        <f t="shared" si="212"/>
        <v>0</v>
      </c>
      <c r="H276" s="11">
        <f t="shared" si="210"/>
        <v>0</v>
      </c>
      <c r="I276" s="13"/>
      <c r="L276" s="40" t="str">
        <f>L$6</f>
        <v>5 бросков, когда впервые выпал</v>
      </c>
    </row>
    <row r="277" spans="1:12" ht="18.75">
      <c r="A277" s="45">
        <f>A$7</f>
        <v>4</v>
      </c>
      <c r="B277" s="7">
        <f t="shared" ref="B277:G277" si="213">IF(B287=0,0,B285/$H287)</f>
        <v>0</v>
      </c>
      <c r="C277" s="7">
        <f t="shared" si="213"/>
        <v>0</v>
      </c>
      <c r="D277" s="7">
        <f t="shared" si="213"/>
        <v>0</v>
      </c>
      <c r="E277" s="7">
        <f t="shared" si="213"/>
        <v>0</v>
      </c>
      <c r="F277" s="7">
        <f t="shared" si="213"/>
        <v>0</v>
      </c>
      <c r="G277" s="7">
        <f t="shared" si="213"/>
        <v>0</v>
      </c>
      <c r="H277" s="11">
        <f t="shared" si="210"/>
        <v>0</v>
      </c>
      <c r="I277" s="13"/>
      <c r="L277" s="40" t="str">
        <f>L$7</f>
        <v>орел или 0, если были только</v>
      </c>
    </row>
    <row r="278" spans="1:12" ht="18.75">
      <c r="A278" s="45">
        <f>A$8</f>
        <v>5</v>
      </c>
      <c r="B278" s="31">
        <f t="shared" ref="B278:G278" si="214">IF(B287=0,0,B286/$H287)</f>
        <v>0</v>
      </c>
      <c r="C278" s="31">
        <f t="shared" si="214"/>
        <v>0</v>
      </c>
      <c r="D278" s="31">
        <f t="shared" si="214"/>
        <v>0</v>
      </c>
      <c r="E278" s="31">
        <f t="shared" si="214"/>
        <v>0</v>
      </c>
      <c r="F278" s="31">
        <f t="shared" si="214"/>
        <v>0</v>
      </c>
      <c r="G278" s="31">
        <f t="shared" si="214"/>
        <v>0</v>
      </c>
      <c r="H278" s="11">
        <f t="shared" si="210"/>
        <v>0</v>
      </c>
      <c r="L278" s="40" t="str">
        <f>L$8</f>
        <v>решки</v>
      </c>
    </row>
    <row r="279" spans="1:12" ht="18.75">
      <c r="A279" s="44" t="str">
        <f>A$9</f>
        <v>w(Y=yj)</v>
      </c>
      <c r="B279" s="30">
        <f t="shared" ref="B279:G279" si="215">SUM(B273:B278)</f>
        <v>0</v>
      </c>
      <c r="C279" s="30">
        <f t="shared" si="215"/>
        <v>0</v>
      </c>
      <c r="D279" s="30">
        <f t="shared" si="215"/>
        <v>0</v>
      </c>
      <c r="E279" s="30">
        <f t="shared" si="215"/>
        <v>0</v>
      </c>
      <c r="F279" s="30">
        <f t="shared" si="215"/>
        <v>0</v>
      </c>
      <c r="G279" s="30">
        <f t="shared" si="215"/>
        <v>0</v>
      </c>
      <c r="H279" s="11">
        <f t="shared" si="210"/>
        <v>0</v>
      </c>
      <c r="L279" s="1">
        <f>L$9</f>
        <v>0</v>
      </c>
    </row>
    <row r="280" spans="1:12" ht="19.5" thickBot="1">
      <c r="A280" s="46" t="str">
        <f>A$10</f>
        <v>X\Y</v>
      </c>
      <c r="B280" s="38">
        <v>0</v>
      </c>
      <c r="C280" s="35">
        <v>1</v>
      </c>
      <c r="D280" s="35">
        <v>2</v>
      </c>
      <c r="E280" s="35">
        <v>3</v>
      </c>
      <c r="F280" s="35">
        <v>4</v>
      </c>
      <c r="G280" s="36">
        <v>5</v>
      </c>
      <c r="H280" s="11"/>
      <c r="L280" s="1">
        <f>L$10</f>
        <v>0</v>
      </c>
    </row>
    <row r="281" spans="1:12" ht="18.75">
      <c r="A281" s="45">
        <f>A$11</f>
        <v>0</v>
      </c>
      <c r="B281" s="32"/>
      <c r="C281" s="32"/>
      <c r="D281" s="32"/>
      <c r="E281" s="32"/>
      <c r="F281" s="32"/>
      <c r="G281" s="32"/>
      <c r="H281" s="11">
        <f t="shared" ref="H281:H287" si="216">SUM(B281:G281)</f>
        <v>0</v>
      </c>
      <c r="L281" s="1">
        <f>L$11</f>
        <v>0</v>
      </c>
    </row>
    <row r="282" spans="1:12" ht="18.75">
      <c r="A282" s="45">
        <f>A$12</f>
        <v>1</v>
      </c>
      <c r="B282" s="37"/>
      <c r="C282" s="37"/>
      <c r="D282" s="37"/>
      <c r="E282" s="37"/>
      <c r="F282" s="37"/>
      <c r="G282" s="37"/>
      <c r="H282" s="11">
        <f t="shared" si="216"/>
        <v>0</v>
      </c>
      <c r="L282" s="1">
        <f>L$12</f>
        <v>0</v>
      </c>
    </row>
    <row r="283" spans="1:12" ht="18.75">
      <c r="A283" s="45">
        <f>A$13</f>
        <v>2</v>
      </c>
      <c r="B283" s="37"/>
      <c r="C283" s="37"/>
      <c r="D283" s="37"/>
      <c r="E283" s="37"/>
      <c r="F283" s="37"/>
      <c r="G283" s="37"/>
      <c r="H283" s="11">
        <f t="shared" si="216"/>
        <v>0</v>
      </c>
      <c r="L283" s="1">
        <f>L$13</f>
        <v>0</v>
      </c>
    </row>
    <row r="284" spans="1:12" ht="18.75">
      <c r="A284" s="45">
        <f>A$14</f>
        <v>3</v>
      </c>
      <c r="B284" s="37"/>
      <c r="C284" s="37"/>
      <c r="D284" s="37"/>
      <c r="E284" s="37"/>
      <c r="F284" s="37"/>
      <c r="G284" s="37"/>
      <c r="H284" s="11">
        <f t="shared" si="216"/>
        <v>0</v>
      </c>
      <c r="L284" s="1">
        <f>L$14</f>
        <v>0</v>
      </c>
    </row>
    <row r="285" spans="1:12" ht="18.75">
      <c r="A285" s="45">
        <f>A$15</f>
        <v>4</v>
      </c>
      <c r="B285" s="37"/>
      <c r="C285" s="37"/>
      <c r="D285" s="37"/>
      <c r="E285" s="37"/>
      <c r="F285" s="37"/>
      <c r="G285" s="37"/>
      <c r="H285" s="11">
        <f t="shared" si="216"/>
        <v>0</v>
      </c>
      <c r="L285" s="1">
        <f>L$15</f>
        <v>0</v>
      </c>
    </row>
    <row r="286" spans="1:12" ht="19.5" thickBot="1">
      <c r="A286" s="48">
        <f>A$16</f>
        <v>5</v>
      </c>
      <c r="B286" s="39"/>
      <c r="C286" s="39"/>
      <c r="D286" s="39"/>
      <c r="E286" s="39"/>
      <c r="F286" s="39"/>
      <c r="G286" s="39"/>
      <c r="H286" s="11">
        <f t="shared" si="216"/>
        <v>0</v>
      </c>
      <c r="L286" s="1">
        <f>L$16</f>
        <v>0</v>
      </c>
    </row>
    <row r="287" spans="1:12" ht="19.5" thickTop="1">
      <c r="A287" s="44" t="str">
        <f>A$17</f>
        <v>n(Y=yj)</v>
      </c>
      <c r="B287" s="34">
        <f>SUM(B281:B286)</f>
        <v>0</v>
      </c>
      <c r="C287" s="34">
        <f t="shared" ref="C287" si="217">SUM(C281:C286)</f>
        <v>0</v>
      </c>
      <c r="D287" s="34">
        <f t="shared" ref="D287" si="218">SUM(D281:D286)</f>
        <v>0</v>
      </c>
      <c r="E287" s="34">
        <f t="shared" ref="E287" si="219">SUM(E281:E286)</f>
        <v>0</v>
      </c>
      <c r="F287" s="34">
        <f t="shared" ref="F287" si="220">SUM(F281:F286)</f>
        <v>0</v>
      </c>
      <c r="G287" s="34">
        <f t="shared" ref="G287" si="221">SUM(G281:G286)</f>
        <v>0</v>
      </c>
      <c r="H287" s="11">
        <f t="shared" si="216"/>
        <v>0</v>
      </c>
      <c r="L287" s="1">
        <f>L$17</f>
        <v>0</v>
      </c>
    </row>
    <row r="289" spans="1:12" ht="19.5" thickBot="1">
      <c r="A289" s="8" t="str">
        <f>'Название и список группы'!A17</f>
        <v>Селеменчук</v>
      </c>
      <c r="B289" s="53" t="str">
        <f>'Название и список группы'!B17</f>
        <v>Максим Атифович</v>
      </c>
      <c r="C289" s="53"/>
      <c r="D289" s="53"/>
      <c r="E289" s="53"/>
      <c r="F289" s="53"/>
      <c r="G289" s="53"/>
      <c r="H289" s="53"/>
      <c r="I289" s="53"/>
      <c r="J289" s="53"/>
    </row>
    <row r="290" spans="1:12" ht="18.75" thickBot="1">
      <c r="A290" s="46" t="str">
        <f>A$2</f>
        <v>X\Y</v>
      </c>
      <c r="B290" s="24">
        <v>0</v>
      </c>
      <c r="C290" s="25">
        <v>1</v>
      </c>
      <c r="D290" s="25">
        <v>2</v>
      </c>
      <c r="E290" s="25">
        <v>3</v>
      </c>
      <c r="F290" s="25">
        <v>4</v>
      </c>
      <c r="G290" s="26">
        <v>5</v>
      </c>
      <c r="H290" s="27" t="str">
        <f>H$2</f>
        <v>w(X=xi)</v>
      </c>
      <c r="I290" s="2"/>
      <c r="J290" s="3" t="s">
        <v>3</v>
      </c>
      <c r="L290" s="4" t="str">
        <f>L$2</f>
        <v>10 серий по 5 бросков монеты</v>
      </c>
    </row>
    <row r="291" spans="1:12" ht="18.75">
      <c r="A291" s="45">
        <f>A$3</f>
        <v>0</v>
      </c>
      <c r="B291" s="28">
        <f t="shared" ref="B291:G291" si="222">IF(B305=0,0,B299/$H305)</f>
        <v>0</v>
      </c>
      <c r="C291" s="28">
        <f t="shared" si="222"/>
        <v>0</v>
      </c>
      <c r="D291" s="28">
        <f t="shared" si="222"/>
        <v>0</v>
      </c>
      <c r="E291" s="28">
        <f t="shared" si="222"/>
        <v>0</v>
      </c>
      <c r="F291" s="28">
        <f t="shared" si="222"/>
        <v>0</v>
      </c>
      <c r="G291" s="28">
        <f t="shared" si="222"/>
        <v>0</v>
      </c>
      <c r="H291" s="11"/>
      <c r="I291" s="11"/>
      <c r="J291" s="12">
        <f>IF(SUM(B299:G304)&gt;0,1,10^(-5))</f>
        <v>1.0000000000000001E-5</v>
      </c>
      <c r="L291" s="41" t="str">
        <f>L$3</f>
        <v>X — число выпавших орлов в</v>
      </c>
    </row>
    <row r="292" spans="1:12" ht="18.75">
      <c r="A292" s="45">
        <f>A$4</f>
        <v>1</v>
      </c>
      <c r="B292" s="7">
        <f t="shared" ref="B292:G292" si="223">IF(B305=0,0,B300/$H305)</f>
        <v>0</v>
      </c>
      <c r="C292" s="7">
        <f t="shared" si="223"/>
        <v>0</v>
      </c>
      <c r="D292" s="7">
        <f t="shared" si="223"/>
        <v>0</v>
      </c>
      <c r="E292" s="7">
        <f t="shared" si="223"/>
        <v>0</v>
      </c>
      <c r="F292" s="7">
        <f t="shared" si="223"/>
        <v>0</v>
      </c>
      <c r="G292" s="7">
        <f t="shared" si="223"/>
        <v>0</v>
      </c>
      <c r="H292" s="11">
        <f t="shared" ref="H292:H297" si="224">SUM(B292:G292)</f>
        <v>0</v>
      </c>
      <c r="I292" s="11"/>
      <c r="L292" s="41" t="str">
        <f>L$4</f>
        <v>серии из 5 бросков</v>
      </c>
    </row>
    <row r="293" spans="1:12" ht="18.75">
      <c r="A293" s="45">
        <f>A$5</f>
        <v>2</v>
      </c>
      <c r="B293" s="7">
        <f t="shared" ref="B293:G293" si="225">IF(B305=0,0,B301/$H305)</f>
        <v>0</v>
      </c>
      <c r="C293" s="7">
        <f t="shared" si="225"/>
        <v>0</v>
      </c>
      <c r="D293" s="7">
        <f t="shared" si="225"/>
        <v>0</v>
      </c>
      <c r="E293" s="7">
        <f t="shared" si="225"/>
        <v>0</v>
      </c>
      <c r="F293" s="7">
        <f t="shared" si="225"/>
        <v>0</v>
      </c>
      <c r="G293" s="7">
        <f t="shared" si="225"/>
        <v>0</v>
      </c>
      <c r="H293" s="11">
        <f t="shared" si="224"/>
        <v>0</v>
      </c>
      <c r="I293" s="11"/>
      <c r="L293" s="40" t="str">
        <f>L$5</f>
        <v>Y — номер броска  в серии из</v>
      </c>
    </row>
    <row r="294" spans="1:12" ht="18.75">
      <c r="A294" s="45">
        <f>A$6</f>
        <v>3</v>
      </c>
      <c r="B294" s="7">
        <f t="shared" ref="B294:G294" si="226">IF(B305=0,0,B302/$H305)</f>
        <v>0</v>
      </c>
      <c r="C294" s="7">
        <f t="shared" si="226"/>
        <v>0</v>
      </c>
      <c r="D294" s="7">
        <f t="shared" si="226"/>
        <v>0</v>
      </c>
      <c r="E294" s="7">
        <f t="shared" si="226"/>
        <v>0</v>
      </c>
      <c r="F294" s="7">
        <f t="shared" si="226"/>
        <v>0</v>
      </c>
      <c r="G294" s="7">
        <f t="shared" si="226"/>
        <v>0</v>
      </c>
      <c r="H294" s="11">
        <f t="shared" si="224"/>
        <v>0</v>
      </c>
      <c r="I294" s="13"/>
      <c r="L294" s="40" t="str">
        <f>L$6</f>
        <v>5 бросков, когда впервые выпал</v>
      </c>
    </row>
    <row r="295" spans="1:12" ht="18.75">
      <c r="A295" s="45">
        <f>A$7</f>
        <v>4</v>
      </c>
      <c r="B295" s="7">
        <f t="shared" ref="B295:G295" si="227">IF(B305=0,0,B303/$H305)</f>
        <v>0</v>
      </c>
      <c r="C295" s="7">
        <f t="shared" si="227"/>
        <v>0</v>
      </c>
      <c r="D295" s="7">
        <f t="shared" si="227"/>
        <v>0</v>
      </c>
      <c r="E295" s="7">
        <f t="shared" si="227"/>
        <v>0</v>
      </c>
      <c r="F295" s="7">
        <f t="shared" si="227"/>
        <v>0</v>
      </c>
      <c r="G295" s="7">
        <f t="shared" si="227"/>
        <v>0</v>
      </c>
      <c r="H295" s="11">
        <f t="shared" si="224"/>
        <v>0</v>
      </c>
      <c r="I295" s="13"/>
      <c r="L295" s="40" t="str">
        <f>L$7</f>
        <v>орел или 0, если были только</v>
      </c>
    </row>
    <row r="296" spans="1:12" ht="18.75">
      <c r="A296" s="45">
        <f>A$8</f>
        <v>5</v>
      </c>
      <c r="B296" s="31">
        <f t="shared" ref="B296:G296" si="228">IF(B305=0,0,B304/$H305)</f>
        <v>0</v>
      </c>
      <c r="C296" s="31">
        <f t="shared" si="228"/>
        <v>0</v>
      </c>
      <c r="D296" s="31">
        <f t="shared" si="228"/>
        <v>0</v>
      </c>
      <c r="E296" s="31">
        <f t="shared" si="228"/>
        <v>0</v>
      </c>
      <c r="F296" s="31">
        <f t="shared" si="228"/>
        <v>0</v>
      </c>
      <c r="G296" s="31">
        <f t="shared" si="228"/>
        <v>0</v>
      </c>
      <c r="H296" s="11">
        <f t="shared" si="224"/>
        <v>0</v>
      </c>
      <c r="L296" s="40" t="str">
        <f>L$8</f>
        <v>решки</v>
      </c>
    </row>
    <row r="297" spans="1:12" ht="18.75">
      <c r="A297" s="44" t="str">
        <f>A$9</f>
        <v>w(Y=yj)</v>
      </c>
      <c r="B297" s="30">
        <f t="shared" ref="B297:G297" si="229">SUM(B291:B296)</f>
        <v>0</v>
      </c>
      <c r="C297" s="30">
        <f t="shared" si="229"/>
        <v>0</v>
      </c>
      <c r="D297" s="30">
        <f t="shared" si="229"/>
        <v>0</v>
      </c>
      <c r="E297" s="30">
        <f t="shared" si="229"/>
        <v>0</v>
      </c>
      <c r="F297" s="30">
        <f t="shared" si="229"/>
        <v>0</v>
      </c>
      <c r="G297" s="30">
        <f t="shared" si="229"/>
        <v>0</v>
      </c>
      <c r="H297" s="11">
        <f t="shared" si="224"/>
        <v>0</v>
      </c>
      <c r="L297" s="1">
        <f>L$9</f>
        <v>0</v>
      </c>
    </row>
    <row r="298" spans="1:12" ht="19.5" thickBot="1">
      <c r="A298" s="46" t="str">
        <f>A$10</f>
        <v>X\Y</v>
      </c>
      <c r="B298" s="38">
        <v>0</v>
      </c>
      <c r="C298" s="35">
        <v>1</v>
      </c>
      <c r="D298" s="35">
        <v>2</v>
      </c>
      <c r="E298" s="35">
        <v>3</v>
      </c>
      <c r="F298" s="35">
        <v>4</v>
      </c>
      <c r="G298" s="36">
        <v>5</v>
      </c>
      <c r="H298" s="11"/>
      <c r="L298" s="1">
        <f>L$10</f>
        <v>0</v>
      </c>
    </row>
    <row r="299" spans="1:12" ht="18.75">
      <c r="A299" s="45">
        <f>A$11</f>
        <v>0</v>
      </c>
      <c r="B299" s="32"/>
      <c r="C299" s="32"/>
      <c r="D299" s="32"/>
      <c r="E299" s="32"/>
      <c r="F299" s="32"/>
      <c r="G299" s="32"/>
      <c r="H299" s="11">
        <f t="shared" ref="H299:H305" si="230">SUM(B299:G299)</f>
        <v>0</v>
      </c>
      <c r="L299" s="1">
        <f>L$11</f>
        <v>0</v>
      </c>
    </row>
    <row r="300" spans="1:12" ht="18.75">
      <c r="A300" s="45">
        <f>A$12</f>
        <v>1</v>
      </c>
      <c r="B300" s="37"/>
      <c r="C300" s="37"/>
      <c r="D300" s="37"/>
      <c r="E300" s="37"/>
      <c r="F300" s="37"/>
      <c r="G300" s="37"/>
      <c r="H300" s="11">
        <f t="shared" si="230"/>
        <v>0</v>
      </c>
      <c r="L300" s="1">
        <f>L$12</f>
        <v>0</v>
      </c>
    </row>
    <row r="301" spans="1:12" ht="18.75">
      <c r="A301" s="45">
        <f>A$13</f>
        <v>2</v>
      </c>
      <c r="B301" s="37"/>
      <c r="C301" s="37"/>
      <c r="D301" s="37"/>
      <c r="E301" s="37"/>
      <c r="F301" s="37"/>
      <c r="G301" s="37"/>
      <c r="H301" s="11">
        <f t="shared" si="230"/>
        <v>0</v>
      </c>
      <c r="L301" s="1">
        <f>L$13</f>
        <v>0</v>
      </c>
    </row>
    <row r="302" spans="1:12" ht="18.75">
      <c r="A302" s="45">
        <f>A$14</f>
        <v>3</v>
      </c>
      <c r="B302" s="37"/>
      <c r="C302" s="37"/>
      <c r="D302" s="37"/>
      <c r="E302" s="37"/>
      <c r="F302" s="37"/>
      <c r="G302" s="37"/>
      <c r="H302" s="11">
        <f t="shared" si="230"/>
        <v>0</v>
      </c>
      <c r="L302" s="1">
        <f>L$14</f>
        <v>0</v>
      </c>
    </row>
    <row r="303" spans="1:12" ht="18.75">
      <c r="A303" s="45">
        <f>A$15</f>
        <v>4</v>
      </c>
      <c r="B303" s="37"/>
      <c r="C303" s="37"/>
      <c r="D303" s="37"/>
      <c r="E303" s="37"/>
      <c r="F303" s="37"/>
      <c r="G303" s="37"/>
      <c r="H303" s="11">
        <f t="shared" si="230"/>
        <v>0</v>
      </c>
      <c r="L303" s="1">
        <f>L$15</f>
        <v>0</v>
      </c>
    </row>
    <row r="304" spans="1:12" ht="19.5" thickBot="1">
      <c r="A304" s="48">
        <f>A$16</f>
        <v>5</v>
      </c>
      <c r="B304" s="39"/>
      <c r="C304" s="39"/>
      <c r="D304" s="39"/>
      <c r="E304" s="39"/>
      <c r="F304" s="39"/>
      <c r="G304" s="39"/>
      <c r="H304" s="11">
        <f t="shared" si="230"/>
        <v>0</v>
      </c>
      <c r="L304" s="1">
        <f>L$16</f>
        <v>0</v>
      </c>
    </row>
    <row r="305" spans="1:12" ht="19.5" thickTop="1">
      <c r="A305" s="44" t="str">
        <f>A$17</f>
        <v>n(Y=yj)</v>
      </c>
      <c r="B305" s="34">
        <f>SUM(B299:B304)</f>
        <v>0</v>
      </c>
      <c r="C305" s="34">
        <f t="shared" ref="C305" si="231">SUM(C299:C304)</f>
        <v>0</v>
      </c>
      <c r="D305" s="34">
        <f t="shared" ref="D305" si="232">SUM(D299:D304)</f>
        <v>0</v>
      </c>
      <c r="E305" s="34">
        <f t="shared" ref="E305" si="233">SUM(E299:E304)</f>
        <v>0</v>
      </c>
      <c r="F305" s="34">
        <f t="shared" ref="F305" si="234">SUM(F299:F304)</f>
        <v>0</v>
      </c>
      <c r="G305" s="34">
        <f t="shared" ref="G305" si="235">SUM(G299:G304)</f>
        <v>0</v>
      </c>
      <c r="H305" s="11">
        <f t="shared" si="230"/>
        <v>0</v>
      </c>
      <c r="L305" s="1">
        <f>L$17</f>
        <v>0</v>
      </c>
    </row>
    <row r="307" spans="1:12" ht="19.5" thickBot="1">
      <c r="A307" s="8" t="str">
        <f>'Название и список группы'!A18</f>
        <v>Семашко</v>
      </c>
      <c r="B307" s="53" t="str">
        <f>'Название и список группы'!B18</f>
        <v>Юлия Алексеевна</v>
      </c>
      <c r="C307" s="53"/>
      <c r="D307" s="53"/>
      <c r="E307" s="53"/>
      <c r="F307" s="53"/>
      <c r="G307" s="53"/>
      <c r="H307" s="53"/>
      <c r="I307" s="53"/>
      <c r="J307" s="53"/>
    </row>
    <row r="308" spans="1:12" ht="18.75" thickBot="1">
      <c r="A308" s="46" t="str">
        <f>A$2</f>
        <v>X\Y</v>
      </c>
      <c r="B308" s="24">
        <v>0</v>
      </c>
      <c r="C308" s="25">
        <v>1</v>
      </c>
      <c r="D308" s="25">
        <v>2</v>
      </c>
      <c r="E308" s="25">
        <v>3</v>
      </c>
      <c r="F308" s="25">
        <v>4</v>
      </c>
      <c r="G308" s="26">
        <v>5</v>
      </c>
      <c r="H308" s="27" t="str">
        <f>H$2</f>
        <v>w(X=xi)</v>
      </c>
      <c r="I308" s="2"/>
      <c r="J308" s="3" t="s">
        <v>3</v>
      </c>
      <c r="L308" s="4" t="str">
        <f>L$2</f>
        <v>10 серий по 5 бросков монеты</v>
      </c>
    </row>
    <row r="309" spans="1:12" ht="18.75">
      <c r="A309" s="45">
        <f>A$3</f>
        <v>0</v>
      </c>
      <c r="B309" s="28">
        <f t="shared" ref="B309:G309" si="236">IF(B323=0,0,B317/$H323)</f>
        <v>0</v>
      </c>
      <c r="C309" s="28">
        <f t="shared" si="236"/>
        <v>0</v>
      </c>
      <c r="D309" s="28">
        <f t="shared" si="236"/>
        <v>0</v>
      </c>
      <c r="E309" s="28">
        <f t="shared" si="236"/>
        <v>0</v>
      </c>
      <c r="F309" s="28">
        <f t="shared" si="236"/>
        <v>0</v>
      </c>
      <c r="G309" s="28">
        <f t="shared" si="236"/>
        <v>0</v>
      </c>
      <c r="H309" s="11"/>
      <c r="I309" s="11"/>
      <c r="J309" s="12">
        <f>IF(SUM(B317:G322)&gt;0,1,10^(-5))</f>
        <v>1.0000000000000001E-5</v>
      </c>
      <c r="L309" s="41" t="str">
        <f>L$3</f>
        <v>X — число выпавших орлов в</v>
      </c>
    </row>
    <row r="310" spans="1:12" ht="18.75">
      <c r="A310" s="45">
        <f>A$4</f>
        <v>1</v>
      </c>
      <c r="B310" s="7">
        <f t="shared" ref="B310:G310" si="237">IF(B323=0,0,B318/$H323)</f>
        <v>0</v>
      </c>
      <c r="C310" s="7">
        <f t="shared" si="237"/>
        <v>0</v>
      </c>
      <c r="D310" s="7">
        <f t="shared" si="237"/>
        <v>0</v>
      </c>
      <c r="E310" s="7">
        <f t="shared" si="237"/>
        <v>0</v>
      </c>
      <c r="F310" s="7">
        <f t="shared" si="237"/>
        <v>0</v>
      </c>
      <c r="G310" s="7">
        <f t="shared" si="237"/>
        <v>0</v>
      </c>
      <c r="H310" s="11">
        <f t="shared" ref="H310:H315" si="238">SUM(B310:G310)</f>
        <v>0</v>
      </c>
      <c r="I310" s="11"/>
      <c r="L310" s="41" t="str">
        <f>L$4</f>
        <v>серии из 5 бросков</v>
      </c>
    </row>
    <row r="311" spans="1:12" ht="18.75">
      <c r="A311" s="45">
        <f>A$5</f>
        <v>2</v>
      </c>
      <c r="B311" s="7">
        <f t="shared" ref="B311:G311" si="239">IF(B323=0,0,B319/$H323)</f>
        <v>0</v>
      </c>
      <c r="C311" s="7">
        <f t="shared" si="239"/>
        <v>0</v>
      </c>
      <c r="D311" s="7">
        <f t="shared" si="239"/>
        <v>0</v>
      </c>
      <c r="E311" s="7">
        <f t="shared" si="239"/>
        <v>0</v>
      </c>
      <c r="F311" s="7">
        <f t="shared" si="239"/>
        <v>0</v>
      </c>
      <c r="G311" s="7">
        <f t="shared" si="239"/>
        <v>0</v>
      </c>
      <c r="H311" s="11">
        <f t="shared" si="238"/>
        <v>0</v>
      </c>
      <c r="I311" s="11"/>
      <c r="L311" s="40" t="str">
        <f>L$5</f>
        <v>Y — номер броска  в серии из</v>
      </c>
    </row>
    <row r="312" spans="1:12" ht="18.75">
      <c r="A312" s="45">
        <f>A$6</f>
        <v>3</v>
      </c>
      <c r="B312" s="7">
        <f t="shared" ref="B312:G312" si="240">IF(B323=0,0,B320/$H323)</f>
        <v>0</v>
      </c>
      <c r="C312" s="7">
        <f t="shared" si="240"/>
        <v>0</v>
      </c>
      <c r="D312" s="7">
        <f t="shared" si="240"/>
        <v>0</v>
      </c>
      <c r="E312" s="7">
        <f t="shared" si="240"/>
        <v>0</v>
      </c>
      <c r="F312" s="7">
        <f t="shared" si="240"/>
        <v>0</v>
      </c>
      <c r="G312" s="7">
        <f t="shared" si="240"/>
        <v>0</v>
      </c>
      <c r="H312" s="11">
        <f t="shared" si="238"/>
        <v>0</v>
      </c>
      <c r="I312" s="13"/>
      <c r="L312" s="40" t="str">
        <f>L$6</f>
        <v>5 бросков, когда впервые выпал</v>
      </c>
    </row>
    <row r="313" spans="1:12" ht="18.75">
      <c r="A313" s="45">
        <f>A$7</f>
        <v>4</v>
      </c>
      <c r="B313" s="7">
        <f t="shared" ref="B313:G313" si="241">IF(B323=0,0,B321/$H323)</f>
        <v>0</v>
      </c>
      <c r="C313" s="7">
        <f t="shared" si="241"/>
        <v>0</v>
      </c>
      <c r="D313" s="7">
        <f t="shared" si="241"/>
        <v>0</v>
      </c>
      <c r="E313" s="7">
        <f t="shared" si="241"/>
        <v>0</v>
      </c>
      <c r="F313" s="7">
        <f t="shared" si="241"/>
        <v>0</v>
      </c>
      <c r="G313" s="7">
        <f t="shared" si="241"/>
        <v>0</v>
      </c>
      <c r="H313" s="11">
        <f t="shared" si="238"/>
        <v>0</v>
      </c>
      <c r="I313" s="13"/>
      <c r="L313" s="40" t="str">
        <f>L$7</f>
        <v>орел или 0, если были только</v>
      </c>
    </row>
    <row r="314" spans="1:12" ht="18.75">
      <c r="A314" s="45">
        <f>A$8</f>
        <v>5</v>
      </c>
      <c r="B314" s="31">
        <f t="shared" ref="B314:G314" si="242">IF(B323=0,0,B322/$H323)</f>
        <v>0</v>
      </c>
      <c r="C314" s="31">
        <f t="shared" si="242"/>
        <v>0</v>
      </c>
      <c r="D314" s="31">
        <f t="shared" si="242"/>
        <v>0</v>
      </c>
      <c r="E314" s="31">
        <f t="shared" si="242"/>
        <v>0</v>
      </c>
      <c r="F314" s="31">
        <f t="shared" si="242"/>
        <v>0</v>
      </c>
      <c r="G314" s="31">
        <f t="shared" si="242"/>
        <v>0</v>
      </c>
      <c r="H314" s="11">
        <f t="shared" si="238"/>
        <v>0</v>
      </c>
      <c r="L314" s="40" t="str">
        <f>L$8</f>
        <v>решки</v>
      </c>
    </row>
    <row r="315" spans="1:12" ht="18.75">
      <c r="A315" s="44" t="str">
        <f>A$9</f>
        <v>w(Y=yj)</v>
      </c>
      <c r="B315" s="30">
        <f t="shared" ref="B315:G315" si="243">SUM(B309:B314)</f>
        <v>0</v>
      </c>
      <c r="C315" s="30">
        <f t="shared" si="243"/>
        <v>0</v>
      </c>
      <c r="D315" s="30">
        <f t="shared" si="243"/>
        <v>0</v>
      </c>
      <c r="E315" s="30">
        <f t="shared" si="243"/>
        <v>0</v>
      </c>
      <c r="F315" s="30">
        <f t="shared" si="243"/>
        <v>0</v>
      </c>
      <c r="G315" s="30">
        <f t="shared" si="243"/>
        <v>0</v>
      </c>
      <c r="H315" s="11">
        <f t="shared" si="238"/>
        <v>0</v>
      </c>
      <c r="L315" s="1">
        <f>L$9</f>
        <v>0</v>
      </c>
    </row>
    <row r="316" spans="1:12" ht="19.5" thickBot="1">
      <c r="A316" s="46" t="str">
        <f>A$10</f>
        <v>X\Y</v>
      </c>
      <c r="B316" s="38">
        <v>0</v>
      </c>
      <c r="C316" s="35">
        <v>1</v>
      </c>
      <c r="D316" s="35">
        <v>2</v>
      </c>
      <c r="E316" s="35">
        <v>3</v>
      </c>
      <c r="F316" s="35">
        <v>4</v>
      </c>
      <c r="G316" s="36">
        <v>5</v>
      </c>
      <c r="H316" s="11"/>
      <c r="L316" s="1">
        <f>L$10</f>
        <v>0</v>
      </c>
    </row>
    <row r="317" spans="1:12" ht="18.75">
      <c r="A317" s="45">
        <f>A$11</f>
        <v>0</v>
      </c>
      <c r="B317" s="32"/>
      <c r="C317" s="32"/>
      <c r="D317" s="32"/>
      <c r="E317" s="32"/>
      <c r="F317" s="32"/>
      <c r="G317" s="32"/>
      <c r="H317" s="11">
        <f t="shared" ref="H317:H323" si="244">SUM(B317:G317)</f>
        <v>0</v>
      </c>
      <c r="L317" s="1">
        <f>L$11</f>
        <v>0</v>
      </c>
    </row>
    <row r="318" spans="1:12" ht="18.75">
      <c r="A318" s="45">
        <f>A$12</f>
        <v>1</v>
      </c>
      <c r="B318" s="37"/>
      <c r="C318" s="37"/>
      <c r="D318" s="37"/>
      <c r="E318" s="37"/>
      <c r="F318" s="37"/>
      <c r="G318" s="37"/>
      <c r="H318" s="11">
        <f t="shared" si="244"/>
        <v>0</v>
      </c>
      <c r="L318" s="1">
        <f>L$12</f>
        <v>0</v>
      </c>
    </row>
    <row r="319" spans="1:12" ht="18.75">
      <c r="A319" s="45">
        <f>A$13</f>
        <v>2</v>
      </c>
      <c r="B319" s="37"/>
      <c r="C319" s="37"/>
      <c r="D319" s="37"/>
      <c r="E319" s="37"/>
      <c r="F319" s="37"/>
      <c r="G319" s="37"/>
      <c r="H319" s="11">
        <f t="shared" si="244"/>
        <v>0</v>
      </c>
      <c r="L319" s="1">
        <f>L$13</f>
        <v>0</v>
      </c>
    </row>
    <row r="320" spans="1:12" ht="18.75">
      <c r="A320" s="45">
        <f>A$14</f>
        <v>3</v>
      </c>
      <c r="B320" s="37"/>
      <c r="C320" s="37"/>
      <c r="D320" s="37"/>
      <c r="E320" s="37"/>
      <c r="F320" s="37"/>
      <c r="G320" s="37"/>
      <c r="H320" s="11">
        <f t="shared" si="244"/>
        <v>0</v>
      </c>
      <c r="L320" s="1">
        <f>L$14</f>
        <v>0</v>
      </c>
    </row>
    <row r="321" spans="1:12" ht="18.75">
      <c r="A321" s="45">
        <f>A$15</f>
        <v>4</v>
      </c>
      <c r="B321" s="37"/>
      <c r="C321" s="37"/>
      <c r="D321" s="37"/>
      <c r="E321" s="37"/>
      <c r="F321" s="37"/>
      <c r="G321" s="37"/>
      <c r="H321" s="11">
        <f t="shared" si="244"/>
        <v>0</v>
      </c>
      <c r="L321" s="1">
        <f>L$15</f>
        <v>0</v>
      </c>
    </row>
    <row r="322" spans="1:12" ht="19.5" thickBot="1">
      <c r="A322" s="48">
        <f>A$16</f>
        <v>5</v>
      </c>
      <c r="B322" s="39"/>
      <c r="C322" s="39"/>
      <c r="D322" s="39"/>
      <c r="E322" s="39"/>
      <c r="F322" s="39"/>
      <c r="G322" s="39"/>
      <c r="H322" s="11">
        <f t="shared" si="244"/>
        <v>0</v>
      </c>
      <c r="L322" s="1">
        <f>L$16</f>
        <v>0</v>
      </c>
    </row>
    <row r="323" spans="1:12" ht="19.5" thickTop="1">
      <c r="A323" s="44" t="str">
        <f>A$17</f>
        <v>n(Y=yj)</v>
      </c>
      <c r="B323" s="34">
        <f>SUM(B317:B322)</f>
        <v>0</v>
      </c>
      <c r="C323" s="34">
        <f t="shared" ref="C323" si="245">SUM(C317:C322)</f>
        <v>0</v>
      </c>
      <c r="D323" s="34">
        <f t="shared" ref="D323" si="246">SUM(D317:D322)</f>
        <v>0</v>
      </c>
      <c r="E323" s="34">
        <f t="shared" ref="E323" si="247">SUM(E317:E322)</f>
        <v>0</v>
      </c>
      <c r="F323" s="34">
        <f t="shared" ref="F323" si="248">SUM(F317:F322)</f>
        <v>0</v>
      </c>
      <c r="G323" s="34">
        <f t="shared" ref="G323" si="249">SUM(G317:G322)</f>
        <v>0</v>
      </c>
      <c r="H323" s="11">
        <f t="shared" si="244"/>
        <v>0</v>
      </c>
      <c r="L323" s="1">
        <f>L$17</f>
        <v>0</v>
      </c>
    </row>
    <row r="325" spans="1:12" ht="19.5" thickBot="1">
      <c r="A325" s="8" t="str">
        <f>'Название и список группы'!A19</f>
        <v>Соколов</v>
      </c>
      <c r="B325" s="53" t="str">
        <f>'Название и список группы'!B19</f>
        <v>Павел Дмитриевич</v>
      </c>
      <c r="C325" s="53"/>
      <c r="D325" s="53"/>
      <c r="E325" s="53"/>
      <c r="F325" s="53"/>
      <c r="G325" s="53"/>
      <c r="H325" s="53"/>
      <c r="I325" s="53"/>
      <c r="J325" s="53"/>
    </row>
    <row r="326" spans="1:12" ht="18.75" thickBot="1">
      <c r="A326" s="46" t="str">
        <f>A$2</f>
        <v>X\Y</v>
      </c>
      <c r="B326" s="24">
        <v>0</v>
      </c>
      <c r="C326" s="25">
        <v>1</v>
      </c>
      <c r="D326" s="25">
        <v>2</v>
      </c>
      <c r="E326" s="25">
        <v>3</v>
      </c>
      <c r="F326" s="25">
        <v>4</v>
      </c>
      <c r="G326" s="26">
        <v>5</v>
      </c>
      <c r="H326" s="27" t="str">
        <f>H$2</f>
        <v>w(X=xi)</v>
      </c>
      <c r="I326" s="2"/>
      <c r="J326" s="3" t="s">
        <v>3</v>
      </c>
      <c r="L326" s="4" t="str">
        <f>L$2</f>
        <v>10 серий по 5 бросков монеты</v>
      </c>
    </row>
    <row r="327" spans="1:12" ht="18.75">
      <c r="A327" s="45">
        <f>A$3</f>
        <v>0</v>
      </c>
      <c r="B327" s="28">
        <f t="shared" ref="B327:G327" si="250">IF(B341=0,0,B335/$H341)</f>
        <v>0</v>
      </c>
      <c r="C327" s="28">
        <f t="shared" si="250"/>
        <v>0</v>
      </c>
      <c r="D327" s="28">
        <f t="shared" si="250"/>
        <v>0</v>
      </c>
      <c r="E327" s="28">
        <f t="shared" si="250"/>
        <v>0</v>
      </c>
      <c r="F327" s="28">
        <f t="shared" si="250"/>
        <v>0</v>
      </c>
      <c r="G327" s="28">
        <f t="shared" si="250"/>
        <v>0</v>
      </c>
      <c r="H327" s="11"/>
      <c r="I327" s="11"/>
      <c r="J327" s="12">
        <f>IF(SUM(B335:G340)&gt;0,1,10^(-5))</f>
        <v>1.0000000000000001E-5</v>
      </c>
      <c r="L327" s="41" t="str">
        <f>L$3</f>
        <v>X — число выпавших орлов в</v>
      </c>
    </row>
    <row r="328" spans="1:12" ht="18.75">
      <c r="A328" s="45">
        <f>A$4</f>
        <v>1</v>
      </c>
      <c r="B328" s="7">
        <f t="shared" ref="B328:G328" si="251">IF(B341=0,0,B336/$H341)</f>
        <v>0</v>
      </c>
      <c r="C328" s="7">
        <f t="shared" si="251"/>
        <v>0</v>
      </c>
      <c r="D328" s="7">
        <f t="shared" si="251"/>
        <v>0</v>
      </c>
      <c r="E328" s="7">
        <f t="shared" si="251"/>
        <v>0</v>
      </c>
      <c r="F328" s="7">
        <f t="shared" si="251"/>
        <v>0</v>
      </c>
      <c r="G328" s="7">
        <f t="shared" si="251"/>
        <v>0</v>
      </c>
      <c r="H328" s="11">
        <f t="shared" ref="H328:H333" si="252">SUM(B328:G328)</f>
        <v>0</v>
      </c>
      <c r="I328" s="11"/>
      <c r="L328" s="41" t="str">
        <f>L$4</f>
        <v>серии из 5 бросков</v>
      </c>
    </row>
    <row r="329" spans="1:12" ht="18.75">
      <c r="A329" s="45">
        <f>A$5</f>
        <v>2</v>
      </c>
      <c r="B329" s="7">
        <f t="shared" ref="B329:G329" si="253">IF(B341=0,0,B337/$H341)</f>
        <v>0</v>
      </c>
      <c r="C329" s="7">
        <f t="shared" si="253"/>
        <v>0</v>
      </c>
      <c r="D329" s="7">
        <f t="shared" si="253"/>
        <v>0</v>
      </c>
      <c r="E329" s="7">
        <f t="shared" si="253"/>
        <v>0</v>
      </c>
      <c r="F329" s="7">
        <f t="shared" si="253"/>
        <v>0</v>
      </c>
      <c r="G329" s="7">
        <f t="shared" si="253"/>
        <v>0</v>
      </c>
      <c r="H329" s="11">
        <f t="shared" si="252"/>
        <v>0</v>
      </c>
      <c r="I329" s="11"/>
      <c r="L329" s="40" t="str">
        <f>L$5</f>
        <v>Y — номер броска  в серии из</v>
      </c>
    </row>
    <row r="330" spans="1:12" ht="18.75">
      <c r="A330" s="45">
        <f>A$6</f>
        <v>3</v>
      </c>
      <c r="B330" s="7">
        <f t="shared" ref="B330:G330" si="254">IF(B341=0,0,B338/$H341)</f>
        <v>0</v>
      </c>
      <c r="C330" s="7">
        <f t="shared" si="254"/>
        <v>0</v>
      </c>
      <c r="D330" s="7">
        <f t="shared" si="254"/>
        <v>0</v>
      </c>
      <c r="E330" s="7">
        <f t="shared" si="254"/>
        <v>0</v>
      </c>
      <c r="F330" s="7">
        <f t="shared" si="254"/>
        <v>0</v>
      </c>
      <c r="G330" s="7">
        <f t="shared" si="254"/>
        <v>0</v>
      </c>
      <c r="H330" s="11">
        <f t="shared" si="252"/>
        <v>0</v>
      </c>
      <c r="I330" s="13"/>
      <c r="L330" s="40" t="str">
        <f>L$6</f>
        <v>5 бросков, когда впервые выпал</v>
      </c>
    </row>
    <row r="331" spans="1:12" ht="18.75">
      <c r="A331" s="45">
        <f>A$7</f>
        <v>4</v>
      </c>
      <c r="B331" s="7">
        <f t="shared" ref="B331:G331" si="255">IF(B341=0,0,B339/$H341)</f>
        <v>0</v>
      </c>
      <c r="C331" s="7">
        <f t="shared" si="255"/>
        <v>0</v>
      </c>
      <c r="D331" s="7">
        <f t="shared" si="255"/>
        <v>0</v>
      </c>
      <c r="E331" s="7">
        <f t="shared" si="255"/>
        <v>0</v>
      </c>
      <c r="F331" s="7">
        <f t="shared" si="255"/>
        <v>0</v>
      </c>
      <c r="G331" s="7">
        <f t="shared" si="255"/>
        <v>0</v>
      </c>
      <c r="H331" s="11">
        <f t="shared" si="252"/>
        <v>0</v>
      </c>
      <c r="I331" s="13"/>
      <c r="L331" s="40" t="str">
        <f>L$7</f>
        <v>орел или 0, если были только</v>
      </c>
    </row>
    <row r="332" spans="1:12" ht="18.75">
      <c r="A332" s="45">
        <f>A$8</f>
        <v>5</v>
      </c>
      <c r="B332" s="31">
        <f t="shared" ref="B332:G332" si="256">IF(B341=0,0,B340/$H341)</f>
        <v>0</v>
      </c>
      <c r="C332" s="31">
        <f t="shared" si="256"/>
        <v>0</v>
      </c>
      <c r="D332" s="31">
        <f t="shared" si="256"/>
        <v>0</v>
      </c>
      <c r="E332" s="31">
        <f t="shared" si="256"/>
        <v>0</v>
      </c>
      <c r="F332" s="31">
        <f t="shared" si="256"/>
        <v>0</v>
      </c>
      <c r="G332" s="31">
        <f t="shared" si="256"/>
        <v>0</v>
      </c>
      <c r="H332" s="11">
        <f t="shared" si="252"/>
        <v>0</v>
      </c>
      <c r="L332" s="40" t="str">
        <f>L$8</f>
        <v>решки</v>
      </c>
    </row>
    <row r="333" spans="1:12" ht="18.75">
      <c r="A333" s="44" t="str">
        <f>A$9</f>
        <v>w(Y=yj)</v>
      </c>
      <c r="B333" s="30">
        <f t="shared" ref="B333:G333" si="257">SUM(B327:B332)</f>
        <v>0</v>
      </c>
      <c r="C333" s="30">
        <f t="shared" si="257"/>
        <v>0</v>
      </c>
      <c r="D333" s="30">
        <f t="shared" si="257"/>
        <v>0</v>
      </c>
      <c r="E333" s="30">
        <f t="shared" si="257"/>
        <v>0</v>
      </c>
      <c r="F333" s="30">
        <f t="shared" si="257"/>
        <v>0</v>
      </c>
      <c r="G333" s="30">
        <f t="shared" si="257"/>
        <v>0</v>
      </c>
      <c r="H333" s="11">
        <f t="shared" si="252"/>
        <v>0</v>
      </c>
      <c r="L333" s="1">
        <f>L$9</f>
        <v>0</v>
      </c>
    </row>
    <row r="334" spans="1:12" ht="19.5" thickBot="1">
      <c r="A334" s="46" t="str">
        <f>A$10</f>
        <v>X\Y</v>
      </c>
      <c r="B334" s="38">
        <v>0</v>
      </c>
      <c r="C334" s="35">
        <v>1</v>
      </c>
      <c r="D334" s="35">
        <v>2</v>
      </c>
      <c r="E334" s="35">
        <v>3</v>
      </c>
      <c r="F334" s="35">
        <v>4</v>
      </c>
      <c r="G334" s="36">
        <v>5</v>
      </c>
      <c r="H334" s="11"/>
      <c r="L334" s="1">
        <f>L$10</f>
        <v>0</v>
      </c>
    </row>
    <row r="335" spans="1:12" ht="18.75">
      <c r="A335" s="45">
        <f>A$11</f>
        <v>0</v>
      </c>
      <c r="B335" s="32"/>
      <c r="C335" s="32"/>
      <c r="D335" s="32"/>
      <c r="E335" s="32"/>
      <c r="F335" s="32"/>
      <c r="G335" s="32"/>
      <c r="H335" s="11">
        <f t="shared" ref="H335:H341" si="258">SUM(B335:G335)</f>
        <v>0</v>
      </c>
      <c r="L335" s="1">
        <f>L$11</f>
        <v>0</v>
      </c>
    </row>
    <row r="336" spans="1:12" ht="18.75">
      <c r="A336" s="45">
        <f>A$12</f>
        <v>1</v>
      </c>
      <c r="B336" s="37"/>
      <c r="C336" s="37"/>
      <c r="D336" s="37"/>
      <c r="E336" s="37"/>
      <c r="F336" s="37"/>
      <c r="G336" s="37"/>
      <c r="H336" s="11">
        <f t="shared" si="258"/>
        <v>0</v>
      </c>
      <c r="L336" s="1">
        <f>L$12</f>
        <v>0</v>
      </c>
    </row>
    <row r="337" spans="1:12" ht="18.75">
      <c r="A337" s="45">
        <f>A$13</f>
        <v>2</v>
      </c>
      <c r="B337" s="37"/>
      <c r="C337" s="37"/>
      <c r="D337" s="37"/>
      <c r="E337" s="37"/>
      <c r="F337" s="37"/>
      <c r="G337" s="37"/>
      <c r="H337" s="11">
        <f t="shared" si="258"/>
        <v>0</v>
      </c>
      <c r="L337" s="1">
        <f>L$13</f>
        <v>0</v>
      </c>
    </row>
    <row r="338" spans="1:12" ht="18.75">
      <c r="A338" s="45">
        <f>A$14</f>
        <v>3</v>
      </c>
      <c r="B338" s="37"/>
      <c r="C338" s="37"/>
      <c r="D338" s="37"/>
      <c r="E338" s="37"/>
      <c r="F338" s="37"/>
      <c r="G338" s="37"/>
      <c r="H338" s="11">
        <f t="shared" si="258"/>
        <v>0</v>
      </c>
      <c r="L338" s="1">
        <f>L$14</f>
        <v>0</v>
      </c>
    </row>
    <row r="339" spans="1:12" ht="18.75">
      <c r="A339" s="45">
        <f>A$15</f>
        <v>4</v>
      </c>
      <c r="B339" s="37"/>
      <c r="C339" s="37"/>
      <c r="D339" s="37"/>
      <c r="E339" s="37"/>
      <c r="F339" s="37"/>
      <c r="G339" s="37"/>
      <c r="H339" s="11">
        <f t="shared" si="258"/>
        <v>0</v>
      </c>
      <c r="L339" s="1">
        <f>L$15</f>
        <v>0</v>
      </c>
    </row>
    <row r="340" spans="1:12" ht="19.5" thickBot="1">
      <c r="A340" s="48">
        <f>A$16</f>
        <v>5</v>
      </c>
      <c r="B340" s="39"/>
      <c r="C340" s="39"/>
      <c r="D340" s="39"/>
      <c r="E340" s="39"/>
      <c r="F340" s="39"/>
      <c r="G340" s="39"/>
      <c r="H340" s="11">
        <f t="shared" si="258"/>
        <v>0</v>
      </c>
      <c r="L340" s="1">
        <f>L$16</f>
        <v>0</v>
      </c>
    </row>
    <row r="341" spans="1:12" ht="19.5" thickTop="1">
      <c r="A341" s="44" t="str">
        <f>A$17</f>
        <v>n(Y=yj)</v>
      </c>
      <c r="B341" s="34">
        <f>SUM(B335:B340)</f>
        <v>0</v>
      </c>
      <c r="C341" s="34">
        <f t="shared" ref="C341" si="259">SUM(C335:C340)</f>
        <v>0</v>
      </c>
      <c r="D341" s="34">
        <f t="shared" ref="D341" si="260">SUM(D335:D340)</f>
        <v>0</v>
      </c>
      <c r="E341" s="34">
        <f t="shared" ref="E341" si="261">SUM(E335:E340)</f>
        <v>0</v>
      </c>
      <c r="F341" s="34">
        <f t="shared" ref="F341" si="262">SUM(F335:F340)</f>
        <v>0</v>
      </c>
      <c r="G341" s="34">
        <f t="shared" ref="G341" si="263">SUM(G335:G340)</f>
        <v>0</v>
      </c>
      <c r="H341" s="11">
        <f t="shared" si="258"/>
        <v>0</v>
      </c>
      <c r="L341" s="1">
        <f>L$17</f>
        <v>0</v>
      </c>
    </row>
    <row r="343" spans="1:12" ht="19.5" thickBot="1">
      <c r="A343" s="8" t="str">
        <f>'Название и список группы'!A20</f>
        <v>Титов</v>
      </c>
      <c r="B343" s="53" t="str">
        <f>'Название и список группы'!B20</f>
        <v>Дмитрий Михайлович</v>
      </c>
      <c r="C343" s="53"/>
      <c r="D343" s="53"/>
      <c r="E343" s="53"/>
      <c r="F343" s="53"/>
      <c r="G343" s="53"/>
      <c r="H343" s="53"/>
      <c r="I343" s="53"/>
      <c r="J343" s="53"/>
    </row>
    <row r="344" spans="1:12" ht="18.75" thickBot="1">
      <c r="A344" s="46" t="str">
        <f>A$2</f>
        <v>X\Y</v>
      </c>
      <c r="B344" s="24">
        <v>0</v>
      </c>
      <c r="C344" s="25">
        <v>1</v>
      </c>
      <c r="D344" s="25">
        <v>2</v>
      </c>
      <c r="E344" s="25">
        <v>3</v>
      </c>
      <c r="F344" s="25">
        <v>4</v>
      </c>
      <c r="G344" s="26">
        <v>5</v>
      </c>
      <c r="H344" s="27" t="str">
        <f>H$2</f>
        <v>w(X=xi)</v>
      </c>
      <c r="I344" s="2"/>
      <c r="J344" s="3" t="s">
        <v>3</v>
      </c>
      <c r="L344" s="4" t="str">
        <f>L$2</f>
        <v>10 серий по 5 бросков монеты</v>
      </c>
    </row>
    <row r="345" spans="1:12" ht="18.75">
      <c r="A345" s="45">
        <f>A$3</f>
        <v>0</v>
      </c>
      <c r="B345" s="28">
        <f t="shared" ref="B345:G345" si="264">IF(B359=0,0,B353/$H359)</f>
        <v>0</v>
      </c>
      <c r="C345" s="28">
        <f t="shared" si="264"/>
        <v>0</v>
      </c>
      <c r="D345" s="28">
        <f t="shared" si="264"/>
        <v>0</v>
      </c>
      <c r="E345" s="28">
        <f t="shared" si="264"/>
        <v>0</v>
      </c>
      <c r="F345" s="28">
        <f t="shared" si="264"/>
        <v>0</v>
      </c>
      <c r="G345" s="28">
        <f t="shared" si="264"/>
        <v>0</v>
      </c>
      <c r="H345" s="11"/>
      <c r="I345" s="11"/>
      <c r="J345" s="12">
        <f>IF(SUM(B353:G358)&gt;0,1,10^(-5))</f>
        <v>1.0000000000000001E-5</v>
      </c>
      <c r="L345" s="41" t="str">
        <f>L$3</f>
        <v>X — число выпавших орлов в</v>
      </c>
    </row>
    <row r="346" spans="1:12" ht="18.75">
      <c r="A346" s="45">
        <f>A$4</f>
        <v>1</v>
      </c>
      <c r="B346" s="7">
        <f t="shared" ref="B346:G346" si="265">IF(B359=0,0,B354/$H359)</f>
        <v>0</v>
      </c>
      <c r="C346" s="7">
        <f t="shared" si="265"/>
        <v>0</v>
      </c>
      <c r="D346" s="7">
        <f t="shared" si="265"/>
        <v>0</v>
      </c>
      <c r="E346" s="7">
        <f t="shared" si="265"/>
        <v>0</v>
      </c>
      <c r="F346" s="7">
        <f t="shared" si="265"/>
        <v>0</v>
      </c>
      <c r="G346" s="7">
        <f t="shared" si="265"/>
        <v>0</v>
      </c>
      <c r="H346" s="11">
        <f t="shared" ref="H346:H351" si="266">SUM(B346:G346)</f>
        <v>0</v>
      </c>
      <c r="I346" s="11"/>
      <c r="L346" s="41" t="str">
        <f>L$4</f>
        <v>серии из 5 бросков</v>
      </c>
    </row>
    <row r="347" spans="1:12" ht="18.75">
      <c r="A347" s="45">
        <f>A$5</f>
        <v>2</v>
      </c>
      <c r="B347" s="7">
        <f t="shared" ref="B347:G347" si="267">IF(B359=0,0,B355/$H359)</f>
        <v>0</v>
      </c>
      <c r="C347" s="7">
        <f t="shared" si="267"/>
        <v>0</v>
      </c>
      <c r="D347" s="7">
        <f t="shared" si="267"/>
        <v>0</v>
      </c>
      <c r="E347" s="7">
        <f t="shared" si="267"/>
        <v>0</v>
      </c>
      <c r="F347" s="7">
        <f t="shared" si="267"/>
        <v>0</v>
      </c>
      <c r="G347" s="7">
        <f t="shared" si="267"/>
        <v>0</v>
      </c>
      <c r="H347" s="11">
        <f t="shared" si="266"/>
        <v>0</v>
      </c>
      <c r="I347" s="11"/>
      <c r="L347" s="40" t="str">
        <f>L$5</f>
        <v>Y — номер броска  в серии из</v>
      </c>
    </row>
    <row r="348" spans="1:12" ht="18.75">
      <c r="A348" s="45">
        <f>A$6</f>
        <v>3</v>
      </c>
      <c r="B348" s="7">
        <f t="shared" ref="B348:G348" si="268">IF(B359=0,0,B356/$H359)</f>
        <v>0</v>
      </c>
      <c r="C348" s="7">
        <f t="shared" si="268"/>
        <v>0</v>
      </c>
      <c r="D348" s="7">
        <f t="shared" si="268"/>
        <v>0</v>
      </c>
      <c r="E348" s="7">
        <f t="shared" si="268"/>
        <v>0</v>
      </c>
      <c r="F348" s="7">
        <f t="shared" si="268"/>
        <v>0</v>
      </c>
      <c r="G348" s="7">
        <f t="shared" si="268"/>
        <v>0</v>
      </c>
      <c r="H348" s="11">
        <f t="shared" si="266"/>
        <v>0</v>
      </c>
      <c r="I348" s="13"/>
      <c r="L348" s="40" t="str">
        <f>L$6</f>
        <v>5 бросков, когда впервые выпал</v>
      </c>
    </row>
    <row r="349" spans="1:12" ht="18.75">
      <c r="A349" s="45">
        <f>A$7</f>
        <v>4</v>
      </c>
      <c r="B349" s="7">
        <f t="shared" ref="B349:G349" si="269">IF(B359=0,0,B357/$H359)</f>
        <v>0</v>
      </c>
      <c r="C349" s="7">
        <f t="shared" si="269"/>
        <v>0</v>
      </c>
      <c r="D349" s="7">
        <f t="shared" si="269"/>
        <v>0</v>
      </c>
      <c r="E349" s="7">
        <f t="shared" si="269"/>
        <v>0</v>
      </c>
      <c r="F349" s="7">
        <f t="shared" si="269"/>
        <v>0</v>
      </c>
      <c r="G349" s="7">
        <f t="shared" si="269"/>
        <v>0</v>
      </c>
      <c r="H349" s="11">
        <f t="shared" si="266"/>
        <v>0</v>
      </c>
      <c r="I349" s="13"/>
      <c r="L349" s="40" t="str">
        <f>L$7</f>
        <v>орел или 0, если были только</v>
      </c>
    </row>
    <row r="350" spans="1:12" ht="18.75">
      <c r="A350" s="45">
        <f>A$8</f>
        <v>5</v>
      </c>
      <c r="B350" s="31">
        <f t="shared" ref="B350:G350" si="270">IF(B359=0,0,B358/$H359)</f>
        <v>0</v>
      </c>
      <c r="C350" s="31">
        <f t="shared" si="270"/>
        <v>0</v>
      </c>
      <c r="D350" s="31">
        <f t="shared" si="270"/>
        <v>0</v>
      </c>
      <c r="E350" s="31">
        <f t="shared" si="270"/>
        <v>0</v>
      </c>
      <c r="F350" s="31">
        <f t="shared" si="270"/>
        <v>0</v>
      </c>
      <c r="G350" s="31">
        <f t="shared" si="270"/>
        <v>0</v>
      </c>
      <c r="H350" s="11">
        <f t="shared" si="266"/>
        <v>0</v>
      </c>
      <c r="L350" s="40" t="str">
        <f>L$8</f>
        <v>решки</v>
      </c>
    </row>
    <row r="351" spans="1:12" ht="18.75">
      <c r="A351" s="44" t="str">
        <f>A$9</f>
        <v>w(Y=yj)</v>
      </c>
      <c r="B351" s="30">
        <f t="shared" ref="B351:G351" si="271">SUM(B345:B350)</f>
        <v>0</v>
      </c>
      <c r="C351" s="30">
        <f t="shared" si="271"/>
        <v>0</v>
      </c>
      <c r="D351" s="30">
        <f t="shared" si="271"/>
        <v>0</v>
      </c>
      <c r="E351" s="30">
        <f t="shared" si="271"/>
        <v>0</v>
      </c>
      <c r="F351" s="30">
        <f t="shared" si="271"/>
        <v>0</v>
      </c>
      <c r="G351" s="30">
        <f t="shared" si="271"/>
        <v>0</v>
      </c>
      <c r="H351" s="11">
        <f t="shared" si="266"/>
        <v>0</v>
      </c>
      <c r="L351" s="1">
        <f>L$9</f>
        <v>0</v>
      </c>
    </row>
    <row r="352" spans="1:12" ht="19.5" thickBot="1">
      <c r="A352" s="46" t="str">
        <f>A$10</f>
        <v>X\Y</v>
      </c>
      <c r="B352" s="38">
        <v>0</v>
      </c>
      <c r="C352" s="35">
        <v>1</v>
      </c>
      <c r="D352" s="35">
        <v>2</v>
      </c>
      <c r="E352" s="35">
        <v>3</v>
      </c>
      <c r="F352" s="35">
        <v>4</v>
      </c>
      <c r="G352" s="36">
        <v>5</v>
      </c>
      <c r="H352" s="11"/>
      <c r="L352" s="1">
        <f>L$10</f>
        <v>0</v>
      </c>
    </row>
    <row r="353" spans="1:12" ht="18.75">
      <c r="A353" s="45">
        <f>A$11</f>
        <v>0</v>
      </c>
      <c r="B353" s="32"/>
      <c r="C353" s="32"/>
      <c r="D353" s="32"/>
      <c r="E353" s="32"/>
      <c r="F353" s="32"/>
      <c r="G353" s="32"/>
      <c r="H353" s="11">
        <f t="shared" ref="H353:H359" si="272">SUM(B353:G353)</f>
        <v>0</v>
      </c>
      <c r="L353" s="1">
        <f>L$11</f>
        <v>0</v>
      </c>
    </row>
    <row r="354" spans="1:12" ht="18.75">
      <c r="A354" s="45">
        <f>A$12</f>
        <v>1</v>
      </c>
      <c r="B354" s="37"/>
      <c r="C354" s="37"/>
      <c r="D354" s="37"/>
      <c r="E354" s="37"/>
      <c r="F354" s="37"/>
      <c r="G354" s="37"/>
      <c r="H354" s="11">
        <f t="shared" si="272"/>
        <v>0</v>
      </c>
      <c r="L354" s="1">
        <f>L$12</f>
        <v>0</v>
      </c>
    </row>
    <row r="355" spans="1:12" ht="18.75">
      <c r="A355" s="45">
        <f>A$13</f>
        <v>2</v>
      </c>
      <c r="B355" s="37"/>
      <c r="C355" s="37"/>
      <c r="D355" s="37"/>
      <c r="E355" s="37"/>
      <c r="F355" s="37"/>
      <c r="G355" s="37"/>
      <c r="H355" s="11">
        <f t="shared" si="272"/>
        <v>0</v>
      </c>
      <c r="L355" s="1">
        <f>L$13</f>
        <v>0</v>
      </c>
    </row>
    <row r="356" spans="1:12" ht="18.75">
      <c r="A356" s="45">
        <f>A$14</f>
        <v>3</v>
      </c>
      <c r="B356" s="37"/>
      <c r="C356" s="37"/>
      <c r="D356" s="37"/>
      <c r="E356" s="37"/>
      <c r="F356" s="37"/>
      <c r="G356" s="37"/>
      <c r="H356" s="11">
        <f t="shared" si="272"/>
        <v>0</v>
      </c>
      <c r="L356" s="1">
        <f>L$14</f>
        <v>0</v>
      </c>
    </row>
    <row r="357" spans="1:12" ht="18.75">
      <c r="A357" s="45">
        <f>A$15</f>
        <v>4</v>
      </c>
      <c r="B357" s="37"/>
      <c r="C357" s="37"/>
      <c r="D357" s="37"/>
      <c r="E357" s="37"/>
      <c r="F357" s="37"/>
      <c r="G357" s="37"/>
      <c r="H357" s="11">
        <f t="shared" si="272"/>
        <v>0</v>
      </c>
      <c r="L357" s="1">
        <f>L$15</f>
        <v>0</v>
      </c>
    </row>
    <row r="358" spans="1:12" ht="19.5" thickBot="1">
      <c r="A358" s="48">
        <f>A$16</f>
        <v>5</v>
      </c>
      <c r="B358" s="39"/>
      <c r="C358" s="39"/>
      <c r="D358" s="39"/>
      <c r="E358" s="39"/>
      <c r="F358" s="39"/>
      <c r="G358" s="39"/>
      <c r="H358" s="11">
        <f t="shared" si="272"/>
        <v>0</v>
      </c>
      <c r="L358" s="1">
        <f>L$16</f>
        <v>0</v>
      </c>
    </row>
    <row r="359" spans="1:12" ht="19.5" thickTop="1">
      <c r="A359" s="44" t="str">
        <f>A$17</f>
        <v>n(Y=yj)</v>
      </c>
      <c r="B359" s="34">
        <f>SUM(B353:B358)</f>
        <v>0</v>
      </c>
      <c r="C359" s="34">
        <f t="shared" ref="C359" si="273">SUM(C353:C358)</f>
        <v>0</v>
      </c>
      <c r="D359" s="34">
        <f t="shared" ref="D359" si="274">SUM(D353:D358)</f>
        <v>0</v>
      </c>
      <c r="E359" s="34">
        <f t="shared" ref="E359" si="275">SUM(E353:E358)</f>
        <v>0</v>
      </c>
      <c r="F359" s="34">
        <f t="shared" ref="F359" si="276">SUM(F353:F358)</f>
        <v>0</v>
      </c>
      <c r="G359" s="34">
        <f t="shared" ref="G359" si="277">SUM(G353:G358)</f>
        <v>0</v>
      </c>
      <c r="H359" s="11">
        <f t="shared" si="272"/>
        <v>0</v>
      </c>
      <c r="L359" s="1">
        <f>L$17</f>
        <v>0</v>
      </c>
    </row>
    <row r="361" spans="1:12" ht="19.5" thickBot="1">
      <c r="A361" s="8" t="str">
        <f>'Название и список группы'!A21</f>
        <v>Тиханов</v>
      </c>
      <c r="B361" s="53" t="str">
        <f>'Название и список группы'!B21</f>
        <v>Владислав Михайлович</v>
      </c>
      <c r="C361" s="53"/>
      <c r="D361" s="53"/>
      <c r="E361" s="53"/>
      <c r="F361" s="53"/>
      <c r="G361" s="53"/>
      <c r="H361" s="53"/>
      <c r="I361" s="53"/>
      <c r="J361" s="53"/>
    </row>
    <row r="362" spans="1:12" ht="18.75" thickBot="1">
      <c r="A362" s="46" t="str">
        <f>A$2</f>
        <v>X\Y</v>
      </c>
      <c r="B362" s="24">
        <v>0</v>
      </c>
      <c r="C362" s="25">
        <v>1</v>
      </c>
      <c r="D362" s="25">
        <v>2</v>
      </c>
      <c r="E362" s="25">
        <v>3</v>
      </c>
      <c r="F362" s="25">
        <v>4</v>
      </c>
      <c r="G362" s="26">
        <v>5</v>
      </c>
      <c r="H362" s="27" t="str">
        <f>H$2</f>
        <v>w(X=xi)</v>
      </c>
      <c r="I362" s="2"/>
      <c r="J362" s="3" t="s">
        <v>3</v>
      </c>
      <c r="L362" s="4" t="str">
        <f>L$2</f>
        <v>10 серий по 5 бросков монеты</v>
      </c>
    </row>
    <row r="363" spans="1:12" ht="18.75">
      <c r="A363" s="45">
        <f>A$3</f>
        <v>0</v>
      </c>
      <c r="B363" s="28">
        <f t="shared" ref="B363:G363" si="278">IF(B377=0,0,B371/$H377)</f>
        <v>0</v>
      </c>
      <c r="C363" s="28">
        <f t="shared" si="278"/>
        <v>0</v>
      </c>
      <c r="D363" s="28">
        <f t="shared" si="278"/>
        <v>0</v>
      </c>
      <c r="E363" s="28">
        <f t="shared" si="278"/>
        <v>0</v>
      </c>
      <c r="F363" s="28">
        <f t="shared" si="278"/>
        <v>0</v>
      </c>
      <c r="G363" s="28">
        <f t="shared" si="278"/>
        <v>0</v>
      </c>
      <c r="H363" s="11"/>
      <c r="I363" s="11"/>
      <c r="J363" s="12">
        <f>IF(SUM(B371:G376)&gt;0,1,10^(-5))</f>
        <v>1.0000000000000001E-5</v>
      </c>
      <c r="L363" s="41" t="str">
        <f>L$3</f>
        <v>X — число выпавших орлов в</v>
      </c>
    </row>
    <row r="364" spans="1:12" ht="18.75">
      <c r="A364" s="45">
        <f>A$4</f>
        <v>1</v>
      </c>
      <c r="B364" s="7">
        <f t="shared" ref="B364:G364" si="279">IF(B377=0,0,B372/$H377)</f>
        <v>0</v>
      </c>
      <c r="C364" s="7">
        <f t="shared" si="279"/>
        <v>0</v>
      </c>
      <c r="D364" s="7">
        <f t="shared" si="279"/>
        <v>0</v>
      </c>
      <c r="E364" s="7">
        <f t="shared" si="279"/>
        <v>0</v>
      </c>
      <c r="F364" s="7">
        <f t="shared" si="279"/>
        <v>0</v>
      </c>
      <c r="G364" s="7">
        <f t="shared" si="279"/>
        <v>0</v>
      </c>
      <c r="H364" s="11">
        <f t="shared" ref="H364:H369" si="280">SUM(B364:G364)</f>
        <v>0</v>
      </c>
      <c r="I364" s="11"/>
      <c r="L364" s="41" t="str">
        <f>L$4</f>
        <v>серии из 5 бросков</v>
      </c>
    </row>
    <row r="365" spans="1:12" ht="18.75">
      <c r="A365" s="45">
        <f>A$5</f>
        <v>2</v>
      </c>
      <c r="B365" s="7">
        <f t="shared" ref="B365:G365" si="281">IF(B377=0,0,B373/$H377)</f>
        <v>0</v>
      </c>
      <c r="C365" s="7">
        <f t="shared" si="281"/>
        <v>0</v>
      </c>
      <c r="D365" s="7">
        <f t="shared" si="281"/>
        <v>0</v>
      </c>
      <c r="E365" s="7">
        <f t="shared" si="281"/>
        <v>0</v>
      </c>
      <c r="F365" s="7">
        <f t="shared" si="281"/>
        <v>0</v>
      </c>
      <c r="G365" s="7">
        <f t="shared" si="281"/>
        <v>0</v>
      </c>
      <c r="H365" s="11">
        <f t="shared" si="280"/>
        <v>0</v>
      </c>
      <c r="I365" s="11"/>
      <c r="L365" s="40" t="str">
        <f>L$5</f>
        <v>Y — номер броска  в серии из</v>
      </c>
    </row>
    <row r="366" spans="1:12" ht="18.75">
      <c r="A366" s="45">
        <f>A$6</f>
        <v>3</v>
      </c>
      <c r="B366" s="7">
        <f t="shared" ref="B366:G366" si="282">IF(B377=0,0,B374/$H377)</f>
        <v>0</v>
      </c>
      <c r="C366" s="7">
        <f t="shared" si="282"/>
        <v>0</v>
      </c>
      <c r="D366" s="7">
        <f t="shared" si="282"/>
        <v>0</v>
      </c>
      <c r="E366" s="7">
        <f t="shared" si="282"/>
        <v>0</v>
      </c>
      <c r="F366" s="7">
        <f t="shared" si="282"/>
        <v>0</v>
      </c>
      <c r="G366" s="7">
        <f t="shared" si="282"/>
        <v>0</v>
      </c>
      <c r="H366" s="11">
        <f t="shared" si="280"/>
        <v>0</v>
      </c>
      <c r="I366" s="13"/>
      <c r="L366" s="40" t="str">
        <f>L$6</f>
        <v>5 бросков, когда впервые выпал</v>
      </c>
    </row>
    <row r="367" spans="1:12" ht="18.75">
      <c r="A367" s="45">
        <f>A$7</f>
        <v>4</v>
      </c>
      <c r="B367" s="7">
        <f t="shared" ref="B367:G367" si="283">IF(B377=0,0,B375/$H377)</f>
        <v>0</v>
      </c>
      <c r="C367" s="7">
        <f t="shared" si="283"/>
        <v>0</v>
      </c>
      <c r="D367" s="7">
        <f t="shared" si="283"/>
        <v>0</v>
      </c>
      <c r="E367" s="7">
        <f t="shared" si="283"/>
        <v>0</v>
      </c>
      <c r="F367" s="7">
        <f t="shared" si="283"/>
        <v>0</v>
      </c>
      <c r="G367" s="7">
        <f t="shared" si="283"/>
        <v>0</v>
      </c>
      <c r="H367" s="11">
        <f t="shared" si="280"/>
        <v>0</v>
      </c>
      <c r="I367" s="13"/>
      <c r="L367" s="40" t="str">
        <f>L$7</f>
        <v>орел или 0, если были только</v>
      </c>
    </row>
    <row r="368" spans="1:12" ht="18.75">
      <c r="A368" s="45">
        <f>A$8</f>
        <v>5</v>
      </c>
      <c r="B368" s="31">
        <f t="shared" ref="B368:G368" si="284">IF(B377=0,0,B376/$H377)</f>
        <v>0</v>
      </c>
      <c r="C368" s="31">
        <f t="shared" si="284"/>
        <v>0</v>
      </c>
      <c r="D368" s="31">
        <f t="shared" si="284"/>
        <v>0</v>
      </c>
      <c r="E368" s="31">
        <f t="shared" si="284"/>
        <v>0</v>
      </c>
      <c r="F368" s="31">
        <f t="shared" si="284"/>
        <v>0</v>
      </c>
      <c r="G368" s="31">
        <f t="shared" si="284"/>
        <v>0</v>
      </c>
      <c r="H368" s="11">
        <f t="shared" si="280"/>
        <v>0</v>
      </c>
      <c r="L368" s="40" t="str">
        <f>L$8</f>
        <v>решки</v>
      </c>
    </row>
    <row r="369" spans="1:12" ht="18.75">
      <c r="A369" s="44" t="str">
        <f>A$9</f>
        <v>w(Y=yj)</v>
      </c>
      <c r="B369" s="30">
        <f t="shared" ref="B369:G369" si="285">SUM(B363:B368)</f>
        <v>0</v>
      </c>
      <c r="C369" s="30">
        <f t="shared" si="285"/>
        <v>0</v>
      </c>
      <c r="D369" s="30">
        <f t="shared" si="285"/>
        <v>0</v>
      </c>
      <c r="E369" s="30">
        <f t="shared" si="285"/>
        <v>0</v>
      </c>
      <c r="F369" s="30">
        <f t="shared" si="285"/>
        <v>0</v>
      </c>
      <c r="G369" s="30">
        <f t="shared" si="285"/>
        <v>0</v>
      </c>
      <c r="H369" s="11">
        <f t="shared" si="280"/>
        <v>0</v>
      </c>
      <c r="L369" s="1">
        <f>L$9</f>
        <v>0</v>
      </c>
    </row>
    <row r="370" spans="1:12" ht="19.5" thickBot="1">
      <c r="A370" s="46" t="str">
        <f>A$10</f>
        <v>X\Y</v>
      </c>
      <c r="B370" s="38">
        <v>0</v>
      </c>
      <c r="C370" s="35">
        <v>1</v>
      </c>
      <c r="D370" s="35">
        <v>2</v>
      </c>
      <c r="E370" s="35">
        <v>3</v>
      </c>
      <c r="F370" s="35">
        <v>4</v>
      </c>
      <c r="G370" s="36">
        <v>5</v>
      </c>
      <c r="H370" s="11"/>
      <c r="L370" s="1">
        <f>L$10</f>
        <v>0</v>
      </c>
    </row>
    <row r="371" spans="1:12" ht="18.75">
      <c r="A371" s="45">
        <f>A$11</f>
        <v>0</v>
      </c>
      <c r="B371" s="32"/>
      <c r="C371" s="32"/>
      <c r="D371" s="32"/>
      <c r="E371" s="32"/>
      <c r="F371" s="32"/>
      <c r="G371" s="32"/>
      <c r="H371" s="11">
        <f t="shared" ref="H371:H377" si="286">SUM(B371:G371)</f>
        <v>0</v>
      </c>
      <c r="L371" s="1">
        <f>L$11</f>
        <v>0</v>
      </c>
    </row>
    <row r="372" spans="1:12" ht="18.75">
      <c r="A372" s="45">
        <f>A$12</f>
        <v>1</v>
      </c>
      <c r="B372" s="37"/>
      <c r="C372" s="37"/>
      <c r="D372" s="37"/>
      <c r="E372" s="37"/>
      <c r="F372" s="37"/>
      <c r="G372" s="37"/>
      <c r="H372" s="11">
        <f t="shared" si="286"/>
        <v>0</v>
      </c>
      <c r="L372" s="1">
        <f>L$12</f>
        <v>0</v>
      </c>
    </row>
    <row r="373" spans="1:12" ht="18.75">
      <c r="A373" s="45">
        <f>A$13</f>
        <v>2</v>
      </c>
      <c r="B373" s="37"/>
      <c r="C373" s="37"/>
      <c r="D373" s="37"/>
      <c r="E373" s="37"/>
      <c r="F373" s="37"/>
      <c r="G373" s="37"/>
      <c r="H373" s="11">
        <f t="shared" si="286"/>
        <v>0</v>
      </c>
      <c r="L373" s="1">
        <f>L$13</f>
        <v>0</v>
      </c>
    </row>
    <row r="374" spans="1:12" ht="18.75">
      <c r="A374" s="45">
        <f>A$14</f>
        <v>3</v>
      </c>
      <c r="B374" s="37"/>
      <c r="C374" s="37"/>
      <c r="D374" s="37"/>
      <c r="E374" s="37"/>
      <c r="F374" s="37"/>
      <c r="G374" s="37"/>
      <c r="H374" s="11">
        <f t="shared" si="286"/>
        <v>0</v>
      </c>
      <c r="L374" s="1">
        <f>L$14</f>
        <v>0</v>
      </c>
    </row>
    <row r="375" spans="1:12" ht="18.75">
      <c r="A375" s="45">
        <f>A$15</f>
        <v>4</v>
      </c>
      <c r="B375" s="37"/>
      <c r="C375" s="37"/>
      <c r="D375" s="37"/>
      <c r="E375" s="37"/>
      <c r="F375" s="37"/>
      <c r="G375" s="37"/>
      <c r="H375" s="11">
        <f t="shared" si="286"/>
        <v>0</v>
      </c>
      <c r="L375" s="1">
        <f>L$15</f>
        <v>0</v>
      </c>
    </row>
    <row r="376" spans="1:12" ht="19.5" thickBot="1">
      <c r="A376" s="48">
        <f>A$16</f>
        <v>5</v>
      </c>
      <c r="B376" s="39"/>
      <c r="C376" s="39"/>
      <c r="D376" s="39"/>
      <c r="E376" s="39"/>
      <c r="F376" s="39"/>
      <c r="G376" s="39"/>
      <c r="H376" s="11">
        <f t="shared" si="286"/>
        <v>0</v>
      </c>
      <c r="L376" s="1">
        <f>L$16</f>
        <v>0</v>
      </c>
    </row>
    <row r="377" spans="1:12" ht="19.5" thickTop="1">
      <c r="A377" s="44" t="str">
        <f>A$17</f>
        <v>n(Y=yj)</v>
      </c>
      <c r="B377" s="34">
        <f>SUM(B371:B376)</f>
        <v>0</v>
      </c>
      <c r="C377" s="34">
        <f t="shared" ref="C377" si="287">SUM(C371:C376)</f>
        <v>0</v>
      </c>
      <c r="D377" s="34">
        <f t="shared" ref="D377" si="288">SUM(D371:D376)</f>
        <v>0</v>
      </c>
      <c r="E377" s="34">
        <f t="shared" ref="E377" si="289">SUM(E371:E376)</f>
        <v>0</v>
      </c>
      <c r="F377" s="34">
        <f t="shared" ref="F377" si="290">SUM(F371:F376)</f>
        <v>0</v>
      </c>
      <c r="G377" s="34">
        <f t="shared" ref="G377" si="291">SUM(G371:G376)</f>
        <v>0</v>
      </c>
      <c r="H377" s="11">
        <f t="shared" si="286"/>
        <v>0</v>
      </c>
      <c r="L377" s="1">
        <f>L$17</f>
        <v>0</v>
      </c>
    </row>
    <row r="379" spans="1:12" ht="19.5" thickBot="1">
      <c r="A379" s="8" t="str">
        <f>'Название и список группы'!A22</f>
        <v>Тюленев</v>
      </c>
      <c r="B379" s="53" t="str">
        <f>'Название и список группы'!B22</f>
        <v>Данил Андреевич</v>
      </c>
      <c r="C379" s="53"/>
      <c r="D379" s="53"/>
      <c r="E379" s="53"/>
      <c r="F379" s="53"/>
      <c r="G379" s="53"/>
      <c r="H379" s="53"/>
      <c r="I379" s="53"/>
      <c r="J379" s="53"/>
    </row>
    <row r="380" spans="1:12" ht="18.75" thickBot="1">
      <c r="A380" s="46" t="str">
        <f>A$2</f>
        <v>X\Y</v>
      </c>
      <c r="B380" s="24">
        <v>0</v>
      </c>
      <c r="C380" s="25">
        <v>1</v>
      </c>
      <c r="D380" s="25">
        <v>2</v>
      </c>
      <c r="E380" s="25">
        <v>3</v>
      </c>
      <c r="F380" s="25">
        <v>4</v>
      </c>
      <c r="G380" s="26">
        <v>5</v>
      </c>
      <c r="H380" s="27" t="str">
        <f>H$2</f>
        <v>w(X=xi)</v>
      </c>
      <c r="I380" s="2"/>
      <c r="J380" s="3" t="s">
        <v>3</v>
      </c>
      <c r="L380" s="4" t="str">
        <f>L$2</f>
        <v>10 серий по 5 бросков монеты</v>
      </c>
    </row>
    <row r="381" spans="1:12" ht="18.75">
      <c r="A381" s="45">
        <f>A$3</f>
        <v>0</v>
      </c>
      <c r="B381" s="28">
        <f t="shared" ref="B381:G381" si="292">IF(B395=0,0,B389/$H395)</f>
        <v>0</v>
      </c>
      <c r="C381" s="28">
        <f t="shared" si="292"/>
        <v>0</v>
      </c>
      <c r="D381" s="28">
        <f t="shared" si="292"/>
        <v>0</v>
      </c>
      <c r="E381" s="28">
        <f t="shared" si="292"/>
        <v>0</v>
      </c>
      <c r="F381" s="28">
        <f t="shared" si="292"/>
        <v>0</v>
      </c>
      <c r="G381" s="28">
        <f t="shared" si="292"/>
        <v>0</v>
      </c>
      <c r="H381" s="11"/>
      <c r="I381" s="11"/>
      <c r="J381" s="12">
        <f>IF(SUM(B389:G394)&gt;0,1,10^(-5))</f>
        <v>1.0000000000000001E-5</v>
      </c>
      <c r="L381" s="41" t="str">
        <f>L$3</f>
        <v>X — число выпавших орлов в</v>
      </c>
    </row>
    <row r="382" spans="1:12" ht="18.75">
      <c r="A382" s="45">
        <f>A$4</f>
        <v>1</v>
      </c>
      <c r="B382" s="7">
        <f t="shared" ref="B382:G382" si="293">IF(B395=0,0,B390/$H395)</f>
        <v>0</v>
      </c>
      <c r="C382" s="7">
        <f t="shared" si="293"/>
        <v>0</v>
      </c>
      <c r="D382" s="7">
        <f t="shared" si="293"/>
        <v>0</v>
      </c>
      <c r="E382" s="7">
        <f t="shared" si="293"/>
        <v>0</v>
      </c>
      <c r="F382" s="7">
        <f t="shared" si="293"/>
        <v>0</v>
      </c>
      <c r="G382" s="7">
        <f t="shared" si="293"/>
        <v>0</v>
      </c>
      <c r="H382" s="11">
        <f t="shared" ref="H382:H387" si="294">SUM(B382:G382)</f>
        <v>0</v>
      </c>
      <c r="I382" s="11"/>
      <c r="L382" s="41" t="str">
        <f>L$4</f>
        <v>серии из 5 бросков</v>
      </c>
    </row>
    <row r="383" spans="1:12" ht="18.75">
      <c r="A383" s="45">
        <f>A$5</f>
        <v>2</v>
      </c>
      <c r="B383" s="7">
        <f t="shared" ref="B383:G383" si="295">IF(B395=0,0,B391/$H395)</f>
        <v>0</v>
      </c>
      <c r="C383" s="7">
        <f t="shared" si="295"/>
        <v>0</v>
      </c>
      <c r="D383" s="7">
        <f t="shared" si="295"/>
        <v>0</v>
      </c>
      <c r="E383" s="7">
        <f t="shared" si="295"/>
        <v>0</v>
      </c>
      <c r="F383" s="7">
        <f t="shared" si="295"/>
        <v>0</v>
      </c>
      <c r="G383" s="7">
        <f t="shared" si="295"/>
        <v>0</v>
      </c>
      <c r="H383" s="11">
        <f t="shared" si="294"/>
        <v>0</v>
      </c>
      <c r="I383" s="11"/>
      <c r="L383" s="40" t="str">
        <f>L$5</f>
        <v>Y — номер броска  в серии из</v>
      </c>
    </row>
    <row r="384" spans="1:12" ht="18.75">
      <c r="A384" s="45">
        <f>A$6</f>
        <v>3</v>
      </c>
      <c r="B384" s="7">
        <f t="shared" ref="B384:G384" si="296">IF(B395=0,0,B392/$H395)</f>
        <v>0</v>
      </c>
      <c r="C384" s="7">
        <f t="shared" si="296"/>
        <v>0</v>
      </c>
      <c r="D384" s="7">
        <f t="shared" si="296"/>
        <v>0</v>
      </c>
      <c r="E384" s="7">
        <f t="shared" si="296"/>
        <v>0</v>
      </c>
      <c r="F384" s="7">
        <f t="shared" si="296"/>
        <v>0</v>
      </c>
      <c r="G384" s="7">
        <f t="shared" si="296"/>
        <v>0</v>
      </c>
      <c r="H384" s="11">
        <f t="shared" si="294"/>
        <v>0</v>
      </c>
      <c r="I384" s="13"/>
      <c r="L384" s="40" t="str">
        <f>L$6</f>
        <v>5 бросков, когда впервые выпал</v>
      </c>
    </row>
    <row r="385" spans="1:12" ht="18.75">
      <c r="A385" s="45">
        <f>A$7</f>
        <v>4</v>
      </c>
      <c r="B385" s="7">
        <f t="shared" ref="B385:G385" si="297">IF(B395=0,0,B393/$H395)</f>
        <v>0</v>
      </c>
      <c r="C385" s="7">
        <f t="shared" si="297"/>
        <v>0</v>
      </c>
      <c r="D385" s="7">
        <f t="shared" si="297"/>
        <v>0</v>
      </c>
      <c r="E385" s="7">
        <f t="shared" si="297"/>
        <v>0</v>
      </c>
      <c r="F385" s="7">
        <f t="shared" si="297"/>
        <v>0</v>
      </c>
      <c r="G385" s="7">
        <f t="shared" si="297"/>
        <v>0</v>
      </c>
      <c r="H385" s="11">
        <f t="shared" si="294"/>
        <v>0</v>
      </c>
      <c r="I385" s="13"/>
      <c r="L385" s="40" t="str">
        <f>L$7</f>
        <v>орел или 0, если были только</v>
      </c>
    </row>
    <row r="386" spans="1:12" ht="18.75">
      <c r="A386" s="45">
        <f>A$8</f>
        <v>5</v>
      </c>
      <c r="B386" s="31">
        <f t="shared" ref="B386:G386" si="298">IF(B395=0,0,B394/$H395)</f>
        <v>0</v>
      </c>
      <c r="C386" s="31">
        <f t="shared" si="298"/>
        <v>0</v>
      </c>
      <c r="D386" s="31">
        <f t="shared" si="298"/>
        <v>0</v>
      </c>
      <c r="E386" s="31">
        <f t="shared" si="298"/>
        <v>0</v>
      </c>
      <c r="F386" s="31">
        <f t="shared" si="298"/>
        <v>0</v>
      </c>
      <c r="G386" s="31">
        <f t="shared" si="298"/>
        <v>0</v>
      </c>
      <c r="H386" s="11">
        <f t="shared" si="294"/>
        <v>0</v>
      </c>
      <c r="L386" s="40" t="str">
        <f>L$8</f>
        <v>решки</v>
      </c>
    </row>
    <row r="387" spans="1:12" ht="18.75">
      <c r="A387" s="44" t="str">
        <f>A$9</f>
        <v>w(Y=yj)</v>
      </c>
      <c r="B387" s="30">
        <f t="shared" ref="B387:G387" si="299">SUM(B381:B386)</f>
        <v>0</v>
      </c>
      <c r="C387" s="30">
        <f t="shared" si="299"/>
        <v>0</v>
      </c>
      <c r="D387" s="30">
        <f t="shared" si="299"/>
        <v>0</v>
      </c>
      <c r="E387" s="30">
        <f t="shared" si="299"/>
        <v>0</v>
      </c>
      <c r="F387" s="30">
        <f t="shared" si="299"/>
        <v>0</v>
      </c>
      <c r="G387" s="30">
        <f t="shared" si="299"/>
        <v>0</v>
      </c>
      <c r="H387" s="11">
        <f t="shared" si="294"/>
        <v>0</v>
      </c>
      <c r="L387" s="1">
        <f>L$9</f>
        <v>0</v>
      </c>
    </row>
    <row r="388" spans="1:12" ht="19.5" thickBot="1">
      <c r="A388" s="46" t="str">
        <f>A$10</f>
        <v>X\Y</v>
      </c>
      <c r="B388" s="38">
        <v>0</v>
      </c>
      <c r="C388" s="35">
        <v>1</v>
      </c>
      <c r="D388" s="35">
        <v>2</v>
      </c>
      <c r="E388" s="35">
        <v>3</v>
      </c>
      <c r="F388" s="35">
        <v>4</v>
      </c>
      <c r="G388" s="36">
        <v>5</v>
      </c>
      <c r="H388" s="11"/>
      <c r="L388" s="1">
        <f>L$10</f>
        <v>0</v>
      </c>
    </row>
    <row r="389" spans="1:12" ht="18.75">
      <c r="A389" s="45">
        <f>A$11</f>
        <v>0</v>
      </c>
      <c r="B389" s="32"/>
      <c r="C389" s="32"/>
      <c r="D389" s="32"/>
      <c r="E389" s="32"/>
      <c r="F389" s="32"/>
      <c r="G389" s="32"/>
      <c r="H389" s="11">
        <f t="shared" ref="H389:H395" si="300">SUM(B389:G389)</f>
        <v>0</v>
      </c>
      <c r="L389" s="1">
        <f>L$11</f>
        <v>0</v>
      </c>
    </row>
    <row r="390" spans="1:12" ht="18.75">
      <c r="A390" s="45">
        <f>A$12</f>
        <v>1</v>
      </c>
      <c r="B390" s="37"/>
      <c r="C390" s="37"/>
      <c r="D390" s="37"/>
      <c r="E390" s="37"/>
      <c r="F390" s="37"/>
      <c r="G390" s="37"/>
      <c r="H390" s="11">
        <f t="shared" si="300"/>
        <v>0</v>
      </c>
      <c r="L390" s="1">
        <f>L$12</f>
        <v>0</v>
      </c>
    </row>
    <row r="391" spans="1:12" ht="18.75">
      <c r="A391" s="45">
        <f>A$13</f>
        <v>2</v>
      </c>
      <c r="B391" s="37"/>
      <c r="C391" s="37"/>
      <c r="D391" s="37"/>
      <c r="E391" s="37"/>
      <c r="F391" s="37"/>
      <c r="G391" s="37"/>
      <c r="H391" s="11">
        <f t="shared" si="300"/>
        <v>0</v>
      </c>
      <c r="L391" s="1">
        <f>L$13</f>
        <v>0</v>
      </c>
    </row>
    <row r="392" spans="1:12" ht="18.75">
      <c r="A392" s="45">
        <f>A$14</f>
        <v>3</v>
      </c>
      <c r="B392" s="37"/>
      <c r="C392" s="37"/>
      <c r="D392" s="37"/>
      <c r="E392" s="37"/>
      <c r="F392" s="37"/>
      <c r="G392" s="37"/>
      <c r="H392" s="11">
        <f t="shared" si="300"/>
        <v>0</v>
      </c>
      <c r="L392" s="1">
        <f>L$14</f>
        <v>0</v>
      </c>
    </row>
    <row r="393" spans="1:12" ht="18.75">
      <c r="A393" s="45">
        <f>A$15</f>
        <v>4</v>
      </c>
      <c r="B393" s="37"/>
      <c r="C393" s="37"/>
      <c r="D393" s="37"/>
      <c r="E393" s="37"/>
      <c r="F393" s="37"/>
      <c r="G393" s="37"/>
      <c r="H393" s="11">
        <f t="shared" si="300"/>
        <v>0</v>
      </c>
      <c r="L393" s="1">
        <f>L$15</f>
        <v>0</v>
      </c>
    </row>
    <row r="394" spans="1:12" ht="19.5" thickBot="1">
      <c r="A394" s="48">
        <f>A$16</f>
        <v>5</v>
      </c>
      <c r="B394" s="39"/>
      <c r="C394" s="39"/>
      <c r="D394" s="39"/>
      <c r="E394" s="39"/>
      <c r="F394" s="39"/>
      <c r="G394" s="39"/>
      <c r="H394" s="11">
        <f t="shared" si="300"/>
        <v>0</v>
      </c>
      <c r="L394" s="1">
        <f>L$16</f>
        <v>0</v>
      </c>
    </row>
    <row r="395" spans="1:12" ht="19.5" thickTop="1">
      <c r="A395" s="44" t="str">
        <f>A$17</f>
        <v>n(Y=yj)</v>
      </c>
      <c r="B395" s="34">
        <f>SUM(B389:B394)</f>
        <v>0</v>
      </c>
      <c r="C395" s="34">
        <f t="shared" ref="C395" si="301">SUM(C389:C394)</f>
        <v>0</v>
      </c>
      <c r="D395" s="34">
        <f t="shared" ref="D395" si="302">SUM(D389:D394)</f>
        <v>0</v>
      </c>
      <c r="E395" s="34">
        <f t="shared" ref="E395" si="303">SUM(E389:E394)</f>
        <v>0</v>
      </c>
      <c r="F395" s="34">
        <f t="shared" ref="F395" si="304">SUM(F389:F394)</f>
        <v>0</v>
      </c>
      <c r="G395" s="34">
        <f t="shared" ref="G395" si="305">SUM(G389:G394)</f>
        <v>0</v>
      </c>
      <c r="H395" s="11">
        <f t="shared" si="300"/>
        <v>0</v>
      </c>
      <c r="L395" s="1">
        <f>L$17</f>
        <v>0</v>
      </c>
    </row>
    <row r="397" spans="1:12" ht="19.5" thickBot="1">
      <c r="A397" s="8" t="str">
        <f>'Название и список группы'!A23</f>
        <v>Фоменко</v>
      </c>
      <c r="B397" s="53" t="str">
        <f>'Название и список группы'!B23</f>
        <v>Валерия Алексеевна</v>
      </c>
      <c r="C397" s="53"/>
      <c r="D397" s="53"/>
      <c r="E397" s="53"/>
      <c r="F397" s="53"/>
      <c r="G397" s="53"/>
      <c r="H397" s="53"/>
      <c r="I397" s="53"/>
      <c r="J397" s="53"/>
    </row>
    <row r="398" spans="1:12" ht="18.75" thickBot="1">
      <c r="A398" s="46" t="str">
        <f>A$2</f>
        <v>X\Y</v>
      </c>
      <c r="B398" s="24">
        <v>0</v>
      </c>
      <c r="C398" s="25">
        <v>1</v>
      </c>
      <c r="D398" s="25">
        <v>2</v>
      </c>
      <c r="E398" s="25">
        <v>3</v>
      </c>
      <c r="F398" s="25">
        <v>4</v>
      </c>
      <c r="G398" s="26">
        <v>5</v>
      </c>
      <c r="H398" s="27" t="str">
        <f>H$2</f>
        <v>w(X=xi)</v>
      </c>
      <c r="I398" s="2"/>
      <c r="J398" s="3" t="s">
        <v>3</v>
      </c>
      <c r="L398" s="4" t="str">
        <f>L$2</f>
        <v>10 серий по 5 бросков монеты</v>
      </c>
    </row>
    <row r="399" spans="1:12" ht="18.75">
      <c r="A399" s="45">
        <f>A$3</f>
        <v>0</v>
      </c>
      <c r="B399" s="28">
        <f t="shared" ref="B399:G399" si="306">IF(B413=0,0,B407/$H413)</f>
        <v>0</v>
      </c>
      <c r="C399" s="28">
        <f t="shared" si="306"/>
        <v>0</v>
      </c>
      <c r="D399" s="28">
        <f t="shared" si="306"/>
        <v>0</v>
      </c>
      <c r="E399" s="28">
        <f t="shared" si="306"/>
        <v>0</v>
      </c>
      <c r="F399" s="28">
        <f t="shared" si="306"/>
        <v>0</v>
      </c>
      <c r="G399" s="28">
        <f t="shared" si="306"/>
        <v>0</v>
      </c>
      <c r="H399" s="11"/>
      <c r="I399" s="11"/>
      <c r="J399" s="12">
        <f>IF(SUM(B407:G412)&gt;0,1,10^(-5))</f>
        <v>1.0000000000000001E-5</v>
      </c>
      <c r="L399" s="41" t="str">
        <f>L$3</f>
        <v>X — число выпавших орлов в</v>
      </c>
    </row>
    <row r="400" spans="1:12" ht="18.75">
      <c r="A400" s="45">
        <f>A$4</f>
        <v>1</v>
      </c>
      <c r="B400" s="7">
        <f t="shared" ref="B400:G400" si="307">IF(B413=0,0,B408/$H413)</f>
        <v>0</v>
      </c>
      <c r="C400" s="7">
        <f t="shared" si="307"/>
        <v>0</v>
      </c>
      <c r="D400" s="7">
        <f t="shared" si="307"/>
        <v>0</v>
      </c>
      <c r="E400" s="7">
        <f t="shared" si="307"/>
        <v>0</v>
      </c>
      <c r="F400" s="7">
        <f t="shared" si="307"/>
        <v>0</v>
      </c>
      <c r="G400" s="7">
        <f t="shared" si="307"/>
        <v>0</v>
      </c>
      <c r="H400" s="11">
        <f t="shared" ref="H400:H405" si="308">SUM(B400:G400)</f>
        <v>0</v>
      </c>
      <c r="I400" s="11"/>
      <c r="L400" s="41" t="str">
        <f>L$4</f>
        <v>серии из 5 бросков</v>
      </c>
    </row>
    <row r="401" spans="1:12" ht="18.75">
      <c r="A401" s="45">
        <f>A$5</f>
        <v>2</v>
      </c>
      <c r="B401" s="7">
        <f t="shared" ref="B401:G401" si="309">IF(B413=0,0,B409/$H413)</f>
        <v>0</v>
      </c>
      <c r="C401" s="7">
        <f t="shared" si="309"/>
        <v>0</v>
      </c>
      <c r="D401" s="7">
        <f t="shared" si="309"/>
        <v>0</v>
      </c>
      <c r="E401" s="7">
        <f t="shared" si="309"/>
        <v>0</v>
      </c>
      <c r="F401" s="7">
        <f t="shared" si="309"/>
        <v>0</v>
      </c>
      <c r="G401" s="7">
        <f t="shared" si="309"/>
        <v>0</v>
      </c>
      <c r="H401" s="11">
        <f t="shared" si="308"/>
        <v>0</v>
      </c>
      <c r="I401" s="11"/>
      <c r="L401" s="40" t="str">
        <f>L$5</f>
        <v>Y — номер броска  в серии из</v>
      </c>
    </row>
    <row r="402" spans="1:12" ht="18.75">
      <c r="A402" s="45">
        <f>A$6</f>
        <v>3</v>
      </c>
      <c r="B402" s="7">
        <f t="shared" ref="B402:G402" si="310">IF(B413=0,0,B410/$H413)</f>
        <v>0</v>
      </c>
      <c r="C402" s="7">
        <f t="shared" si="310"/>
        <v>0</v>
      </c>
      <c r="D402" s="7">
        <f t="shared" si="310"/>
        <v>0</v>
      </c>
      <c r="E402" s="7">
        <f t="shared" si="310"/>
        <v>0</v>
      </c>
      <c r="F402" s="7">
        <f t="shared" si="310"/>
        <v>0</v>
      </c>
      <c r="G402" s="7">
        <f t="shared" si="310"/>
        <v>0</v>
      </c>
      <c r="H402" s="11">
        <f t="shared" si="308"/>
        <v>0</v>
      </c>
      <c r="I402" s="13"/>
      <c r="L402" s="40" t="str">
        <f>L$6</f>
        <v>5 бросков, когда впервые выпал</v>
      </c>
    </row>
    <row r="403" spans="1:12" ht="18.75">
      <c r="A403" s="45">
        <f>A$7</f>
        <v>4</v>
      </c>
      <c r="B403" s="7">
        <f t="shared" ref="B403:G403" si="311">IF(B413=0,0,B411/$H413)</f>
        <v>0</v>
      </c>
      <c r="C403" s="7">
        <f t="shared" si="311"/>
        <v>0</v>
      </c>
      <c r="D403" s="7">
        <f t="shared" si="311"/>
        <v>0</v>
      </c>
      <c r="E403" s="7">
        <f t="shared" si="311"/>
        <v>0</v>
      </c>
      <c r="F403" s="7">
        <f t="shared" si="311"/>
        <v>0</v>
      </c>
      <c r="G403" s="7">
        <f t="shared" si="311"/>
        <v>0</v>
      </c>
      <c r="H403" s="11">
        <f t="shared" si="308"/>
        <v>0</v>
      </c>
      <c r="I403" s="13"/>
      <c r="L403" s="40" t="str">
        <f>L$7</f>
        <v>орел или 0, если были только</v>
      </c>
    </row>
    <row r="404" spans="1:12" ht="18.75">
      <c r="A404" s="45">
        <f>A$8</f>
        <v>5</v>
      </c>
      <c r="B404" s="31">
        <f t="shared" ref="B404:G404" si="312">IF(B413=0,0,B412/$H413)</f>
        <v>0</v>
      </c>
      <c r="C404" s="31">
        <f t="shared" si="312"/>
        <v>0</v>
      </c>
      <c r="D404" s="31">
        <f t="shared" si="312"/>
        <v>0</v>
      </c>
      <c r="E404" s="31">
        <f t="shared" si="312"/>
        <v>0</v>
      </c>
      <c r="F404" s="31">
        <f t="shared" si="312"/>
        <v>0</v>
      </c>
      <c r="G404" s="31">
        <f t="shared" si="312"/>
        <v>0</v>
      </c>
      <c r="H404" s="11">
        <f t="shared" si="308"/>
        <v>0</v>
      </c>
      <c r="L404" s="40" t="str">
        <f>L$8</f>
        <v>решки</v>
      </c>
    </row>
    <row r="405" spans="1:12" ht="18.75">
      <c r="A405" s="44" t="str">
        <f>A$9</f>
        <v>w(Y=yj)</v>
      </c>
      <c r="B405" s="30">
        <f t="shared" ref="B405:G405" si="313">SUM(B399:B404)</f>
        <v>0</v>
      </c>
      <c r="C405" s="30">
        <f t="shared" si="313"/>
        <v>0</v>
      </c>
      <c r="D405" s="30">
        <f t="shared" si="313"/>
        <v>0</v>
      </c>
      <c r="E405" s="30">
        <f t="shared" si="313"/>
        <v>0</v>
      </c>
      <c r="F405" s="30">
        <f t="shared" si="313"/>
        <v>0</v>
      </c>
      <c r="G405" s="30">
        <f t="shared" si="313"/>
        <v>0</v>
      </c>
      <c r="H405" s="11">
        <f t="shared" si="308"/>
        <v>0</v>
      </c>
      <c r="L405" s="1">
        <f>L$9</f>
        <v>0</v>
      </c>
    </row>
    <row r="406" spans="1:12" ht="19.5" thickBot="1">
      <c r="A406" s="46" t="str">
        <f>A$10</f>
        <v>X\Y</v>
      </c>
      <c r="B406" s="38">
        <v>0</v>
      </c>
      <c r="C406" s="35">
        <v>1</v>
      </c>
      <c r="D406" s="35">
        <v>2</v>
      </c>
      <c r="E406" s="35">
        <v>3</v>
      </c>
      <c r="F406" s="35">
        <v>4</v>
      </c>
      <c r="G406" s="36">
        <v>5</v>
      </c>
      <c r="H406" s="11"/>
      <c r="L406" s="1">
        <f>L$10</f>
        <v>0</v>
      </c>
    </row>
    <row r="407" spans="1:12" ht="18.75">
      <c r="A407" s="45">
        <f>A$11</f>
        <v>0</v>
      </c>
      <c r="B407" s="32"/>
      <c r="C407" s="32"/>
      <c r="D407" s="32"/>
      <c r="E407" s="32"/>
      <c r="F407" s="32"/>
      <c r="G407" s="32"/>
      <c r="H407" s="11">
        <f t="shared" ref="H407:H413" si="314">SUM(B407:G407)</f>
        <v>0</v>
      </c>
      <c r="L407" s="1">
        <f>L$11</f>
        <v>0</v>
      </c>
    </row>
    <row r="408" spans="1:12" ht="18.75">
      <c r="A408" s="45">
        <f>A$12</f>
        <v>1</v>
      </c>
      <c r="B408" s="37"/>
      <c r="C408" s="37"/>
      <c r="D408" s="37"/>
      <c r="E408" s="37"/>
      <c r="F408" s="37"/>
      <c r="G408" s="37"/>
      <c r="H408" s="11">
        <f t="shared" si="314"/>
        <v>0</v>
      </c>
      <c r="L408" s="1">
        <f>L$12</f>
        <v>0</v>
      </c>
    </row>
    <row r="409" spans="1:12" ht="18.75">
      <c r="A409" s="45">
        <f>A$13</f>
        <v>2</v>
      </c>
      <c r="B409" s="37"/>
      <c r="C409" s="37"/>
      <c r="D409" s="37"/>
      <c r="E409" s="37"/>
      <c r="F409" s="37"/>
      <c r="G409" s="37"/>
      <c r="H409" s="11">
        <f t="shared" si="314"/>
        <v>0</v>
      </c>
      <c r="L409" s="1">
        <f>L$13</f>
        <v>0</v>
      </c>
    </row>
    <row r="410" spans="1:12" ht="18.75">
      <c r="A410" s="45">
        <f>A$14</f>
        <v>3</v>
      </c>
      <c r="B410" s="37"/>
      <c r="C410" s="37"/>
      <c r="D410" s="37"/>
      <c r="E410" s="37"/>
      <c r="F410" s="37"/>
      <c r="G410" s="37"/>
      <c r="H410" s="11">
        <f t="shared" si="314"/>
        <v>0</v>
      </c>
      <c r="L410" s="1">
        <f>L$14</f>
        <v>0</v>
      </c>
    </row>
    <row r="411" spans="1:12" ht="18.75">
      <c r="A411" s="45">
        <f>A$15</f>
        <v>4</v>
      </c>
      <c r="B411" s="37"/>
      <c r="C411" s="37"/>
      <c r="D411" s="37"/>
      <c r="E411" s="37"/>
      <c r="F411" s="37"/>
      <c r="G411" s="37"/>
      <c r="H411" s="11">
        <f t="shared" si="314"/>
        <v>0</v>
      </c>
      <c r="L411" s="1">
        <f>L$15</f>
        <v>0</v>
      </c>
    </row>
    <row r="412" spans="1:12" ht="19.5" thickBot="1">
      <c r="A412" s="48">
        <f>A$16</f>
        <v>5</v>
      </c>
      <c r="B412" s="39"/>
      <c r="C412" s="39"/>
      <c r="D412" s="39"/>
      <c r="E412" s="39"/>
      <c r="F412" s="39"/>
      <c r="G412" s="39"/>
      <c r="H412" s="11">
        <f t="shared" si="314"/>
        <v>0</v>
      </c>
      <c r="L412" s="1">
        <f>L$16</f>
        <v>0</v>
      </c>
    </row>
    <row r="413" spans="1:12" ht="19.5" thickTop="1">
      <c r="A413" s="44" t="str">
        <f>A$17</f>
        <v>n(Y=yj)</v>
      </c>
      <c r="B413" s="34">
        <f>SUM(B407:B412)</f>
        <v>0</v>
      </c>
      <c r="C413" s="34">
        <f t="shared" ref="C413" si="315">SUM(C407:C412)</f>
        <v>0</v>
      </c>
      <c r="D413" s="34">
        <f t="shared" ref="D413" si="316">SUM(D407:D412)</f>
        <v>0</v>
      </c>
      <c r="E413" s="34">
        <f t="shared" ref="E413" si="317">SUM(E407:E412)</f>
        <v>0</v>
      </c>
      <c r="F413" s="34">
        <f t="shared" ref="F413" si="318">SUM(F407:F412)</f>
        <v>0</v>
      </c>
      <c r="G413" s="34">
        <f t="shared" ref="G413" si="319">SUM(G407:G412)</f>
        <v>0</v>
      </c>
      <c r="H413" s="11">
        <f t="shared" si="314"/>
        <v>0</v>
      </c>
      <c r="L413" s="1">
        <f>L$17</f>
        <v>0</v>
      </c>
    </row>
    <row r="415" spans="1:12" ht="19.5" thickBot="1">
      <c r="A415" s="8" t="str">
        <f>'Название и список группы'!A24</f>
        <v>Шершнев</v>
      </c>
      <c r="B415" s="53" t="str">
        <f>'Название и список группы'!B24</f>
        <v>Алексей Алексеевич</v>
      </c>
      <c r="C415" s="53"/>
      <c r="D415" s="53"/>
      <c r="E415" s="53"/>
      <c r="F415" s="53"/>
      <c r="G415" s="53"/>
      <c r="H415" s="53"/>
      <c r="I415" s="53"/>
      <c r="J415" s="53"/>
    </row>
    <row r="416" spans="1:12" ht="18.75" thickBot="1">
      <c r="A416" s="46" t="str">
        <f>A$2</f>
        <v>X\Y</v>
      </c>
      <c r="B416" s="24">
        <v>0</v>
      </c>
      <c r="C416" s="25">
        <v>1</v>
      </c>
      <c r="D416" s="25">
        <v>2</v>
      </c>
      <c r="E416" s="25">
        <v>3</v>
      </c>
      <c r="F416" s="25">
        <v>4</v>
      </c>
      <c r="G416" s="26">
        <v>5</v>
      </c>
      <c r="H416" s="27" t="str">
        <f>H$2</f>
        <v>w(X=xi)</v>
      </c>
      <c r="I416" s="2"/>
      <c r="J416" s="3" t="s">
        <v>3</v>
      </c>
      <c r="L416" s="4" t="str">
        <f>L$2</f>
        <v>10 серий по 5 бросков монеты</v>
      </c>
    </row>
    <row r="417" spans="1:12" ht="18.75">
      <c r="A417" s="45">
        <f>A$3</f>
        <v>0</v>
      </c>
      <c r="B417" s="28">
        <f t="shared" ref="B417:G417" si="320">IF(B431=0,0,B425/$H431)</f>
        <v>0</v>
      </c>
      <c r="C417" s="28">
        <f t="shared" si="320"/>
        <v>0</v>
      </c>
      <c r="D417" s="28">
        <f t="shared" si="320"/>
        <v>0</v>
      </c>
      <c r="E417" s="28">
        <f t="shared" si="320"/>
        <v>0</v>
      </c>
      <c r="F417" s="28">
        <f t="shared" si="320"/>
        <v>0</v>
      </c>
      <c r="G417" s="28">
        <f t="shared" si="320"/>
        <v>0</v>
      </c>
      <c r="H417" s="11"/>
      <c r="I417" s="11"/>
      <c r="J417" s="12">
        <f>IF(SUM(B425:G430)&gt;0,1,10^(-5))</f>
        <v>1.0000000000000001E-5</v>
      </c>
      <c r="L417" s="41" t="str">
        <f>L$3</f>
        <v>X — число выпавших орлов в</v>
      </c>
    </row>
    <row r="418" spans="1:12" ht="18.75">
      <c r="A418" s="45">
        <f>A$4</f>
        <v>1</v>
      </c>
      <c r="B418" s="7">
        <f t="shared" ref="B418:G418" si="321">IF(B431=0,0,B426/$H431)</f>
        <v>0</v>
      </c>
      <c r="C418" s="7">
        <f t="shared" si="321"/>
        <v>0</v>
      </c>
      <c r="D418" s="7">
        <f t="shared" si="321"/>
        <v>0</v>
      </c>
      <c r="E418" s="7">
        <f t="shared" si="321"/>
        <v>0</v>
      </c>
      <c r="F418" s="7">
        <f t="shared" si="321"/>
        <v>0</v>
      </c>
      <c r="G418" s="7">
        <f t="shared" si="321"/>
        <v>0</v>
      </c>
      <c r="H418" s="11">
        <f t="shared" ref="H418:H423" si="322">SUM(B418:G418)</f>
        <v>0</v>
      </c>
      <c r="I418" s="11"/>
      <c r="L418" s="41" t="str">
        <f>L$4</f>
        <v>серии из 5 бросков</v>
      </c>
    </row>
    <row r="419" spans="1:12" ht="18.75">
      <c r="A419" s="45">
        <f>A$5</f>
        <v>2</v>
      </c>
      <c r="B419" s="7">
        <f t="shared" ref="B419:G419" si="323">IF(B431=0,0,B427/$H431)</f>
        <v>0</v>
      </c>
      <c r="C419" s="7">
        <f t="shared" si="323"/>
        <v>0</v>
      </c>
      <c r="D419" s="7">
        <f t="shared" si="323"/>
        <v>0</v>
      </c>
      <c r="E419" s="7">
        <f t="shared" si="323"/>
        <v>0</v>
      </c>
      <c r="F419" s="7">
        <f t="shared" si="323"/>
        <v>0</v>
      </c>
      <c r="G419" s="7">
        <f t="shared" si="323"/>
        <v>0</v>
      </c>
      <c r="H419" s="11">
        <f t="shared" si="322"/>
        <v>0</v>
      </c>
      <c r="I419" s="11"/>
      <c r="L419" s="40" t="str">
        <f>L$5</f>
        <v>Y — номер броска  в серии из</v>
      </c>
    </row>
    <row r="420" spans="1:12" ht="18.75">
      <c r="A420" s="45">
        <f>A$6</f>
        <v>3</v>
      </c>
      <c r="B420" s="7">
        <f t="shared" ref="B420:G420" si="324">IF(B431=0,0,B428/$H431)</f>
        <v>0</v>
      </c>
      <c r="C420" s="7">
        <f t="shared" si="324"/>
        <v>0</v>
      </c>
      <c r="D420" s="7">
        <f t="shared" si="324"/>
        <v>0</v>
      </c>
      <c r="E420" s="7">
        <f t="shared" si="324"/>
        <v>0</v>
      </c>
      <c r="F420" s="7">
        <f t="shared" si="324"/>
        <v>0</v>
      </c>
      <c r="G420" s="7">
        <f t="shared" si="324"/>
        <v>0</v>
      </c>
      <c r="H420" s="11">
        <f t="shared" si="322"/>
        <v>0</v>
      </c>
      <c r="I420" s="13"/>
      <c r="L420" s="40" t="str">
        <f>L$6</f>
        <v>5 бросков, когда впервые выпал</v>
      </c>
    </row>
    <row r="421" spans="1:12" ht="18.75">
      <c r="A421" s="45">
        <f>A$7</f>
        <v>4</v>
      </c>
      <c r="B421" s="7">
        <f t="shared" ref="B421:G421" si="325">IF(B431=0,0,B429/$H431)</f>
        <v>0</v>
      </c>
      <c r="C421" s="7">
        <f t="shared" si="325"/>
        <v>0</v>
      </c>
      <c r="D421" s="7">
        <f t="shared" si="325"/>
        <v>0</v>
      </c>
      <c r="E421" s="7">
        <f t="shared" si="325"/>
        <v>0</v>
      </c>
      <c r="F421" s="7">
        <f t="shared" si="325"/>
        <v>0</v>
      </c>
      <c r="G421" s="7">
        <f t="shared" si="325"/>
        <v>0</v>
      </c>
      <c r="H421" s="11">
        <f t="shared" si="322"/>
        <v>0</v>
      </c>
      <c r="I421" s="13"/>
      <c r="L421" s="40" t="str">
        <f>L$7</f>
        <v>орел или 0, если были только</v>
      </c>
    </row>
    <row r="422" spans="1:12" ht="18.75">
      <c r="A422" s="45">
        <f>A$8</f>
        <v>5</v>
      </c>
      <c r="B422" s="31">
        <f t="shared" ref="B422:G422" si="326">IF(B431=0,0,B430/$H431)</f>
        <v>0</v>
      </c>
      <c r="C422" s="31">
        <f t="shared" si="326"/>
        <v>0</v>
      </c>
      <c r="D422" s="31">
        <f t="shared" si="326"/>
        <v>0</v>
      </c>
      <c r="E422" s="31">
        <f t="shared" si="326"/>
        <v>0</v>
      </c>
      <c r="F422" s="31">
        <f t="shared" si="326"/>
        <v>0</v>
      </c>
      <c r="G422" s="31">
        <f t="shared" si="326"/>
        <v>0</v>
      </c>
      <c r="H422" s="11">
        <f t="shared" si="322"/>
        <v>0</v>
      </c>
      <c r="L422" s="40" t="str">
        <f>L$8</f>
        <v>решки</v>
      </c>
    </row>
    <row r="423" spans="1:12" ht="18.75">
      <c r="A423" s="44" t="str">
        <f>A$9</f>
        <v>w(Y=yj)</v>
      </c>
      <c r="B423" s="30">
        <f t="shared" ref="B423:G423" si="327">SUM(B417:B422)</f>
        <v>0</v>
      </c>
      <c r="C423" s="30">
        <f t="shared" si="327"/>
        <v>0</v>
      </c>
      <c r="D423" s="30">
        <f t="shared" si="327"/>
        <v>0</v>
      </c>
      <c r="E423" s="30">
        <f t="shared" si="327"/>
        <v>0</v>
      </c>
      <c r="F423" s="30">
        <f t="shared" si="327"/>
        <v>0</v>
      </c>
      <c r="G423" s="30">
        <f t="shared" si="327"/>
        <v>0</v>
      </c>
      <c r="H423" s="11">
        <f t="shared" si="322"/>
        <v>0</v>
      </c>
      <c r="L423" s="1">
        <f>L$9</f>
        <v>0</v>
      </c>
    </row>
    <row r="424" spans="1:12" ht="19.5" thickBot="1">
      <c r="A424" s="46" t="str">
        <f>A$10</f>
        <v>X\Y</v>
      </c>
      <c r="B424" s="38">
        <v>0</v>
      </c>
      <c r="C424" s="35">
        <v>1</v>
      </c>
      <c r="D424" s="35">
        <v>2</v>
      </c>
      <c r="E424" s="35">
        <v>3</v>
      </c>
      <c r="F424" s="35">
        <v>4</v>
      </c>
      <c r="G424" s="36">
        <v>5</v>
      </c>
      <c r="H424" s="11"/>
      <c r="L424" s="1">
        <f>L$10</f>
        <v>0</v>
      </c>
    </row>
    <row r="425" spans="1:12" ht="18.75">
      <c r="A425" s="45">
        <f>A$11</f>
        <v>0</v>
      </c>
      <c r="B425" s="32"/>
      <c r="C425" s="32"/>
      <c r="D425" s="32"/>
      <c r="E425" s="32"/>
      <c r="F425" s="32"/>
      <c r="G425" s="32"/>
      <c r="H425" s="11">
        <f t="shared" ref="H425:H431" si="328">SUM(B425:G425)</f>
        <v>0</v>
      </c>
      <c r="L425" s="1">
        <f>L$11</f>
        <v>0</v>
      </c>
    </row>
    <row r="426" spans="1:12" ht="18.75">
      <c r="A426" s="45">
        <f>A$12</f>
        <v>1</v>
      </c>
      <c r="B426" s="37"/>
      <c r="C426" s="37"/>
      <c r="D426" s="37"/>
      <c r="E426" s="37"/>
      <c r="F426" s="37"/>
      <c r="G426" s="37"/>
      <c r="H426" s="11">
        <f t="shared" si="328"/>
        <v>0</v>
      </c>
      <c r="L426" s="1">
        <f>L$12</f>
        <v>0</v>
      </c>
    </row>
    <row r="427" spans="1:12" ht="18.75">
      <c r="A427" s="45">
        <f>A$13</f>
        <v>2</v>
      </c>
      <c r="B427" s="37"/>
      <c r="C427" s="37"/>
      <c r="D427" s="37"/>
      <c r="E427" s="37"/>
      <c r="F427" s="37"/>
      <c r="G427" s="37"/>
      <c r="H427" s="11">
        <f t="shared" si="328"/>
        <v>0</v>
      </c>
      <c r="L427" s="1">
        <f>L$13</f>
        <v>0</v>
      </c>
    </row>
    <row r="428" spans="1:12" ht="18.75">
      <c r="A428" s="45">
        <f>A$14</f>
        <v>3</v>
      </c>
      <c r="B428" s="37"/>
      <c r="C428" s="37"/>
      <c r="D428" s="37"/>
      <c r="E428" s="37"/>
      <c r="F428" s="37"/>
      <c r="G428" s="37"/>
      <c r="H428" s="11">
        <f t="shared" si="328"/>
        <v>0</v>
      </c>
      <c r="L428" s="1">
        <f>L$14</f>
        <v>0</v>
      </c>
    </row>
    <row r="429" spans="1:12" ht="18.75">
      <c r="A429" s="45">
        <f>A$15</f>
        <v>4</v>
      </c>
      <c r="B429" s="37"/>
      <c r="C429" s="37"/>
      <c r="D429" s="37"/>
      <c r="E429" s="37"/>
      <c r="F429" s="37"/>
      <c r="G429" s="37"/>
      <c r="H429" s="11">
        <f t="shared" si="328"/>
        <v>0</v>
      </c>
      <c r="L429" s="1">
        <f>L$15</f>
        <v>0</v>
      </c>
    </row>
    <row r="430" spans="1:12" ht="19.5" thickBot="1">
      <c r="A430" s="48">
        <f>A$16</f>
        <v>5</v>
      </c>
      <c r="B430" s="39"/>
      <c r="C430" s="39"/>
      <c r="D430" s="39"/>
      <c r="E430" s="39"/>
      <c r="F430" s="39"/>
      <c r="G430" s="39"/>
      <c r="H430" s="11">
        <f t="shared" si="328"/>
        <v>0</v>
      </c>
      <c r="L430" s="1">
        <f>L$16</f>
        <v>0</v>
      </c>
    </row>
    <row r="431" spans="1:12" ht="19.5" thickTop="1">
      <c r="A431" s="44" t="str">
        <f>A$17</f>
        <v>n(Y=yj)</v>
      </c>
      <c r="B431" s="34">
        <f>SUM(B425:B430)</f>
        <v>0</v>
      </c>
      <c r="C431" s="34">
        <f t="shared" ref="C431" si="329">SUM(C425:C430)</f>
        <v>0</v>
      </c>
      <c r="D431" s="34">
        <f t="shared" ref="D431" si="330">SUM(D425:D430)</f>
        <v>0</v>
      </c>
      <c r="E431" s="34">
        <f t="shared" ref="E431" si="331">SUM(E425:E430)</f>
        <v>0</v>
      </c>
      <c r="F431" s="34">
        <f t="shared" ref="F431" si="332">SUM(F425:F430)</f>
        <v>0</v>
      </c>
      <c r="G431" s="34">
        <f t="shared" ref="G431" si="333">SUM(G425:G430)</f>
        <v>0</v>
      </c>
      <c r="H431" s="11">
        <f t="shared" si="328"/>
        <v>0</v>
      </c>
      <c r="L431" s="1">
        <f>L$17</f>
        <v>0</v>
      </c>
    </row>
    <row r="433" spans="1:12" ht="19.5" thickBot="1">
      <c r="A433" s="8" t="str">
        <f>'Название и список группы'!A25</f>
        <v>24</v>
      </c>
      <c r="B433" s="53">
        <f>'Название и список группы'!B25</f>
        <v>0</v>
      </c>
      <c r="C433" s="53"/>
      <c r="D433" s="53"/>
      <c r="E433" s="53"/>
      <c r="F433" s="53"/>
      <c r="G433" s="53"/>
      <c r="H433" s="53"/>
      <c r="I433" s="53"/>
      <c r="J433" s="53"/>
    </row>
    <row r="434" spans="1:12" ht="18.75" thickBot="1">
      <c r="A434" s="46" t="str">
        <f>A$2</f>
        <v>X\Y</v>
      </c>
      <c r="B434" s="24">
        <v>0</v>
      </c>
      <c r="C434" s="25">
        <v>1</v>
      </c>
      <c r="D434" s="25">
        <v>2</v>
      </c>
      <c r="E434" s="25">
        <v>3</v>
      </c>
      <c r="F434" s="25">
        <v>4</v>
      </c>
      <c r="G434" s="26">
        <v>5</v>
      </c>
      <c r="H434" s="27" t="str">
        <f>H$2</f>
        <v>w(X=xi)</v>
      </c>
      <c r="I434" s="2"/>
      <c r="J434" s="3" t="s">
        <v>3</v>
      </c>
      <c r="L434" s="4" t="str">
        <f>L$2</f>
        <v>10 серий по 5 бросков монеты</v>
      </c>
    </row>
    <row r="435" spans="1:12" ht="18.75">
      <c r="A435" s="45">
        <f>A$3</f>
        <v>0</v>
      </c>
      <c r="B435" s="28">
        <f t="shared" ref="B435:G435" si="334">IF(B449=0,0,B443/$H449)</f>
        <v>0</v>
      </c>
      <c r="C435" s="28">
        <f t="shared" si="334"/>
        <v>0</v>
      </c>
      <c r="D435" s="28">
        <f t="shared" si="334"/>
        <v>0</v>
      </c>
      <c r="E435" s="28">
        <f t="shared" si="334"/>
        <v>0</v>
      </c>
      <c r="F435" s="28">
        <f t="shared" si="334"/>
        <v>0</v>
      </c>
      <c r="G435" s="28">
        <f t="shared" si="334"/>
        <v>0</v>
      </c>
      <c r="H435" s="11"/>
      <c r="I435" s="11"/>
      <c r="J435" s="12">
        <f>IF(SUM(B443:G448)&gt;0,1,10^(-5))</f>
        <v>1.0000000000000001E-5</v>
      </c>
      <c r="L435" s="41" t="str">
        <f>L$3</f>
        <v>X — число выпавших орлов в</v>
      </c>
    </row>
    <row r="436" spans="1:12" ht="18.75">
      <c r="A436" s="45">
        <f>A$4</f>
        <v>1</v>
      </c>
      <c r="B436" s="7">
        <f t="shared" ref="B436:G436" si="335">IF(B449=0,0,B444/$H449)</f>
        <v>0</v>
      </c>
      <c r="C436" s="7">
        <f t="shared" si="335"/>
        <v>0</v>
      </c>
      <c r="D436" s="7">
        <f t="shared" si="335"/>
        <v>0</v>
      </c>
      <c r="E436" s="7">
        <f t="shared" si="335"/>
        <v>0</v>
      </c>
      <c r="F436" s="7">
        <f t="shared" si="335"/>
        <v>0</v>
      </c>
      <c r="G436" s="7">
        <f t="shared" si="335"/>
        <v>0</v>
      </c>
      <c r="H436" s="11">
        <f t="shared" ref="H436:H441" si="336">SUM(B436:G436)</f>
        <v>0</v>
      </c>
      <c r="I436" s="11"/>
      <c r="L436" s="41" t="str">
        <f>L$4</f>
        <v>серии из 5 бросков</v>
      </c>
    </row>
    <row r="437" spans="1:12" ht="18.75">
      <c r="A437" s="45">
        <f>A$5</f>
        <v>2</v>
      </c>
      <c r="B437" s="7">
        <f t="shared" ref="B437:G437" si="337">IF(B449=0,0,B445/$H449)</f>
        <v>0</v>
      </c>
      <c r="C437" s="7">
        <f t="shared" si="337"/>
        <v>0</v>
      </c>
      <c r="D437" s="7">
        <f t="shared" si="337"/>
        <v>0</v>
      </c>
      <c r="E437" s="7">
        <f t="shared" si="337"/>
        <v>0</v>
      </c>
      <c r="F437" s="7">
        <f t="shared" si="337"/>
        <v>0</v>
      </c>
      <c r="G437" s="7">
        <f t="shared" si="337"/>
        <v>0</v>
      </c>
      <c r="H437" s="11">
        <f t="shared" si="336"/>
        <v>0</v>
      </c>
      <c r="I437" s="11"/>
      <c r="L437" s="40" t="str">
        <f>L$5</f>
        <v>Y — номер броска  в серии из</v>
      </c>
    </row>
    <row r="438" spans="1:12" ht="18.75">
      <c r="A438" s="45">
        <f>A$6</f>
        <v>3</v>
      </c>
      <c r="B438" s="7">
        <f t="shared" ref="B438:G438" si="338">IF(B449=0,0,B446/$H449)</f>
        <v>0</v>
      </c>
      <c r="C438" s="7">
        <f t="shared" si="338"/>
        <v>0</v>
      </c>
      <c r="D438" s="7">
        <f t="shared" si="338"/>
        <v>0</v>
      </c>
      <c r="E438" s="7">
        <f t="shared" si="338"/>
        <v>0</v>
      </c>
      <c r="F438" s="7">
        <f t="shared" si="338"/>
        <v>0</v>
      </c>
      <c r="G438" s="7">
        <f t="shared" si="338"/>
        <v>0</v>
      </c>
      <c r="H438" s="11">
        <f t="shared" si="336"/>
        <v>0</v>
      </c>
      <c r="I438" s="13"/>
      <c r="L438" s="40" t="str">
        <f>L$6</f>
        <v>5 бросков, когда впервые выпал</v>
      </c>
    </row>
    <row r="439" spans="1:12" ht="18.75">
      <c r="A439" s="45">
        <f>A$7</f>
        <v>4</v>
      </c>
      <c r="B439" s="7">
        <f t="shared" ref="B439:G439" si="339">IF(B449=0,0,B447/$H449)</f>
        <v>0</v>
      </c>
      <c r="C439" s="7">
        <f t="shared" si="339"/>
        <v>0</v>
      </c>
      <c r="D439" s="7">
        <f t="shared" si="339"/>
        <v>0</v>
      </c>
      <c r="E439" s="7">
        <f t="shared" si="339"/>
        <v>0</v>
      </c>
      <c r="F439" s="7">
        <f t="shared" si="339"/>
        <v>0</v>
      </c>
      <c r="G439" s="7">
        <f t="shared" si="339"/>
        <v>0</v>
      </c>
      <c r="H439" s="11">
        <f t="shared" si="336"/>
        <v>0</v>
      </c>
      <c r="I439" s="13"/>
      <c r="L439" s="40" t="str">
        <f>L$7</f>
        <v>орел или 0, если были только</v>
      </c>
    </row>
    <row r="440" spans="1:12" ht="18.75">
      <c r="A440" s="45">
        <f>A$8</f>
        <v>5</v>
      </c>
      <c r="B440" s="31">
        <f t="shared" ref="B440:G440" si="340">IF(B449=0,0,B448/$H449)</f>
        <v>0</v>
      </c>
      <c r="C440" s="31">
        <f t="shared" si="340"/>
        <v>0</v>
      </c>
      <c r="D440" s="31">
        <f t="shared" si="340"/>
        <v>0</v>
      </c>
      <c r="E440" s="31">
        <f t="shared" si="340"/>
        <v>0</v>
      </c>
      <c r="F440" s="31">
        <f t="shared" si="340"/>
        <v>0</v>
      </c>
      <c r="G440" s="31">
        <f t="shared" si="340"/>
        <v>0</v>
      </c>
      <c r="H440" s="11">
        <f t="shared" si="336"/>
        <v>0</v>
      </c>
      <c r="L440" s="40" t="str">
        <f>L$8</f>
        <v>решки</v>
      </c>
    </row>
    <row r="441" spans="1:12" ht="18.75">
      <c r="A441" s="44" t="str">
        <f>A$9</f>
        <v>w(Y=yj)</v>
      </c>
      <c r="B441" s="30">
        <f t="shared" ref="B441:G441" si="341">SUM(B435:B440)</f>
        <v>0</v>
      </c>
      <c r="C441" s="30">
        <f t="shared" si="341"/>
        <v>0</v>
      </c>
      <c r="D441" s="30">
        <f t="shared" si="341"/>
        <v>0</v>
      </c>
      <c r="E441" s="30">
        <f t="shared" si="341"/>
        <v>0</v>
      </c>
      <c r="F441" s="30">
        <f t="shared" si="341"/>
        <v>0</v>
      </c>
      <c r="G441" s="30">
        <f t="shared" si="341"/>
        <v>0</v>
      </c>
      <c r="H441" s="11">
        <f t="shared" si="336"/>
        <v>0</v>
      </c>
      <c r="L441" s="1">
        <f>L$9</f>
        <v>0</v>
      </c>
    </row>
    <row r="442" spans="1:12" ht="19.5" thickBot="1">
      <c r="A442" s="46" t="str">
        <f>A$10</f>
        <v>X\Y</v>
      </c>
      <c r="B442" s="38">
        <v>0</v>
      </c>
      <c r="C442" s="35">
        <v>1</v>
      </c>
      <c r="D442" s="35">
        <v>2</v>
      </c>
      <c r="E442" s="35">
        <v>3</v>
      </c>
      <c r="F442" s="35">
        <v>4</v>
      </c>
      <c r="G442" s="36">
        <v>5</v>
      </c>
      <c r="H442" s="11"/>
      <c r="L442" s="1">
        <f>L$10</f>
        <v>0</v>
      </c>
    </row>
    <row r="443" spans="1:12" ht="18.75">
      <c r="A443" s="45">
        <f>A$11</f>
        <v>0</v>
      </c>
      <c r="B443" s="32"/>
      <c r="C443" s="32"/>
      <c r="D443" s="32"/>
      <c r="E443" s="32"/>
      <c r="F443" s="32"/>
      <c r="G443" s="32"/>
      <c r="H443" s="11">
        <f t="shared" ref="H443:H449" si="342">SUM(B443:G443)</f>
        <v>0</v>
      </c>
      <c r="L443" s="1">
        <f>L$11</f>
        <v>0</v>
      </c>
    </row>
    <row r="444" spans="1:12" ht="18.75">
      <c r="A444" s="45">
        <f>A$12</f>
        <v>1</v>
      </c>
      <c r="B444" s="37"/>
      <c r="C444" s="37"/>
      <c r="D444" s="37"/>
      <c r="E444" s="37"/>
      <c r="F444" s="37"/>
      <c r="G444" s="37"/>
      <c r="H444" s="11">
        <f t="shared" si="342"/>
        <v>0</v>
      </c>
      <c r="L444" s="1">
        <f>L$12</f>
        <v>0</v>
      </c>
    </row>
    <row r="445" spans="1:12" ht="18.75">
      <c r="A445" s="45">
        <f>A$13</f>
        <v>2</v>
      </c>
      <c r="B445" s="37"/>
      <c r="C445" s="37"/>
      <c r="D445" s="37"/>
      <c r="E445" s="37"/>
      <c r="F445" s="37"/>
      <c r="G445" s="37"/>
      <c r="H445" s="11">
        <f t="shared" si="342"/>
        <v>0</v>
      </c>
      <c r="L445" s="1">
        <f>L$13</f>
        <v>0</v>
      </c>
    </row>
    <row r="446" spans="1:12" ht="18.75">
      <c r="A446" s="45">
        <f>A$14</f>
        <v>3</v>
      </c>
      <c r="B446" s="37"/>
      <c r="C446" s="37"/>
      <c r="D446" s="37"/>
      <c r="E446" s="37"/>
      <c r="F446" s="37"/>
      <c r="G446" s="37"/>
      <c r="H446" s="11">
        <f t="shared" si="342"/>
        <v>0</v>
      </c>
      <c r="L446" s="1">
        <f>L$14</f>
        <v>0</v>
      </c>
    </row>
    <row r="447" spans="1:12" ht="18.75">
      <c r="A447" s="45">
        <f>A$15</f>
        <v>4</v>
      </c>
      <c r="B447" s="37"/>
      <c r="C447" s="37"/>
      <c r="D447" s="37"/>
      <c r="E447" s="37"/>
      <c r="F447" s="37"/>
      <c r="G447" s="37"/>
      <c r="H447" s="11">
        <f t="shared" si="342"/>
        <v>0</v>
      </c>
      <c r="L447" s="1">
        <f>L$15</f>
        <v>0</v>
      </c>
    </row>
    <row r="448" spans="1:12" ht="19.5" thickBot="1">
      <c r="A448" s="48">
        <f>A$16</f>
        <v>5</v>
      </c>
      <c r="B448" s="39"/>
      <c r="C448" s="39"/>
      <c r="D448" s="39"/>
      <c r="E448" s="39"/>
      <c r="F448" s="39"/>
      <c r="G448" s="39"/>
      <c r="H448" s="11">
        <f t="shared" si="342"/>
        <v>0</v>
      </c>
      <c r="L448" s="1">
        <f>L$16</f>
        <v>0</v>
      </c>
    </row>
    <row r="449" spans="1:12" ht="19.5" thickTop="1">
      <c r="A449" s="44" t="str">
        <f>A$17</f>
        <v>n(Y=yj)</v>
      </c>
      <c r="B449" s="34">
        <f>SUM(B443:B448)</f>
        <v>0</v>
      </c>
      <c r="C449" s="34">
        <f t="shared" ref="C449" si="343">SUM(C443:C448)</f>
        <v>0</v>
      </c>
      <c r="D449" s="34">
        <f t="shared" ref="D449" si="344">SUM(D443:D448)</f>
        <v>0</v>
      </c>
      <c r="E449" s="34">
        <f t="shared" ref="E449" si="345">SUM(E443:E448)</f>
        <v>0</v>
      </c>
      <c r="F449" s="34">
        <f t="shared" ref="F449" si="346">SUM(F443:F448)</f>
        <v>0</v>
      </c>
      <c r="G449" s="34">
        <f t="shared" ref="G449" si="347">SUM(G443:G448)</f>
        <v>0</v>
      </c>
      <c r="H449" s="11">
        <f t="shared" si="342"/>
        <v>0</v>
      </c>
      <c r="L449" s="1">
        <f>L$17</f>
        <v>0</v>
      </c>
    </row>
    <row r="451" spans="1:12" ht="19.5" thickBot="1">
      <c r="A451" s="8">
        <f>'Название и список группы'!A26</f>
        <v>25</v>
      </c>
      <c r="B451" s="53">
        <f>'Название и список группы'!B26</f>
        <v>0</v>
      </c>
      <c r="C451" s="53"/>
      <c r="D451" s="53"/>
      <c r="E451" s="53"/>
      <c r="F451" s="53"/>
      <c r="G451" s="53"/>
      <c r="H451" s="53"/>
      <c r="I451" s="53"/>
      <c r="J451" s="53"/>
    </row>
    <row r="452" spans="1:12" ht="18.75" thickBot="1">
      <c r="A452" s="46" t="str">
        <f>A$2</f>
        <v>X\Y</v>
      </c>
      <c r="B452" s="24">
        <v>0</v>
      </c>
      <c r="C452" s="25">
        <v>1</v>
      </c>
      <c r="D452" s="25">
        <v>2</v>
      </c>
      <c r="E452" s="25">
        <v>3</v>
      </c>
      <c r="F452" s="25">
        <v>4</v>
      </c>
      <c r="G452" s="26">
        <v>5</v>
      </c>
      <c r="H452" s="27" t="str">
        <f>H$2</f>
        <v>w(X=xi)</v>
      </c>
      <c r="I452" s="2"/>
      <c r="J452" s="3" t="s">
        <v>3</v>
      </c>
      <c r="L452" s="4" t="str">
        <f>L$2</f>
        <v>10 серий по 5 бросков монеты</v>
      </c>
    </row>
    <row r="453" spans="1:12" ht="18.75">
      <c r="A453" s="45">
        <f>A$3</f>
        <v>0</v>
      </c>
      <c r="B453" s="28">
        <f t="shared" ref="B453:G453" si="348">IF(B467=0,0,B461/$H467)</f>
        <v>0</v>
      </c>
      <c r="C453" s="28">
        <f t="shared" si="348"/>
        <v>0</v>
      </c>
      <c r="D453" s="28">
        <f t="shared" si="348"/>
        <v>0</v>
      </c>
      <c r="E453" s="28">
        <f t="shared" si="348"/>
        <v>0</v>
      </c>
      <c r="F453" s="28">
        <f t="shared" si="348"/>
        <v>0</v>
      </c>
      <c r="G453" s="28">
        <f t="shared" si="348"/>
        <v>0</v>
      </c>
      <c r="H453" s="11"/>
      <c r="I453" s="11"/>
      <c r="J453" s="12">
        <f>IF(SUM(B461:G466)&gt;0,1,10^(-5))</f>
        <v>1.0000000000000001E-5</v>
      </c>
      <c r="L453" s="41" t="str">
        <f>L$3</f>
        <v>X — число выпавших орлов в</v>
      </c>
    </row>
    <row r="454" spans="1:12" ht="18.75">
      <c r="A454" s="45">
        <f>A$4</f>
        <v>1</v>
      </c>
      <c r="B454" s="7">
        <f t="shared" ref="B454:G454" si="349">IF(B467=0,0,B462/$H467)</f>
        <v>0</v>
      </c>
      <c r="C454" s="7">
        <f t="shared" si="349"/>
        <v>0</v>
      </c>
      <c r="D454" s="7">
        <f t="shared" si="349"/>
        <v>0</v>
      </c>
      <c r="E454" s="7">
        <f t="shared" si="349"/>
        <v>0</v>
      </c>
      <c r="F454" s="7">
        <f t="shared" si="349"/>
        <v>0</v>
      </c>
      <c r="G454" s="7">
        <f t="shared" si="349"/>
        <v>0</v>
      </c>
      <c r="H454" s="11">
        <f t="shared" ref="H454:H459" si="350">SUM(B454:G454)</f>
        <v>0</v>
      </c>
      <c r="I454" s="11"/>
      <c r="L454" s="41" t="str">
        <f>L$4</f>
        <v>серии из 5 бросков</v>
      </c>
    </row>
    <row r="455" spans="1:12" ht="18.75">
      <c r="A455" s="45">
        <f>A$5</f>
        <v>2</v>
      </c>
      <c r="B455" s="7">
        <f t="shared" ref="B455:G455" si="351">IF(B467=0,0,B463/$H467)</f>
        <v>0</v>
      </c>
      <c r="C455" s="7">
        <f t="shared" si="351"/>
        <v>0</v>
      </c>
      <c r="D455" s="7">
        <f t="shared" si="351"/>
        <v>0</v>
      </c>
      <c r="E455" s="7">
        <f t="shared" si="351"/>
        <v>0</v>
      </c>
      <c r="F455" s="7">
        <f t="shared" si="351"/>
        <v>0</v>
      </c>
      <c r="G455" s="7">
        <f t="shared" si="351"/>
        <v>0</v>
      </c>
      <c r="H455" s="11">
        <f t="shared" si="350"/>
        <v>0</v>
      </c>
      <c r="I455" s="11"/>
      <c r="L455" s="40" t="str">
        <f>L$5</f>
        <v>Y — номер броска  в серии из</v>
      </c>
    </row>
    <row r="456" spans="1:12" ht="18.75">
      <c r="A456" s="45">
        <f>A$6</f>
        <v>3</v>
      </c>
      <c r="B456" s="7">
        <f t="shared" ref="B456:G456" si="352">IF(B467=0,0,B464/$H467)</f>
        <v>0</v>
      </c>
      <c r="C456" s="7">
        <f t="shared" si="352"/>
        <v>0</v>
      </c>
      <c r="D456" s="7">
        <f t="shared" si="352"/>
        <v>0</v>
      </c>
      <c r="E456" s="7">
        <f t="shared" si="352"/>
        <v>0</v>
      </c>
      <c r="F456" s="7">
        <f t="shared" si="352"/>
        <v>0</v>
      </c>
      <c r="G456" s="7">
        <f t="shared" si="352"/>
        <v>0</v>
      </c>
      <c r="H456" s="11">
        <f t="shared" si="350"/>
        <v>0</v>
      </c>
      <c r="I456" s="13"/>
      <c r="L456" s="40" t="str">
        <f>L$6</f>
        <v>5 бросков, когда впервые выпал</v>
      </c>
    </row>
    <row r="457" spans="1:12" ht="18.75">
      <c r="A457" s="45">
        <f>A$7</f>
        <v>4</v>
      </c>
      <c r="B457" s="7">
        <f t="shared" ref="B457:G457" si="353">IF(B467=0,0,B465/$H467)</f>
        <v>0</v>
      </c>
      <c r="C457" s="7">
        <f t="shared" si="353"/>
        <v>0</v>
      </c>
      <c r="D457" s="7">
        <f t="shared" si="353"/>
        <v>0</v>
      </c>
      <c r="E457" s="7">
        <f t="shared" si="353"/>
        <v>0</v>
      </c>
      <c r="F457" s="7">
        <f t="shared" si="353"/>
        <v>0</v>
      </c>
      <c r="G457" s="7">
        <f t="shared" si="353"/>
        <v>0</v>
      </c>
      <c r="H457" s="11">
        <f t="shared" si="350"/>
        <v>0</v>
      </c>
      <c r="I457" s="13"/>
      <c r="L457" s="40" t="str">
        <f>L$7</f>
        <v>орел или 0, если были только</v>
      </c>
    </row>
    <row r="458" spans="1:12" ht="18.75">
      <c r="A458" s="45">
        <f>A$8</f>
        <v>5</v>
      </c>
      <c r="B458" s="31">
        <f t="shared" ref="B458:G458" si="354">IF(B467=0,0,B466/$H467)</f>
        <v>0</v>
      </c>
      <c r="C458" s="31">
        <f t="shared" si="354"/>
        <v>0</v>
      </c>
      <c r="D458" s="31">
        <f t="shared" si="354"/>
        <v>0</v>
      </c>
      <c r="E458" s="31">
        <f t="shared" si="354"/>
        <v>0</v>
      </c>
      <c r="F458" s="31">
        <f t="shared" si="354"/>
        <v>0</v>
      </c>
      <c r="G458" s="31">
        <f t="shared" si="354"/>
        <v>0</v>
      </c>
      <c r="H458" s="11">
        <f t="shared" si="350"/>
        <v>0</v>
      </c>
      <c r="L458" s="40" t="str">
        <f>L$8</f>
        <v>решки</v>
      </c>
    </row>
    <row r="459" spans="1:12" ht="18.75">
      <c r="A459" s="44" t="str">
        <f>A$9</f>
        <v>w(Y=yj)</v>
      </c>
      <c r="B459" s="30">
        <f t="shared" ref="B459:G459" si="355">SUM(B453:B458)</f>
        <v>0</v>
      </c>
      <c r="C459" s="30">
        <f t="shared" si="355"/>
        <v>0</v>
      </c>
      <c r="D459" s="30">
        <f t="shared" si="355"/>
        <v>0</v>
      </c>
      <c r="E459" s="30">
        <f t="shared" si="355"/>
        <v>0</v>
      </c>
      <c r="F459" s="30">
        <f t="shared" si="355"/>
        <v>0</v>
      </c>
      <c r="G459" s="30">
        <f t="shared" si="355"/>
        <v>0</v>
      </c>
      <c r="H459" s="11">
        <f t="shared" si="350"/>
        <v>0</v>
      </c>
      <c r="L459" s="1">
        <f>L$9</f>
        <v>0</v>
      </c>
    </row>
    <row r="460" spans="1:12" ht="19.5" thickBot="1">
      <c r="A460" s="46" t="str">
        <f>A$10</f>
        <v>X\Y</v>
      </c>
      <c r="B460" s="38">
        <v>0</v>
      </c>
      <c r="C460" s="35">
        <v>1</v>
      </c>
      <c r="D460" s="35">
        <v>2</v>
      </c>
      <c r="E460" s="35">
        <v>3</v>
      </c>
      <c r="F460" s="35">
        <v>4</v>
      </c>
      <c r="G460" s="36">
        <v>5</v>
      </c>
      <c r="H460" s="11"/>
      <c r="L460" s="1">
        <f>L$10</f>
        <v>0</v>
      </c>
    </row>
    <row r="461" spans="1:12" ht="18.75">
      <c r="A461" s="45">
        <f>A$11</f>
        <v>0</v>
      </c>
      <c r="B461" s="32"/>
      <c r="C461" s="32"/>
      <c r="D461" s="32"/>
      <c r="E461" s="32"/>
      <c r="F461" s="32"/>
      <c r="G461" s="32"/>
      <c r="H461" s="11">
        <f t="shared" ref="H461:H467" si="356">SUM(B461:G461)</f>
        <v>0</v>
      </c>
      <c r="L461" s="1">
        <f>L$11</f>
        <v>0</v>
      </c>
    </row>
    <row r="462" spans="1:12" ht="18.75">
      <c r="A462" s="45">
        <f>A$12</f>
        <v>1</v>
      </c>
      <c r="B462" s="37"/>
      <c r="C462" s="37"/>
      <c r="D462" s="37"/>
      <c r="E462" s="37"/>
      <c r="F462" s="37"/>
      <c r="G462" s="37"/>
      <c r="H462" s="11">
        <f t="shared" si="356"/>
        <v>0</v>
      </c>
      <c r="L462" s="1">
        <f>L$12</f>
        <v>0</v>
      </c>
    </row>
    <row r="463" spans="1:12" ht="18.75">
      <c r="A463" s="45">
        <f>A$13</f>
        <v>2</v>
      </c>
      <c r="B463" s="37"/>
      <c r="C463" s="37"/>
      <c r="D463" s="37"/>
      <c r="E463" s="37"/>
      <c r="F463" s="37"/>
      <c r="G463" s="37"/>
      <c r="H463" s="11">
        <f t="shared" si="356"/>
        <v>0</v>
      </c>
      <c r="L463" s="1">
        <f>L$13</f>
        <v>0</v>
      </c>
    </row>
    <row r="464" spans="1:12" ht="18.75">
      <c r="A464" s="45">
        <f>A$14</f>
        <v>3</v>
      </c>
      <c r="B464" s="37"/>
      <c r="C464" s="37"/>
      <c r="D464" s="37"/>
      <c r="E464" s="37"/>
      <c r="F464" s="37"/>
      <c r="G464" s="37"/>
      <c r="H464" s="11">
        <f t="shared" si="356"/>
        <v>0</v>
      </c>
      <c r="L464" s="1">
        <f>L$14</f>
        <v>0</v>
      </c>
    </row>
    <row r="465" spans="1:12" ht="18.75">
      <c r="A465" s="45">
        <f>A$15</f>
        <v>4</v>
      </c>
      <c r="B465" s="37"/>
      <c r="C465" s="37"/>
      <c r="D465" s="37"/>
      <c r="E465" s="37"/>
      <c r="F465" s="37"/>
      <c r="G465" s="37"/>
      <c r="H465" s="11">
        <f t="shared" si="356"/>
        <v>0</v>
      </c>
      <c r="L465" s="1">
        <f>L$15</f>
        <v>0</v>
      </c>
    </row>
    <row r="466" spans="1:12" ht="19.5" thickBot="1">
      <c r="A466" s="48">
        <f>A$16</f>
        <v>5</v>
      </c>
      <c r="B466" s="39"/>
      <c r="C466" s="39"/>
      <c r="D466" s="39"/>
      <c r="E466" s="39"/>
      <c r="F466" s="39"/>
      <c r="G466" s="39"/>
      <c r="H466" s="11">
        <f t="shared" si="356"/>
        <v>0</v>
      </c>
      <c r="L466" s="1">
        <f>L$16</f>
        <v>0</v>
      </c>
    </row>
    <row r="467" spans="1:12" ht="19.5" thickTop="1">
      <c r="A467" s="44" t="str">
        <f>A$17</f>
        <v>n(Y=yj)</v>
      </c>
      <c r="B467" s="34">
        <f>SUM(B461:B466)</f>
        <v>0</v>
      </c>
      <c r="C467" s="34">
        <f t="shared" ref="C467" si="357">SUM(C461:C466)</f>
        <v>0</v>
      </c>
      <c r="D467" s="34">
        <f t="shared" ref="D467" si="358">SUM(D461:D466)</f>
        <v>0</v>
      </c>
      <c r="E467" s="34">
        <f t="shared" ref="E467" si="359">SUM(E461:E466)</f>
        <v>0</v>
      </c>
      <c r="F467" s="34">
        <f t="shared" ref="F467" si="360">SUM(F461:F466)</f>
        <v>0</v>
      </c>
      <c r="G467" s="34">
        <f t="shared" ref="G467" si="361">SUM(G461:G466)</f>
        <v>0</v>
      </c>
      <c r="H467" s="11">
        <f t="shared" si="356"/>
        <v>0</v>
      </c>
      <c r="L467" s="1">
        <f>L$17</f>
        <v>0</v>
      </c>
    </row>
    <row r="469" spans="1:12" ht="19.5" thickBot="1">
      <c r="A469" s="8">
        <f>'Название и список группы'!A27</f>
        <v>26</v>
      </c>
      <c r="B469" s="53">
        <f>'Название и список группы'!B27</f>
        <v>0</v>
      </c>
      <c r="C469" s="53"/>
      <c r="D469" s="53"/>
      <c r="E469" s="53"/>
      <c r="F469" s="53"/>
      <c r="G469" s="53"/>
      <c r="H469" s="53"/>
      <c r="I469" s="53"/>
      <c r="J469" s="53"/>
    </row>
    <row r="470" spans="1:12" ht="18.75" thickBot="1">
      <c r="A470" s="46" t="str">
        <f>A$2</f>
        <v>X\Y</v>
      </c>
      <c r="B470" s="24">
        <v>0</v>
      </c>
      <c r="C470" s="25">
        <v>1</v>
      </c>
      <c r="D470" s="25">
        <v>2</v>
      </c>
      <c r="E470" s="25">
        <v>3</v>
      </c>
      <c r="F470" s="25">
        <v>4</v>
      </c>
      <c r="G470" s="26">
        <v>5</v>
      </c>
      <c r="H470" s="27" t="str">
        <f>H$2</f>
        <v>w(X=xi)</v>
      </c>
      <c r="I470" s="2"/>
      <c r="J470" s="3" t="s">
        <v>3</v>
      </c>
      <c r="L470" s="4" t="str">
        <f>L$2</f>
        <v>10 серий по 5 бросков монеты</v>
      </c>
    </row>
    <row r="471" spans="1:12" ht="18.75">
      <c r="A471" s="45">
        <f>A$3</f>
        <v>0</v>
      </c>
      <c r="B471" s="28">
        <f t="shared" ref="B471:G471" si="362">IF(B485=0,0,B479/$H485)</f>
        <v>0</v>
      </c>
      <c r="C471" s="28">
        <f t="shared" si="362"/>
        <v>0</v>
      </c>
      <c r="D471" s="28">
        <f t="shared" si="362"/>
        <v>0</v>
      </c>
      <c r="E471" s="28">
        <f t="shared" si="362"/>
        <v>0</v>
      </c>
      <c r="F471" s="28">
        <f t="shared" si="362"/>
        <v>0</v>
      </c>
      <c r="G471" s="28">
        <f t="shared" si="362"/>
        <v>0</v>
      </c>
      <c r="H471" s="11"/>
      <c r="I471" s="11"/>
      <c r="J471" s="12">
        <f>IF(SUM(B479:G484)&gt;0,1,10^(-5))</f>
        <v>1.0000000000000001E-5</v>
      </c>
      <c r="L471" s="41" t="str">
        <f>L$3</f>
        <v>X — число выпавших орлов в</v>
      </c>
    </row>
    <row r="472" spans="1:12" ht="18.75">
      <c r="A472" s="45">
        <f>A$4</f>
        <v>1</v>
      </c>
      <c r="B472" s="7">
        <f t="shared" ref="B472:G472" si="363">IF(B485=0,0,B480/$H485)</f>
        <v>0</v>
      </c>
      <c r="C472" s="7">
        <f t="shared" si="363"/>
        <v>0</v>
      </c>
      <c r="D472" s="7">
        <f t="shared" si="363"/>
        <v>0</v>
      </c>
      <c r="E472" s="7">
        <f t="shared" si="363"/>
        <v>0</v>
      </c>
      <c r="F472" s="7">
        <f t="shared" si="363"/>
        <v>0</v>
      </c>
      <c r="G472" s="7">
        <f t="shared" si="363"/>
        <v>0</v>
      </c>
      <c r="H472" s="11">
        <f t="shared" ref="H472:H477" si="364">SUM(B472:G472)</f>
        <v>0</v>
      </c>
      <c r="I472" s="11"/>
      <c r="L472" s="41" t="str">
        <f>L$4</f>
        <v>серии из 5 бросков</v>
      </c>
    </row>
    <row r="473" spans="1:12" ht="18.75">
      <c r="A473" s="45">
        <f>A$5</f>
        <v>2</v>
      </c>
      <c r="B473" s="7">
        <f t="shared" ref="B473:G473" si="365">IF(B485=0,0,B481/$H485)</f>
        <v>0</v>
      </c>
      <c r="C473" s="7">
        <f t="shared" si="365"/>
        <v>0</v>
      </c>
      <c r="D473" s="7">
        <f t="shared" si="365"/>
        <v>0</v>
      </c>
      <c r="E473" s="7">
        <f t="shared" si="365"/>
        <v>0</v>
      </c>
      <c r="F473" s="7">
        <f t="shared" si="365"/>
        <v>0</v>
      </c>
      <c r="G473" s="7">
        <f t="shared" si="365"/>
        <v>0</v>
      </c>
      <c r="H473" s="11">
        <f t="shared" si="364"/>
        <v>0</v>
      </c>
      <c r="I473" s="11"/>
      <c r="L473" s="40" t="str">
        <f>L$5</f>
        <v>Y — номер броска  в серии из</v>
      </c>
    </row>
    <row r="474" spans="1:12" ht="18.75">
      <c r="A474" s="45">
        <f>A$6</f>
        <v>3</v>
      </c>
      <c r="B474" s="7">
        <f t="shared" ref="B474:G474" si="366">IF(B485=0,0,B482/$H485)</f>
        <v>0</v>
      </c>
      <c r="C474" s="7">
        <f t="shared" si="366"/>
        <v>0</v>
      </c>
      <c r="D474" s="7">
        <f t="shared" si="366"/>
        <v>0</v>
      </c>
      <c r="E474" s="7">
        <f t="shared" si="366"/>
        <v>0</v>
      </c>
      <c r="F474" s="7">
        <f t="shared" si="366"/>
        <v>0</v>
      </c>
      <c r="G474" s="7">
        <f t="shared" si="366"/>
        <v>0</v>
      </c>
      <c r="H474" s="11">
        <f t="shared" si="364"/>
        <v>0</v>
      </c>
      <c r="I474" s="13"/>
      <c r="L474" s="40" t="str">
        <f>L$6</f>
        <v>5 бросков, когда впервые выпал</v>
      </c>
    </row>
    <row r="475" spans="1:12" ht="18.75">
      <c r="A475" s="45">
        <f>A$7</f>
        <v>4</v>
      </c>
      <c r="B475" s="7">
        <f t="shared" ref="B475:G475" si="367">IF(B485=0,0,B483/$H485)</f>
        <v>0</v>
      </c>
      <c r="C475" s="7">
        <f t="shared" si="367"/>
        <v>0</v>
      </c>
      <c r="D475" s="7">
        <f t="shared" si="367"/>
        <v>0</v>
      </c>
      <c r="E475" s="7">
        <f t="shared" si="367"/>
        <v>0</v>
      </c>
      <c r="F475" s="7">
        <f t="shared" si="367"/>
        <v>0</v>
      </c>
      <c r="G475" s="7">
        <f t="shared" si="367"/>
        <v>0</v>
      </c>
      <c r="H475" s="11">
        <f t="shared" si="364"/>
        <v>0</v>
      </c>
      <c r="I475" s="13"/>
      <c r="L475" s="40" t="str">
        <f>L$7</f>
        <v>орел или 0, если были только</v>
      </c>
    </row>
    <row r="476" spans="1:12" ht="18.75">
      <c r="A476" s="45">
        <f>A$8</f>
        <v>5</v>
      </c>
      <c r="B476" s="31">
        <f t="shared" ref="B476:G476" si="368">IF(B485=0,0,B484/$H485)</f>
        <v>0</v>
      </c>
      <c r="C476" s="31">
        <f t="shared" si="368"/>
        <v>0</v>
      </c>
      <c r="D476" s="31">
        <f t="shared" si="368"/>
        <v>0</v>
      </c>
      <c r="E476" s="31">
        <f t="shared" si="368"/>
        <v>0</v>
      </c>
      <c r="F476" s="31">
        <f t="shared" si="368"/>
        <v>0</v>
      </c>
      <c r="G476" s="31">
        <f t="shared" si="368"/>
        <v>0</v>
      </c>
      <c r="H476" s="11">
        <f t="shared" si="364"/>
        <v>0</v>
      </c>
      <c r="L476" s="40" t="str">
        <f>L$8</f>
        <v>решки</v>
      </c>
    </row>
    <row r="477" spans="1:12" ht="18.75">
      <c r="A477" s="44" t="str">
        <f>A$9</f>
        <v>w(Y=yj)</v>
      </c>
      <c r="B477" s="30">
        <f t="shared" ref="B477:G477" si="369">SUM(B471:B476)</f>
        <v>0</v>
      </c>
      <c r="C477" s="30">
        <f t="shared" si="369"/>
        <v>0</v>
      </c>
      <c r="D477" s="30">
        <f t="shared" si="369"/>
        <v>0</v>
      </c>
      <c r="E477" s="30">
        <f t="shared" si="369"/>
        <v>0</v>
      </c>
      <c r="F477" s="30">
        <f t="shared" si="369"/>
        <v>0</v>
      </c>
      <c r="G477" s="30">
        <f t="shared" si="369"/>
        <v>0</v>
      </c>
      <c r="H477" s="11">
        <f t="shared" si="364"/>
        <v>0</v>
      </c>
      <c r="L477" s="1">
        <f>L$9</f>
        <v>0</v>
      </c>
    </row>
    <row r="478" spans="1:12" ht="19.5" thickBot="1">
      <c r="A478" s="46" t="str">
        <f>A$10</f>
        <v>X\Y</v>
      </c>
      <c r="B478" s="38">
        <v>0</v>
      </c>
      <c r="C478" s="35">
        <v>1</v>
      </c>
      <c r="D478" s="35">
        <v>2</v>
      </c>
      <c r="E478" s="35">
        <v>3</v>
      </c>
      <c r="F478" s="35">
        <v>4</v>
      </c>
      <c r="G478" s="36">
        <v>5</v>
      </c>
      <c r="H478" s="11"/>
      <c r="L478" s="1">
        <f>L$10</f>
        <v>0</v>
      </c>
    </row>
    <row r="479" spans="1:12" ht="18.75">
      <c r="A479" s="45">
        <f>A$11</f>
        <v>0</v>
      </c>
      <c r="B479" s="32"/>
      <c r="C479" s="32"/>
      <c r="D479" s="32"/>
      <c r="E479" s="32"/>
      <c r="F479" s="32"/>
      <c r="G479" s="32"/>
      <c r="H479" s="11">
        <f t="shared" ref="H479:H485" si="370">SUM(B479:G479)</f>
        <v>0</v>
      </c>
      <c r="L479" s="1">
        <f>L$11</f>
        <v>0</v>
      </c>
    </row>
    <row r="480" spans="1:12" ht="18.75">
      <c r="A480" s="45">
        <f>A$12</f>
        <v>1</v>
      </c>
      <c r="B480" s="37"/>
      <c r="C480" s="37"/>
      <c r="D480" s="37"/>
      <c r="E480" s="37"/>
      <c r="F480" s="37"/>
      <c r="G480" s="37"/>
      <c r="H480" s="11">
        <f t="shared" si="370"/>
        <v>0</v>
      </c>
      <c r="L480" s="1">
        <f>L$12</f>
        <v>0</v>
      </c>
    </row>
    <row r="481" spans="1:12" ht="18.75">
      <c r="A481" s="45">
        <f>A$13</f>
        <v>2</v>
      </c>
      <c r="B481" s="37"/>
      <c r="C481" s="37"/>
      <c r="D481" s="37"/>
      <c r="E481" s="37"/>
      <c r="F481" s="37"/>
      <c r="G481" s="37"/>
      <c r="H481" s="11">
        <f t="shared" si="370"/>
        <v>0</v>
      </c>
      <c r="L481" s="1">
        <f>L$13</f>
        <v>0</v>
      </c>
    </row>
    <row r="482" spans="1:12" ht="18.75">
      <c r="A482" s="45">
        <f>A$14</f>
        <v>3</v>
      </c>
      <c r="B482" s="37"/>
      <c r="C482" s="37"/>
      <c r="D482" s="37"/>
      <c r="E482" s="37"/>
      <c r="F482" s="37"/>
      <c r="G482" s="37"/>
      <c r="H482" s="11">
        <f t="shared" si="370"/>
        <v>0</v>
      </c>
      <c r="L482" s="1">
        <f>L$14</f>
        <v>0</v>
      </c>
    </row>
    <row r="483" spans="1:12" ht="18.75">
      <c r="A483" s="45">
        <f>A$15</f>
        <v>4</v>
      </c>
      <c r="B483" s="37"/>
      <c r="C483" s="37"/>
      <c r="D483" s="37"/>
      <c r="E483" s="37"/>
      <c r="F483" s="37"/>
      <c r="G483" s="37"/>
      <c r="H483" s="11">
        <f t="shared" si="370"/>
        <v>0</v>
      </c>
      <c r="L483" s="1">
        <f>L$15</f>
        <v>0</v>
      </c>
    </row>
    <row r="484" spans="1:12" ht="19.5" thickBot="1">
      <c r="A484" s="48">
        <f>A$16</f>
        <v>5</v>
      </c>
      <c r="B484" s="39"/>
      <c r="C484" s="39"/>
      <c r="D484" s="39"/>
      <c r="E484" s="39"/>
      <c r="F484" s="39"/>
      <c r="G484" s="39"/>
      <c r="H484" s="11">
        <f t="shared" si="370"/>
        <v>0</v>
      </c>
      <c r="L484" s="1">
        <f>L$16</f>
        <v>0</v>
      </c>
    </row>
    <row r="485" spans="1:12" ht="19.5" thickTop="1">
      <c r="A485" s="44" t="str">
        <f>A$17</f>
        <v>n(Y=yj)</v>
      </c>
      <c r="B485" s="34">
        <f>SUM(B479:B484)</f>
        <v>0</v>
      </c>
      <c r="C485" s="34">
        <f t="shared" ref="C485" si="371">SUM(C479:C484)</f>
        <v>0</v>
      </c>
      <c r="D485" s="34">
        <f t="shared" ref="D485" si="372">SUM(D479:D484)</f>
        <v>0</v>
      </c>
      <c r="E485" s="34">
        <f t="shared" ref="E485" si="373">SUM(E479:E484)</f>
        <v>0</v>
      </c>
      <c r="F485" s="34">
        <f t="shared" ref="F485" si="374">SUM(F479:F484)</f>
        <v>0</v>
      </c>
      <c r="G485" s="34">
        <f t="shared" ref="G485" si="375">SUM(G479:G484)</f>
        <v>0</v>
      </c>
      <c r="H485" s="11">
        <f t="shared" si="370"/>
        <v>0</v>
      </c>
      <c r="L485" s="1">
        <f>L$17</f>
        <v>0</v>
      </c>
    </row>
    <row r="487" spans="1:12" ht="19.5" thickBot="1">
      <c r="A487" s="8">
        <f>'Название и список группы'!A28</f>
        <v>27</v>
      </c>
      <c r="B487" s="53">
        <f>'Название и список группы'!B28</f>
        <v>0</v>
      </c>
      <c r="C487" s="53"/>
      <c r="D487" s="53"/>
      <c r="E487" s="53"/>
      <c r="F487" s="53"/>
      <c r="G487" s="53"/>
      <c r="H487" s="53"/>
      <c r="I487" s="53"/>
      <c r="J487" s="53"/>
    </row>
    <row r="488" spans="1:12" ht="18.75" thickBot="1">
      <c r="A488" s="46" t="str">
        <f>A$2</f>
        <v>X\Y</v>
      </c>
      <c r="B488" s="24">
        <v>0</v>
      </c>
      <c r="C488" s="25">
        <v>1</v>
      </c>
      <c r="D488" s="25">
        <v>2</v>
      </c>
      <c r="E488" s="25">
        <v>3</v>
      </c>
      <c r="F488" s="25">
        <v>4</v>
      </c>
      <c r="G488" s="26">
        <v>5</v>
      </c>
      <c r="H488" s="27" t="str">
        <f>H$2</f>
        <v>w(X=xi)</v>
      </c>
      <c r="I488" s="2"/>
      <c r="J488" s="3" t="s">
        <v>3</v>
      </c>
      <c r="L488" s="4" t="str">
        <f>L$2</f>
        <v>10 серий по 5 бросков монеты</v>
      </c>
    </row>
    <row r="489" spans="1:12" ht="18.75">
      <c r="A489" s="45">
        <f>A$3</f>
        <v>0</v>
      </c>
      <c r="B489" s="28">
        <f t="shared" ref="B489:G489" si="376">IF(B503=0,0,B497/$H503)</f>
        <v>0</v>
      </c>
      <c r="C489" s="28">
        <f t="shared" si="376"/>
        <v>0</v>
      </c>
      <c r="D489" s="28">
        <f t="shared" si="376"/>
        <v>0</v>
      </c>
      <c r="E489" s="28">
        <f t="shared" si="376"/>
        <v>0</v>
      </c>
      <c r="F489" s="28">
        <f t="shared" si="376"/>
        <v>0</v>
      </c>
      <c r="G489" s="28">
        <f t="shared" si="376"/>
        <v>0</v>
      </c>
      <c r="H489" s="11"/>
      <c r="I489" s="11"/>
      <c r="J489" s="12">
        <f>IF(SUM(B497:G502)&gt;0,1,10^(-5))</f>
        <v>1.0000000000000001E-5</v>
      </c>
      <c r="L489" s="41" t="str">
        <f>L$3</f>
        <v>X — число выпавших орлов в</v>
      </c>
    </row>
    <row r="490" spans="1:12" ht="18.75">
      <c r="A490" s="45">
        <f>A$4</f>
        <v>1</v>
      </c>
      <c r="B490" s="7">
        <f t="shared" ref="B490:G490" si="377">IF(B503=0,0,B498/$H503)</f>
        <v>0</v>
      </c>
      <c r="C490" s="7">
        <f t="shared" si="377"/>
        <v>0</v>
      </c>
      <c r="D490" s="7">
        <f t="shared" si="377"/>
        <v>0</v>
      </c>
      <c r="E490" s="7">
        <f t="shared" si="377"/>
        <v>0</v>
      </c>
      <c r="F490" s="7">
        <f t="shared" si="377"/>
        <v>0</v>
      </c>
      <c r="G490" s="7">
        <f t="shared" si="377"/>
        <v>0</v>
      </c>
      <c r="H490" s="11">
        <f t="shared" ref="H490:H495" si="378">SUM(B490:G490)</f>
        <v>0</v>
      </c>
      <c r="I490" s="11"/>
      <c r="L490" s="41" t="str">
        <f>L$4</f>
        <v>серии из 5 бросков</v>
      </c>
    </row>
    <row r="491" spans="1:12" ht="18.75">
      <c r="A491" s="45">
        <f>A$5</f>
        <v>2</v>
      </c>
      <c r="B491" s="7">
        <f t="shared" ref="B491:G491" si="379">IF(B503=0,0,B499/$H503)</f>
        <v>0</v>
      </c>
      <c r="C491" s="7">
        <f t="shared" si="379"/>
        <v>0</v>
      </c>
      <c r="D491" s="7">
        <f t="shared" si="379"/>
        <v>0</v>
      </c>
      <c r="E491" s="7">
        <f t="shared" si="379"/>
        <v>0</v>
      </c>
      <c r="F491" s="7">
        <f t="shared" si="379"/>
        <v>0</v>
      </c>
      <c r="G491" s="7">
        <f t="shared" si="379"/>
        <v>0</v>
      </c>
      <c r="H491" s="11">
        <f t="shared" si="378"/>
        <v>0</v>
      </c>
      <c r="I491" s="11"/>
      <c r="L491" s="40" t="str">
        <f>L$5</f>
        <v>Y — номер броска  в серии из</v>
      </c>
    </row>
    <row r="492" spans="1:12" ht="18.75">
      <c r="A492" s="45">
        <f>A$6</f>
        <v>3</v>
      </c>
      <c r="B492" s="7">
        <f t="shared" ref="B492:G492" si="380">IF(B503=0,0,B500/$H503)</f>
        <v>0</v>
      </c>
      <c r="C492" s="7">
        <f t="shared" si="380"/>
        <v>0</v>
      </c>
      <c r="D492" s="7">
        <f t="shared" si="380"/>
        <v>0</v>
      </c>
      <c r="E492" s="7">
        <f t="shared" si="380"/>
        <v>0</v>
      </c>
      <c r="F492" s="7">
        <f t="shared" si="380"/>
        <v>0</v>
      </c>
      <c r="G492" s="7">
        <f t="shared" si="380"/>
        <v>0</v>
      </c>
      <c r="H492" s="11">
        <f t="shared" si="378"/>
        <v>0</v>
      </c>
      <c r="I492" s="13"/>
      <c r="L492" s="40" t="str">
        <f>L$6</f>
        <v>5 бросков, когда впервые выпал</v>
      </c>
    </row>
    <row r="493" spans="1:12" ht="18.75">
      <c r="A493" s="45">
        <f>A$7</f>
        <v>4</v>
      </c>
      <c r="B493" s="7">
        <f t="shared" ref="B493:G493" si="381">IF(B503=0,0,B501/$H503)</f>
        <v>0</v>
      </c>
      <c r="C493" s="7">
        <f t="shared" si="381"/>
        <v>0</v>
      </c>
      <c r="D493" s="7">
        <f t="shared" si="381"/>
        <v>0</v>
      </c>
      <c r="E493" s="7">
        <f t="shared" si="381"/>
        <v>0</v>
      </c>
      <c r="F493" s="7">
        <f t="shared" si="381"/>
        <v>0</v>
      </c>
      <c r="G493" s="7">
        <f t="shared" si="381"/>
        <v>0</v>
      </c>
      <c r="H493" s="11">
        <f t="shared" si="378"/>
        <v>0</v>
      </c>
      <c r="I493" s="13"/>
      <c r="L493" s="40" t="str">
        <f>L$7</f>
        <v>орел или 0, если были только</v>
      </c>
    </row>
    <row r="494" spans="1:12" ht="18.75">
      <c r="A494" s="45">
        <f>A$8</f>
        <v>5</v>
      </c>
      <c r="B494" s="31">
        <f t="shared" ref="B494:G494" si="382">IF(B503=0,0,B502/$H503)</f>
        <v>0</v>
      </c>
      <c r="C494" s="31">
        <f t="shared" si="382"/>
        <v>0</v>
      </c>
      <c r="D494" s="31">
        <f t="shared" si="382"/>
        <v>0</v>
      </c>
      <c r="E494" s="31">
        <f t="shared" si="382"/>
        <v>0</v>
      </c>
      <c r="F494" s="31">
        <f t="shared" si="382"/>
        <v>0</v>
      </c>
      <c r="G494" s="31">
        <f t="shared" si="382"/>
        <v>0</v>
      </c>
      <c r="H494" s="11">
        <f t="shared" si="378"/>
        <v>0</v>
      </c>
      <c r="L494" s="40" t="str">
        <f>L$8</f>
        <v>решки</v>
      </c>
    </row>
    <row r="495" spans="1:12" ht="18.75">
      <c r="A495" s="44" t="str">
        <f>A$9</f>
        <v>w(Y=yj)</v>
      </c>
      <c r="B495" s="30">
        <f t="shared" ref="B495:G495" si="383">SUM(B489:B494)</f>
        <v>0</v>
      </c>
      <c r="C495" s="30">
        <f t="shared" si="383"/>
        <v>0</v>
      </c>
      <c r="D495" s="30">
        <f t="shared" si="383"/>
        <v>0</v>
      </c>
      <c r="E495" s="30">
        <f t="shared" si="383"/>
        <v>0</v>
      </c>
      <c r="F495" s="30">
        <f t="shared" si="383"/>
        <v>0</v>
      </c>
      <c r="G495" s="30">
        <f t="shared" si="383"/>
        <v>0</v>
      </c>
      <c r="H495" s="11">
        <f t="shared" si="378"/>
        <v>0</v>
      </c>
      <c r="L495" s="1">
        <f>L$9</f>
        <v>0</v>
      </c>
    </row>
    <row r="496" spans="1:12" ht="19.5" thickBot="1">
      <c r="A496" s="46" t="str">
        <f>A$10</f>
        <v>X\Y</v>
      </c>
      <c r="B496" s="38">
        <v>0</v>
      </c>
      <c r="C496" s="35">
        <v>1</v>
      </c>
      <c r="D496" s="35">
        <v>2</v>
      </c>
      <c r="E496" s="35">
        <v>3</v>
      </c>
      <c r="F496" s="35">
        <v>4</v>
      </c>
      <c r="G496" s="36">
        <v>5</v>
      </c>
      <c r="H496" s="11"/>
      <c r="L496" s="1">
        <f>L$10</f>
        <v>0</v>
      </c>
    </row>
    <row r="497" spans="1:12" ht="18.75">
      <c r="A497" s="45">
        <f>A$11</f>
        <v>0</v>
      </c>
      <c r="B497" s="32"/>
      <c r="C497" s="32"/>
      <c r="D497" s="32"/>
      <c r="E497" s="32"/>
      <c r="F497" s="32"/>
      <c r="G497" s="32"/>
      <c r="H497" s="11">
        <f t="shared" ref="H497:H503" si="384">SUM(B497:G497)</f>
        <v>0</v>
      </c>
      <c r="L497" s="1">
        <f>L$11</f>
        <v>0</v>
      </c>
    </row>
    <row r="498" spans="1:12" ht="18.75">
      <c r="A498" s="45">
        <f>A$12</f>
        <v>1</v>
      </c>
      <c r="B498" s="37"/>
      <c r="C498" s="37"/>
      <c r="D498" s="37"/>
      <c r="E498" s="37"/>
      <c r="F498" s="37"/>
      <c r="G498" s="37"/>
      <c r="H498" s="11">
        <f t="shared" si="384"/>
        <v>0</v>
      </c>
      <c r="L498" s="1">
        <f>L$12</f>
        <v>0</v>
      </c>
    </row>
    <row r="499" spans="1:12" ht="18.75">
      <c r="A499" s="45">
        <f>A$13</f>
        <v>2</v>
      </c>
      <c r="B499" s="37"/>
      <c r="C499" s="37"/>
      <c r="D499" s="37"/>
      <c r="E499" s="37"/>
      <c r="F499" s="37"/>
      <c r="G499" s="37"/>
      <c r="H499" s="11">
        <f t="shared" si="384"/>
        <v>0</v>
      </c>
      <c r="L499" s="1">
        <f>L$13</f>
        <v>0</v>
      </c>
    </row>
    <row r="500" spans="1:12" ht="18.75">
      <c r="A500" s="45">
        <f>A$14</f>
        <v>3</v>
      </c>
      <c r="B500" s="37"/>
      <c r="C500" s="37"/>
      <c r="D500" s="37"/>
      <c r="E500" s="37"/>
      <c r="F500" s="37"/>
      <c r="G500" s="37"/>
      <c r="H500" s="11">
        <f t="shared" si="384"/>
        <v>0</v>
      </c>
      <c r="L500" s="1">
        <f>L$14</f>
        <v>0</v>
      </c>
    </row>
    <row r="501" spans="1:12" ht="18.75">
      <c r="A501" s="45">
        <f>A$15</f>
        <v>4</v>
      </c>
      <c r="B501" s="37"/>
      <c r="C501" s="37"/>
      <c r="D501" s="37"/>
      <c r="E501" s="37"/>
      <c r="F501" s="37"/>
      <c r="G501" s="37"/>
      <c r="H501" s="11">
        <f t="shared" si="384"/>
        <v>0</v>
      </c>
      <c r="L501" s="1">
        <f>L$15</f>
        <v>0</v>
      </c>
    </row>
    <row r="502" spans="1:12" ht="19.5" thickBot="1">
      <c r="A502" s="48">
        <f>A$16</f>
        <v>5</v>
      </c>
      <c r="B502" s="39"/>
      <c r="C502" s="39"/>
      <c r="D502" s="39"/>
      <c r="E502" s="39"/>
      <c r="F502" s="39"/>
      <c r="G502" s="39"/>
      <c r="H502" s="11">
        <f t="shared" si="384"/>
        <v>0</v>
      </c>
      <c r="L502" s="1">
        <f>L$16</f>
        <v>0</v>
      </c>
    </row>
    <row r="503" spans="1:12" ht="19.5" thickTop="1">
      <c r="A503" s="44" t="str">
        <f>A$17</f>
        <v>n(Y=yj)</v>
      </c>
      <c r="B503" s="34">
        <f>SUM(B497:B502)</f>
        <v>0</v>
      </c>
      <c r="C503" s="34">
        <f t="shared" ref="C503" si="385">SUM(C497:C502)</f>
        <v>0</v>
      </c>
      <c r="D503" s="34">
        <f t="shared" ref="D503" si="386">SUM(D497:D502)</f>
        <v>0</v>
      </c>
      <c r="E503" s="34">
        <f t="shared" ref="E503" si="387">SUM(E497:E502)</f>
        <v>0</v>
      </c>
      <c r="F503" s="34">
        <f t="shared" ref="F503" si="388">SUM(F497:F502)</f>
        <v>0</v>
      </c>
      <c r="G503" s="34">
        <f t="shared" ref="G503" si="389">SUM(G497:G502)</f>
        <v>0</v>
      </c>
      <c r="H503" s="11">
        <f t="shared" si="384"/>
        <v>0</v>
      </c>
      <c r="L503" s="1">
        <f>L$17</f>
        <v>0</v>
      </c>
    </row>
    <row r="505" spans="1:12" ht="19.5" thickBot="1">
      <c r="A505" s="8">
        <f>'Название и список группы'!A29</f>
        <v>28</v>
      </c>
      <c r="B505" s="53">
        <f>'Название и список группы'!B29</f>
        <v>0</v>
      </c>
      <c r="C505" s="53"/>
      <c r="D505" s="53"/>
      <c r="E505" s="53"/>
      <c r="F505" s="53"/>
      <c r="G505" s="53"/>
      <c r="H505" s="53"/>
      <c r="I505" s="53"/>
      <c r="J505" s="53"/>
    </row>
    <row r="506" spans="1:12" ht="18.75" thickBot="1">
      <c r="A506" s="46" t="str">
        <f>A$2</f>
        <v>X\Y</v>
      </c>
      <c r="B506" s="24">
        <v>0</v>
      </c>
      <c r="C506" s="25">
        <v>1</v>
      </c>
      <c r="D506" s="25">
        <v>2</v>
      </c>
      <c r="E506" s="25">
        <v>3</v>
      </c>
      <c r="F506" s="25">
        <v>4</v>
      </c>
      <c r="G506" s="26">
        <v>5</v>
      </c>
      <c r="H506" s="27" t="str">
        <f>H$2</f>
        <v>w(X=xi)</v>
      </c>
      <c r="I506" s="2"/>
      <c r="J506" s="3" t="s">
        <v>3</v>
      </c>
      <c r="L506" s="4" t="str">
        <f>L$2</f>
        <v>10 серий по 5 бросков монеты</v>
      </c>
    </row>
    <row r="507" spans="1:12" ht="18.75">
      <c r="A507" s="45">
        <f>A$3</f>
        <v>0</v>
      </c>
      <c r="B507" s="28">
        <f t="shared" ref="B507:G507" si="390">IF(B521=0,0,B515/$H521)</f>
        <v>0</v>
      </c>
      <c r="C507" s="28">
        <f t="shared" si="390"/>
        <v>0</v>
      </c>
      <c r="D507" s="28">
        <f t="shared" si="390"/>
        <v>0</v>
      </c>
      <c r="E507" s="28">
        <f t="shared" si="390"/>
        <v>0</v>
      </c>
      <c r="F507" s="28">
        <f t="shared" si="390"/>
        <v>0</v>
      </c>
      <c r="G507" s="28">
        <f t="shared" si="390"/>
        <v>0</v>
      </c>
      <c r="H507" s="11"/>
      <c r="I507" s="11"/>
      <c r="J507" s="12">
        <f>IF(SUM(B515:G520)&gt;0,1,10^(-5))</f>
        <v>1.0000000000000001E-5</v>
      </c>
      <c r="L507" s="41" t="str">
        <f>L$3</f>
        <v>X — число выпавших орлов в</v>
      </c>
    </row>
    <row r="508" spans="1:12" ht="18.75">
      <c r="A508" s="45">
        <f>A$4</f>
        <v>1</v>
      </c>
      <c r="B508" s="7">
        <f t="shared" ref="B508:G508" si="391">IF(B521=0,0,B516/$H521)</f>
        <v>0</v>
      </c>
      <c r="C508" s="7">
        <f t="shared" si="391"/>
        <v>0</v>
      </c>
      <c r="D508" s="7">
        <f t="shared" si="391"/>
        <v>0</v>
      </c>
      <c r="E508" s="7">
        <f t="shared" si="391"/>
        <v>0</v>
      </c>
      <c r="F508" s="7">
        <f t="shared" si="391"/>
        <v>0</v>
      </c>
      <c r="G508" s="7">
        <f t="shared" si="391"/>
        <v>0</v>
      </c>
      <c r="H508" s="11">
        <f t="shared" ref="H508:H513" si="392">SUM(B508:G508)</f>
        <v>0</v>
      </c>
      <c r="I508" s="11"/>
      <c r="L508" s="41" t="str">
        <f>L$4</f>
        <v>серии из 5 бросков</v>
      </c>
    </row>
    <row r="509" spans="1:12" ht="18.75">
      <c r="A509" s="45">
        <f>A$5</f>
        <v>2</v>
      </c>
      <c r="B509" s="7">
        <f t="shared" ref="B509:G509" si="393">IF(B521=0,0,B517/$H521)</f>
        <v>0</v>
      </c>
      <c r="C509" s="7">
        <f t="shared" si="393"/>
        <v>0</v>
      </c>
      <c r="D509" s="7">
        <f t="shared" si="393"/>
        <v>0</v>
      </c>
      <c r="E509" s="7">
        <f t="shared" si="393"/>
        <v>0</v>
      </c>
      <c r="F509" s="7">
        <f t="shared" si="393"/>
        <v>0</v>
      </c>
      <c r="G509" s="7">
        <f t="shared" si="393"/>
        <v>0</v>
      </c>
      <c r="H509" s="11">
        <f t="shared" si="392"/>
        <v>0</v>
      </c>
      <c r="I509" s="11"/>
      <c r="L509" s="40" t="str">
        <f>L$5</f>
        <v>Y — номер броска  в серии из</v>
      </c>
    </row>
    <row r="510" spans="1:12" ht="18.75">
      <c r="A510" s="45">
        <f>A$6</f>
        <v>3</v>
      </c>
      <c r="B510" s="7">
        <f t="shared" ref="B510:G510" si="394">IF(B521=0,0,B518/$H521)</f>
        <v>0</v>
      </c>
      <c r="C510" s="7">
        <f t="shared" si="394"/>
        <v>0</v>
      </c>
      <c r="D510" s="7">
        <f t="shared" si="394"/>
        <v>0</v>
      </c>
      <c r="E510" s="7">
        <f t="shared" si="394"/>
        <v>0</v>
      </c>
      <c r="F510" s="7">
        <f t="shared" si="394"/>
        <v>0</v>
      </c>
      <c r="G510" s="7">
        <f t="shared" si="394"/>
        <v>0</v>
      </c>
      <c r="H510" s="11">
        <f t="shared" si="392"/>
        <v>0</v>
      </c>
      <c r="I510" s="13"/>
      <c r="L510" s="40" t="str">
        <f>L$6</f>
        <v>5 бросков, когда впервые выпал</v>
      </c>
    </row>
    <row r="511" spans="1:12" ht="18.75">
      <c r="A511" s="45">
        <f>A$7</f>
        <v>4</v>
      </c>
      <c r="B511" s="7">
        <f t="shared" ref="B511:G511" si="395">IF(B521=0,0,B519/$H521)</f>
        <v>0</v>
      </c>
      <c r="C511" s="7">
        <f t="shared" si="395"/>
        <v>0</v>
      </c>
      <c r="D511" s="7">
        <f t="shared" si="395"/>
        <v>0</v>
      </c>
      <c r="E511" s="7">
        <f t="shared" si="395"/>
        <v>0</v>
      </c>
      <c r="F511" s="7">
        <f t="shared" si="395"/>
        <v>0</v>
      </c>
      <c r="G511" s="7">
        <f t="shared" si="395"/>
        <v>0</v>
      </c>
      <c r="H511" s="11">
        <f t="shared" si="392"/>
        <v>0</v>
      </c>
      <c r="I511" s="13"/>
      <c r="L511" s="40" t="str">
        <f>L$7</f>
        <v>орел или 0, если были только</v>
      </c>
    </row>
    <row r="512" spans="1:12" ht="18.75">
      <c r="A512" s="45">
        <f>A$8</f>
        <v>5</v>
      </c>
      <c r="B512" s="31">
        <f t="shared" ref="B512:G512" si="396">IF(B521=0,0,B520/$H521)</f>
        <v>0</v>
      </c>
      <c r="C512" s="31">
        <f t="shared" si="396"/>
        <v>0</v>
      </c>
      <c r="D512" s="31">
        <f t="shared" si="396"/>
        <v>0</v>
      </c>
      <c r="E512" s="31">
        <f t="shared" si="396"/>
        <v>0</v>
      </c>
      <c r="F512" s="31">
        <f t="shared" si="396"/>
        <v>0</v>
      </c>
      <c r="G512" s="31">
        <f t="shared" si="396"/>
        <v>0</v>
      </c>
      <c r="H512" s="11">
        <f t="shared" si="392"/>
        <v>0</v>
      </c>
      <c r="L512" s="40" t="str">
        <f>L$8</f>
        <v>решки</v>
      </c>
    </row>
    <row r="513" spans="1:12" ht="18.75">
      <c r="A513" s="44" t="str">
        <f>A$9</f>
        <v>w(Y=yj)</v>
      </c>
      <c r="B513" s="30">
        <f t="shared" ref="B513:G513" si="397">SUM(B507:B512)</f>
        <v>0</v>
      </c>
      <c r="C513" s="30">
        <f t="shared" si="397"/>
        <v>0</v>
      </c>
      <c r="D513" s="30">
        <f t="shared" si="397"/>
        <v>0</v>
      </c>
      <c r="E513" s="30">
        <f t="shared" si="397"/>
        <v>0</v>
      </c>
      <c r="F513" s="30">
        <f t="shared" si="397"/>
        <v>0</v>
      </c>
      <c r="G513" s="30">
        <f t="shared" si="397"/>
        <v>0</v>
      </c>
      <c r="H513" s="11">
        <f t="shared" si="392"/>
        <v>0</v>
      </c>
      <c r="L513" s="1">
        <f>L$9</f>
        <v>0</v>
      </c>
    </row>
    <row r="514" spans="1:12" ht="19.5" thickBot="1">
      <c r="A514" s="46" t="str">
        <f>A$10</f>
        <v>X\Y</v>
      </c>
      <c r="B514" s="38">
        <v>0</v>
      </c>
      <c r="C514" s="35">
        <v>1</v>
      </c>
      <c r="D514" s="35">
        <v>2</v>
      </c>
      <c r="E514" s="35">
        <v>3</v>
      </c>
      <c r="F514" s="35">
        <v>4</v>
      </c>
      <c r="G514" s="36">
        <v>5</v>
      </c>
      <c r="H514" s="11"/>
      <c r="L514" s="1">
        <f>L$10</f>
        <v>0</v>
      </c>
    </row>
    <row r="515" spans="1:12" ht="18.75">
      <c r="A515" s="45">
        <f>A$11</f>
        <v>0</v>
      </c>
      <c r="B515" s="32"/>
      <c r="C515" s="32"/>
      <c r="D515" s="32"/>
      <c r="E515" s="32"/>
      <c r="F515" s="32"/>
      <c r="G515" s="32"/>
      <c r="H515" s="11">
        <f t="shared" ref="H515:H521" si="398">SUM(B515:G515)</f>
        <v>0</v>
      </c>
      <c r="L515" s="1">
        <f>L$11</f>
        <v>0</v>
      </c>
    </row>
    <row r="516" spans="1:12" ht="18.75">
      <c r="A516" s="45">
        <f>A$12</f>
        <v>1</v>
      </c>
      <c r="B516" s="37"/>
      <c r="C516" s="37"/>
      <c r="D516" s="37"/>
      <c r="E516" s="37"/>
      <c r="F516" s="37"/>
      <c r="G516" s="37"/>
      <c r="H516" s="11">
        <f t="shared" si="398"/>
        <v>0</v>
      </c>
      <c r="L516" s="1">
        <f>L$12</f>
        <v>0</v>
      </c>
    </row>
    <row r="517" spans="1:12" ht="18.75">
      <c r="A517" s="45">
        <f>A$13</f>
        <v>2</v>
      </c>
      <c r="B517" s="37"/>
      <c r="C517" s="37"/>
      <c r="D517" s="37"/>
      <c r="E517" s="37"/>
      <c r="F517" s="37"/>
      <c r="G517" s="37"/>
      <c r="H517" s="11">
        <f t="shared" si="398"/>
        <v>0</v>
      </c>
      <c r="L517" s="1">
        <f>L$13</f>
        <v>0</v>
      </c>
    </row>
    <row r="518" spans="1:12" ht="18.75">
      <c r="A518" s="45">
        <f>A$14</f>
        <v>3</v>
      </c>
      <c r="B518" s="37"/>
      <c r="C518" s="37"/>
      <c r="D518" s="37"/>
      <c r="E518" s="37"/>
      <c r="F518" s="37"/>
      <c r="G518" s="37"/>
      <c r="H518" s="11">
        <f t="shared" si="398"/>
        <v>0</v>
      </c>
      <c r="L518" s="1">
        <f>L$14</f>
        <v>0</v>
      </c>
    </row>
    <row r="519" spans="1:12" ht="18.75">
      <c r="A519" s="45">
        <f>A$15</f>
        <v>4</v>
      </c>
      <c r="B519" s="37"/>
      <c r="C519" s="37"/>
      <c r="D519" s="37"/>
      <c r="E519" s="37"/>
      <c r="F519" s="37"/>
      <c r="G519" s="37"/>
      <c r="H519" s="11">
        <f t="shared" si="398"/>
        <v>0</v>
      </c>
      <c r="L519" s="1">
        <f>L$15</f>
        <v>0</v>
      </c>
    </row>
    <row r="520" spans="1:12" ht="19.5" thickBot="1">
      <c r="A520" s="48">
        <f>A$16</f>
        <v>5</v>
      </c>
      <c r="B520" s="39"/>
      <c r="C520" s="39"/>
      <c r="D520" s="39"/>
      <c r="E520" s="39"/>
      <c r="F520" s="39"/>
      <c r="G520" s="39"/>
      <c r="H520" s="11">
        <f t="shared" si="398"/>
        <v>0</v>
      </c>
      <c r="L520" s="1">
        <f>L$16</f>
        <v>0</v>
      </c>
    </row>
    <row r="521" spans="1:12" ht="19.5" thickTop="1">
      <c r="A521" s="44" t="str">
        <f>A$17</f>
        <v>n(Y=yj)</v>
      </c>
      <c r="B521" s="34">
        <f>SUM(B515:B520)</f>
        <v>0</v>
      </c>
      <c r="C521" s="34">
        <f t="shared" ref="C521" si="399">SUM(C515:C520)</f>
        <v>0</v>
      </c>
      <c r="D521" s="34">
        <f t="shared" ref="D521" si="400">SUM(D515:D520)</f>
        <v>0</v>
      </c>
      <c r="E521" s="34">
        <f t="shared" ref="E521" si="401">SUM(E515:E520)</f>
        <v>0</v>
      </c>
      <c r="F521" s="34">
        <f t="shared" ref="F521" si="402">SUM(F515:F520)</f>
        <v>0</v>
      </c>
      <c r="G521" s="34">
        <f t="shared" ref="G521" si="403">SUM(G515:G520)</f>
        <v>0</v>
      </c>
      <c r="H521" s="11">
        <f t="shared" si="398"/>
        <v>0</v>
      </c>
      <c r="L521" s="1">
        <f>L$17</f>
        <v>0</v>
      </c>
    </row>
    <row r="523" spans="1:12" ht="19.5" thickBot="1">
      <c r="A523" s="8">
        <f>'Название и список группы'!A30</f>
        <v>29</v>
      </c>
      <c r="B523" s="53">
        <f>'Название и список группы'!B30</f>
        <v>0</v>
      </c>
      <c r="C523" s="53"/>
      <c r="D523" s="53"/>
      <c r="E523" s="53"/>
      <c r="F523" s="53"/>
      <c r="G523" s="53"/>
      <c r="H523" s="53"/>
      <c r="I523" s="53"/>
      <c r="J523" s="53"/>
    </row>
    <row r="524" spans="1:12" ht="18.75" thickBot="1">
      <c r="A524" s="46" t="str">
        <f>A$2</f>
        <v>X\Y</v>
      </c>
      <c r="B524" s="24">
        <v>0</v>
      </c>
      <c r="C524" s="25">
        <v>1</v>
      </c>
      <c r="D524" s="25">
        <v>2</v>
      </c>
      <c r="E524" s="25">
        <v>3</v>
      </c>
      <c r="F524" s="25">
        <v>4</v>
      </c>
      <c r="G524" s="26">
        <v>5</v>
      </c>
      <c r="H524" s="27" t="str">
        <f>H$2</f>
        <v>w(X=xi)</v>
      </c>
      <c r="I524" s="2"/>
      <c r="J524" s="3" t="s">
        <v>3</v>
      </c>
      <c r="L524" s="4" t="str">
        <f>L$2</f>
        <v>10 серий по 5 бросков монеты</v>
      </c>
    </row>
    <row r="525" spans="1:12" ht="18.75">
      <c r="A525" s="45">
        <f>A$3</f>
        <v>0</v>
      </c>
      <c r="B525" s="28">
        <f t="shared" ref="B525:G525" si="404">IF(B539=0,0,B533/$H539)</f>
        <v>0</v>
      </c>
      <c r="C525" s="28">
        <f t="shared" si="404"/>
        <v>0</v>
      </c>
      <c r="D525" s="28">
        <f t="shared" si="404"/>
        <v>0</v>
      </c>
      <c r="E525" s="28">
        <f t="shared" si="404"/>
        <v>0</v>
      </c>
      <c r="F525" s="28">
        <f t="shared" si="404"/>
        <v>0</v>
      </c>
      <c r="G525" s="28">
        <f t="shared" si="404"/>
        <v>0</v>
      </c>
      <c r="H525" s="11"/>
      <c r="I525" s="11"/>
      <c r="J525" s="12">
        <f>IF(SUM(B533:G538)&gt;0,1,10^(-5))</f>
        <v>1.0000000000000001E-5</v>
      </c>
      <c r="L525" s="41" t="str">
        <f>L$3</f>
        <v>X — число выпавших орлов в</v>
      </c>
    </row>
    <row r="526" spans="1:12" ht="18.75">
      <c r="A526" s="45">
        <f>A$4</f>
        <v>1</v>
      </c>
      <c r="B526" s="7">
        <f t="shared" ref="B526:G526" si="405">IF(B539=0,0,B534/$H539)</f>
        <v>0</v>
      </c>
      <c r="C526" s="7">
        <f t="shared" si="405"/>
        <v>0</v>
      </c>
      <c r="D526" s="7">
        <f t="shared" si="405"/>
        <v>0</v>
      </c>
      <c r="E526" s="7">
        <f t="shared" si="405"/>
        <v>0</v>
      </c>
      <c r="F526" s="7">
        <f t="shared" si="405"/>
        <v>0</v>
      </c>
      <c r="G526" s="7">
        <f t="shared" si="405"/>
        <v>0</v>
      </c>
      <c r="H526" s="11">
        <f t="shared" ref="H526:H531" si="406">SUM(B526:G526)</f>
        <v>0</v>
      </c>
      <c r="I526" s="11"/>
      <c r="L526" s="41" t="str">
        <f>L$4</f>
        <v>серии из 5 бросков</v>
      </c>
    </row>
    <row r="527" spans="1:12" ht="18.75">
      <c r="A527" s="45">
        <f>A$5</f>
        <v>2</v>
      </c>
      <c r="B527" s="7">
        <f t="shared" ref="B527:G527" si="407">IF(B539=0,0,B535/$H539)</f>
        <v>0</v>
      </c>
      <c r="C527" s="7">
        <f t="shared" si="407"/>
        <v>0</v>
      </c>
      <c r="D527" s="7">
        <f t="shared" si="407"/>
        <v>0</v>
      </c>
      <c r="E527" s="7">
        <f t="shared" si="407"/>
        <v>0</v>
      </c>
      <c r="F527" s="7">
        <f t="shared" si="407"/>
        <v>0</v>
      </c>
      <c r="G527" s="7">
        <f t="shared" si="407"/>
        <v>0</v>
      </c>
      <c r="H527" s="11">
        <f t="shared" si="406"/>
        <v>0</v>
      </c>
      <c r="I527" s="11"/>
      <c r="L527" s="40" t="str">
        <f>L$5</f>
        <v>Y — номер броска  в серии из</v>
      </c>
    </row>
    <row r="528" spans="1:12" ht="18.75">
      <c r="A528" s="45">
        <f>A$6</f>
        <v>3</v>
      </c>
      <c r="B528" s="7">
        <f t="shared" ref="B528:G528" si="408">IF(B539=0,0,B536/$H539)</f>
        <v>0</v>
      </c>
      <c r="C528" s="7">
        <f t="shared" si="408"/>
        <v>0</v>
      </c>
      <c r="D528" s="7">
        <f t="shared" si="408"/>
        <v>0</v>
      </c>
      <c r="E528" s="7">
        <f t="shared" si="408"/>
        <v>0</v>
      </c>
      <c r="F528" s="7">
        <f t="shared" si="408"/>
        <v>0</v>
      </c>
      <c r="G528" s="7">
        <f t="shared" si="408"/>
        <v>0</v>
      </c>
      <c r="H528" s="11">
        <f t="shared" si="406"/>
        <v>0</v>
      </c>
      <c r="I528" s="13"/>
      <c r="L528" s="40" t="str">
        <f>L$6</f>
        <v>5 бросков, когда впервые выпал</v>
      </c>
    </row>
    <row r="529" spans="1:12" ht="18.75">
      <c r="A529" s="45">
        <f>A$7</f>
        <v>4</v>
      </c>
      <c r="B529" s="7">
        <f t="shared" ref="B529:G529" si="409">IF(B539=0,0,B537/$H539)</f>
        <v>0</v>
      </c>
      <c r="C529" s="7">
        <f t="shared" si="409"/>
        <v>0</v>
      </c>
      <c r="D529" s="7">
        <f t="shared" si="409"/>
        <v>0</v>
      </c>
      <c r="E529" s="7">
        <f t="shared" si="409"/>
        <v>0</v>
      </c>
      <c r="F529" s="7">
        <f t="shared" si="409"/>
        <v>0</v>
      </c>
      <c r="G529" s="7">
        <f t="shared" si="409"/>
        <v>0</v>
      </c>
      <c r="H529" s="11">
        <f t="shared" si="406"/>
        <v>0</v>
      </c>
      <c r="I529" s="13"/>
      <c r="L529" s="40" t="str">
        <f>L$7</f>
        <v>орел или 0, если были только</v>
      </c>
    </row>
    <row r="530" spans="1:12" ht="18.75">
      <c r="A530" s="45">
        <f>A$8</f>
        <v>5</v>
      </c>
      <c r="B530" s="31">
        <f t="shared" ref="B530:G530" si="410">IF(B539=0,0,B538/$H539)</f>
        <v>0</v>
      </c>
      <c r="C530" s="31">
        <f t="shared" si="410"/>
        <v>0</v>
      </c>
      <c r="D530" s="31">
        <f t="shared" si="410"/>
        <v>0</v>
      </c>
      <c r="E530" s="31">
        <f t="shared" si="410"/>
        <v>0</v>
      </c>
      <c r="F530" s="31">
        <f t="shared" si="410"/>
        <v>0</v>
      </c>
      <c r="G530" s="31">
        <f t="shared" si="410"/>
        <v>0</v>
      </c>
      <c r="H530" s="11">
        <f t="shared" si="406"/>
        <v>0</v>
      </c>
      <c r="L530" s="40" t="str">
        <f>L$8</f>
        <v>решки</v>
      </c>
    </row>
    <row r="531" spans="1:12" ht="18.75">
      <c r="A531" s="44" t="str">
        <f>A$9</f>
        <v>w(Y=yj)</v>
      </c>
      <c r="B531" s="30">
        <f t="shared" ref="B531:G531" si="411">SUM(B525:B530)</f>
        <v>0</v>
      </c>
      <c r="C531" s="30">
        <f t="shared" si="411"/>
        <v>0</v>
      </c>
      <c r="D531" s="30">
        <f t="shared" si="411"/>
        <v>0</v>
      </c>
      <c r="E531" s="30">
        <f t="shared" si="411"/>
        <v>0</v>
      </c>
      <c r="F531" s="30">
        <f t="shared" si="411"/>
        <v>0</v>
      </c>
      <c r="G531" s="30">
        <f t="shared" si="411"/>
        <v>0</v>
      </c>
      <c r="H531" s="11">
        <f t="shared" si="406"/>
        <v>0</v>
      </c>
      <c r="L531" s="1">
        <f>L$9</f>
        <v>0</v>
      </c>
    </row>
    <row r="532" spans="1:12" ht="19.5" thickBot="1">
      <c r="A532" s="46" t="str">
        <f>A$10</f>
        <v>X\Y</v>
      </c>
      <c r="B532" s="38">
        <v>0</v>
      </c>
      <c r="C532" s="35">
        <v>1</v>
      </c>
      <c r="D532" s="35">
        <v>2</v>
      </c>
      <c r="E532" s="35">
        <v>3</v>
      </c>
      <c r="F532" s="35">
        <v>4</v>
      </c>
      <c r="G532" s="36">
        <v>5</v>
      </c>
      <c r="H532" s="11"/>
      <c r="L532" s="1">
        <f>L$10</f>
        <v>0</v>
      </c>
    </row>
    <row r="533" spans="1:12" ht="18.75">
      <c r="A533" s="45">
        <f>A$11</f>
        <v>0</v>
      </c>
      <c r="B533" s="32"/>
      <c r="C533" s="32"/>
      <c r="D533" s="32"/>
      <c r="E533" s="32"/>
      <c r="F533" s="32"/>
      <c r="G533" s="32"/>
      <c r="H533" s="11">
        <f t="shared" ref="H533:H539" si="412">SUM(B533:G533)</f>
        <v>0</v>
      </c>
      <c r="L533" s="1">
        <f>L$11</f>
        <v>0</v>
      </c>
    </row>
    <row r="534" spans="1:12" ht="18.75">
      <c r="A534" s="45">
        <f>A$12</f>
        <v>1</v>
      </c>
      <c r="B534" s="37"/>
      <c r="C534" s="37"/>
      <c r="D534" s="37"/>
      <c r="E534" s="37"/>
      <c r="F534" s="37"/>
      <c r="G534" s="37"/>
      <c r="H534" s="11">
        <f t="shared" si="412"/>
        <v>0</v>
      </c>
      <c r="L534" s="1">
        <f>L$12</f>
        <v>0</v>
      </c>
    </row>
    <row r="535" spans="1:12" ht="18.75">
      <c r="A535" s="45">
        <f>A$13</f>
        <v>2</v>
      </c>
      <c r="B535" s="37"/>
      <c r="C535" s="37"/>
      <c r="D535" s="37"/>
      <c r="E535" s="37"/>
      <c r="F535" s="37"/>
      <c r="G535" s="37"/>
      <c r="H535" s="11">
        <f t="shared" si="412"/>
        <v>0</v>
      </c>
      <c r="L535" s="1">
        <f>L$13</f>
        <v>0</v>
      </c>
    </row>
    <row r="536" spans="1:12" ht="18.75">
      <c r="A536" s="45">
        <f>A$14</f>
        <v>3</v>
      </c>
      <c r="B536" s="37"/>
      <c r="C536" s="37"/>
      <c r="D536" s="37"/>
      <c r="E536" s="37"/>
      <c r="F536" s="37"/>
      <c r="G536" s="37"/>
      <c r="H536" s="11">
        <f t="shared" si="412"/>
        <v>0</v>
      </c>
      <c r="L536" s="1">
        <f>L$14</f>
        <v>0</v>
      </c>
    </row>
    <row r="537" spans="1:12" ht="18.75">
      <c r="A537" s="45">
        <f>A$15</f>
        <v>4</v>
      </c>
      <c r="B537" s="37"/>
      <c r="C537" s="37"/>
      <c r="D537" s="37"/>
      <c r="E537" s="37"/>
      <c r="F537" s="37"/>
      <c r="G537" s="37"/>
      <c r="H537" s="11">
        <f t="shared" si="412"/>
        <v>0</v>
      </c>
      <c r="L537" s="1">
        <f>L$15</f>
        <v>0</v>
      </c>
    </row>
    <row r="538" spans="1:12" ht="19.5" thickBot="1">
      <c r="A538" s="48">
        <f>A$16</f>
        <v>5</v>
      </c>
      <c r="B538" s="39"/>
      <c r="C538" s="39"/>
      <c r="D538" s="39"/>
      <c r="E538" s="39"/>
      <c r="F538" s="39"/>
      <c r="G538" s="39"/>
      <c r="H538" s="11">
        <f t="shared" si="412"/>
        <v>0</v>
      </c>
      <c r="L538" s="1">
        <f>L$16</f>
        <v>0</v>
      </c>
    </row>
    <row r="539" spans="1:12" ht="19.5" thickTop="1">
      <c r="A539" s="44" t="str">
        <f>A$17</f>
        <v>n(Y=yj)</v>
      </c>
      <c r="B539" s="34">
        <f>SUM(B533:B538)</f>
        <v>0</v>
      </c>
      <c r="C539" s="34">
        <f t="shared" ref="C539" si="413">SUM(C533:C538)</f>
        <v>0</v>
      </c>
      <c r="D539" s="34">
        <f t="shared" ref="D539" si="414">SUM(D533:D538)</f>
        <v>0</v>
      </c>
      <c r="E539" s="34">
        <f t="shared" ref="E539" si="415">SUM(E533:E538)</f>
        <v>0</v>
      </c>
      <c r="F539" s="34">
        <f t="shared" ref="F539" si="416">SUM(F533:F538)</f>
        <v>0</v>
      </c>
      <c r="G539" s="34">
        <f t="shared" ref="G539" si="417">SUM(G533:G538)</f>
        <v>0</v>
      </c>
      <c r="H539" s="11">
        <f t="shared" si="412"/>
        <v>0</v>
      </c>
      <c r="L539" s="1">
        <f>L$17</f>
        <v>0</v>
      </c>
    </row>
    <row r="541" spans="1:12" ht="19.5" thickBot="1">
      <c r="A541" s="8">
        <f>'Название и список группы'!A31</f>
        <v>30</v>
      </c>
      <c r="B541" s="53">
        <f>'Название и список группы'!B31</f>
        <v>0</v>
      </c>
      <c r="C541" s="53"/>
      <c r="D541" s="53"/>
      <c r="E541" s="53"/>
      <c r="F541" s="53"/>
      <c r="G541" s="53"/>
      <c r="H541" s="53"/>
      <c r="I541" s="53"/>
      <c r="J541" s="53"/>
    </row>
    <row r="542" spans="1:12" ht="18.75" thickBot="1">
      <c r="A542" s="46" t="str">
        <f>A$2</f>
        <v>X\Y</v>
      </c>
      <c r="B542" s="24">
        <v>0</v>
      </c>
      <c r="C542" s="25">
        <v>1</v>
      </c>
      <c r="D542" s="25">
        <v>2</v>
      </c>
      <c r="E542" s="25">
        <v>3</v>
      </c>
      <c r="F542" s="25">
        <v>4</v>
      </c>
      <c r="G542" s="26">
        <v>5</v>
      </c>
      <c r="H542" s="27" t="str">
        <f>H$2</f>
        <v>w(X=xi)</v>
      </c>
      <c r="I542" s="2"/>
      <c r="J542" s="3" t="s">
        <v>3</v>
      </c>
      <c r="L542" s="4" t="str">
        <f>L$2</f>
        <v>10 серий по 5 бросков монеты</v>
      </c>
    </row>
    <row r="543" spans="1:12" ht="18.75">
      <c r="A543" s="45">
        <f>A$3</f>
        <v>0</v>
      </c>
      <c r="B543" s="28">
        <f t="shared" ref="B543:G543" si="418">IF(B557=0,0,B551/$H557)</f>
        <v>0</v>
      </c>
      <c r="C543" s="28">
        <f t="shared" si="418"/>
        <v>0</v>
      </c>
      <c r="D543" s="28">
        <f t="shared" si="418"/>
        <v>0</v>
      </c>
      <c r="E543" s="28">
        <f t="shared" si="418"/>
        <v>0</v>
      </c>
      <c r="F543" s="28">
        <f t="shared" si="418"/>
        <v>0</v>
      </c>
      <c r="G543" s="28">
        <f t="shared" si="418"/>
        <v>0</v>
      </c>
      <c r="H543" s="11"/>
      <c r="I543" s="11"/>
      <c r="J543" s="12">
        <f>IF(SUM(B551:G556)&gt;0,1,10^(-5))</f>
        <v>1.0000000000000001E-5</v>
      </c>
      <c r="L543" s="41" t="str">
        <f>L$3</f>
        <v>X — число выпавших орлов в</v>
      </c>
    </row>
    <row r="544" spans="1:12" ht="18.75">
      <c r="A544" s="45">
        <f>A$4</f>
        <v>1</v>
      </c>
      <c r="B544" s="7">
        <f t="shared" ref="B544:G544" si="419">IF(B557=0,0,B552/$H557)</f>
        <v>0</v>
      </c>
      <c r="C544" s="7">
        <f t="shared" si="419"/>
        <v>0</v>
      </c>
      <c r="D544" s="7">
        <f t="shared" si="419"/>
        <v>0</v>
      </c>
      <c r="E544" s="7">
        <f t="shared" si="419"/>
        <v>0</v>
      </c>
      <c r="F544" s="7">
        <f t="shared" si="419"/>
        <v>0</v>
      </c>
      <c r="G544" s="7">
        <f t="shared" si="419"/>
        <v>0</v>
      </c>
      <c r="H544" s="11">
        <f t="shared" ref="H544:H549" si="420">SUM(B544:G544)</f>
        <v>0</v>
      </c>
      <c r="I544" s="11"/>
      <c r="L544" s="41" t="str">
        <f>L$4</f>
        <v>серии из 5 бросков</v>
      </c>
    </row>
    <row r="545" spans="1:12" ht="18.75">
      <c r="A545" s="45">
        <f>A$5</f>
        <v>2</v>
      </c>
      <c r="B545" s="7">
        <f t="shared" ref="B545:G545" si="421">IF(B557=0,0,B553/$H557)</f>
        <v>0</v>
      </c>
      <c r="C545" s="7">
        <f t="shared" si="421"/>
        <v>0</v>
      </c>
      <c r="D545" s="7">
        <f t="shared" si="421"/>
        <v>0</v>
      </c>
      <c r="E545" s="7">
        <f t="shared" si="421"/>
        <v>0</v>
      </c>
      <c r="F545" s="7">
        <f t="shared" si="421"/>
        <v>0</v>
      </c>
      <c r="G545" s="7">
        <f t="shared" si="421"/>
        <v>0</v>
      </c>
      <c r="H545" s="11">
        <f t="shared" si="420"/>
        <v>0</v>
      </c>
      <c r="I545" s="11"/>
      <c r="L545" s="40" t="str">
        <f>L$5</f>
        <v>Y — номер броска  в серии из</v>
      </c>
    </row>
    <row r="546" spans="1:12" ht="18.75">
      <c r="A546" s="45">
        <f>A$6</f>
        <v>3</v>
      </c>
      <c r="B546" s="7">
        <f t="shared" ref="B546:G546" si="422">IF(B557=0,0,B554/$H557)</f>
        <v>0</v>
      </c>
      <c r="C546" s="7">
        <f t="shared" si="422"/>
        <v>0</v>
      </c>
      <c r="D546" s="7">
        <f t="shared" si="422"/>
        <v>0</v>
      </c>
      <c r="E546" s="7">
        <f t="shared" si="422"/>
        <v>0</v>
      </c>
      <c r="F546" s="7">
        <f t="shared" si="422"/>
        <v>0</v>
      </c>
      <c r="G546" s="7">
        <f t="shared" si="422"/>
        <v>0</v>
      </c>
      <c r="H546" s="11">
        <f t="shared" si="420"/>
        <v>0</v>
      </c>
      <c r="I546" s="13"/>
      <c r="L546" s="40" t="str">
        <f>L$6</f>
        <v>5 бросков, когда впервые выпал</v>
      </c>
    </row>
    <row r="547" spans="1:12" ht="18.75">
      <c r="A547" s="45">
        <f>A$7</f>
        <v>4</v>
      </c>
      <c r="B547" s="7">
        <f t="shared" ref="B547:G547" si="423">IF(B557=0,0,B555/$H557)</f>
        <v>0</v>
      </c>
      <c r="C547" s="7">
        <f t="shared" si="423"/>
        <v>0</v>
      </c>
      <c r="D547" s="7">
        <f t="shared" si="423"/>
        <v>0</v>
      </c>
      <c r="E547" s="7">
        <f t="shared" si="423"/>
        <v>0</v>
      </c>
      <c r="F547" s="7">
        <f t="shared" si="423"/>
        <v>0</v>
      </c>
      <c r="G547" s="7">
        <f t="shared" si="423"/>
        <v>0</v>
      </c>
      <c r="H547" s="11">
        <f t="shared" si="420"/>
        <v>0</v>
      </c>
      <c r="I547" s="13"/>
      <c r="L547" s="40" t="str">
        <f>L$7</f>
        <v>орел или 0, если были только</v>
      </c>
    </row>
    <row r="548" spans="1:12" ht="18.75">
      <c r="A548" s="45">
        <f>A$8</f>
        <v>5</v>
      </c>
      <c r="B548" s="31">
        <f t="shared" ref="B548:G548" si="424">IF(B557=0,0,B556/$H557)</f>
        <v>0</v>
      </c>
      <c r="C548" s="31">
        <f t="shared" si="424"/>
        <v>0</v>
      </c>
      <c r="D548" s="31">
        <f t="shared" si="424"/>
        <v>0</v>
      </c>
      <c r="E548" s="31">
        <f t="shared" si="424"/>
        <v>0</v>
      </c>
      <c r="F548" s="31">
        <f t="shared" si="424"/>
        <v>0</v>
      </c>
      <c r="G548" s="31">
        <f t="shared" si="424"/>
        <v>0</v>
      </c>
      <c r="H548" s="11">
        <f t="shared" si="420"/>
        <v>0</v>
      </c>
      <c r="L548" s="40" t="str">
        <f>L$8</f>
        <v>решки</v>
      </c>
    </row>
    <row r="549" spans="1:12" ht="18.75">
      <c r="A549" s="44" t="str">
        <f>A$9</f>
        <v>w(Y=yj)</v>
      </c>
      <c r="B549" s="30">
        <f t="shared" ref="B549:G549" si="425">SUM(B543:B548)</f>
        <v>0</v>
      </c>
      <c r="C549" s="30">
        <f t="shared" si="425"/>
        <v>0</v>
      </c>
      <c r="D549" s="30">
        <f t="shared" si="425"/>
        <v>0</v>
      </c>
      <c r="E549" s="30">
        <f t="shared" si="425"/>
        <v>0</v>
      </c>
      <c r="F549" s="30">
        <f t="shared" si="425"/>
        <v>0</v>
      </c>
      <c r="G549" s="30">
        <f t="shared" si="425"/>
        <v>0</v>
      </c>
      <c r="H549" s="11">
        <f t="shared" si="420"/>
        <v>0</v>
      </c>
      <c r="L549" s="1">
        <f>L$9</f>
        <v>0</v>
      </c>
    </row>
    <row r="550" spans="1:12" ht="19.5" thickBot="1">
      <c r="A550" s="46" t="str">
        <f>A$10</f>
        <v>X\Y</v>
      </c>
      <c r="B550" s="38">
        <v>0</v>
      </c>
      <c r="C550" s="35">
        <v>1</v>
      </c>
      <c r="D550" s="35">
        <v>2</v>
      </c>
      <c r="E550" s="35">
        <v>3</v>
      </c>
      <c r="F550" s="35">
        <v>4</v>
      </c>
      <c r="G550" s="36">
        <v>5</v>
      </c>
      <c r="H550" s="11"/>
      <c r="L550" s="1">
        <f>L$10</f>
        <v>0</v>
      </c>
    </row>
    <row r="551" spans="1:12" ht="18.75">
      <c r="A551" s="45">
        <f>A$11</f>
        <v>0</v>
      </c>
      <c r="B551" s="32"/>
      <c r="C551" s="32"/>
      <c r="D551" s="32"/>
      <c r="E551" s="32"/>
      <c r="F551" s="32"/>
      <c r="G551" s="32"/>
      <c r="H551" s="11">
        <f t="shared" ref="H551:H557" si="426">SUM(B551:G551)</f>
        <v>0</v>
      </c>
      <c r="L551" s="1">
        <f>L$11</f>
        <v>0</v>
      </c>
    </row>
    <row r="552" spans="1:12" ht="18.75">
      <c r="A552" s="45">
        <f>A$12</f>
        <v>1</v>
      </c>
      <c r="B552" s="37"/>
      <c r="C552" s="37"/>
      <c r="D552" s="37"/>
      <c r="E552" s="37"/>
      <c r="F552" s="37"/>
      <c r="G552" s="37"/>
      <c r="H552" s="11">
        <f t="shared" si="426"/>
        <v>0</v>
      </c>
      <c r="L552" s="1">
        <f>L$12</f>
        <v>0</v>
      </c>
    </row>
    <row r="553" spans="1:12" ht="18.75">
      <c r="A553" s="45">
        <f>A$13</f>
        <v>2</v>
      </c>
      <c r="B553" s="37"/>
      <c r="C553" s="37"/>
      <c r="D553" s="37"/>
      <c r="E553" s="37"/>
      <c r="F553" s="37"/>
      <c r="G553" s="37"/>
      <c r="H553" s="11">
        <f t="shared" si="426"/>
        <v>0</v>
      </c>
      <c r="L553" s="1">
        <f>L$13</f>
        <v>0</v>
      </c>
    </row>
    <row r="554" spans="1:12" ht="18.75">
      <c r="A554" s="45">
        <f>A$14</f>
        <v>3</v>
      </c>
      <c r="B554" s="37"/>
      <c r="C554" s="37"/>
      <c r="D554" s="37"/>
      <c r="E554" s="37"/>
      <c r="F554" s="37"/>
      <c r="G554" s="37"/>
      <c r="H554" s="11">
        <f t="shared" si="426"/>
        <v>0</v>
      </c>
      <c r="L554" s="1">
        <f>L$14</f>
        <v>0</v>
      </c>
    </row>
    <row r="555" spans="1:12" ht="18.75">
      <c r="A555" s="45">
        <f>A$15</f>
        <v>4</v>
      </c>
      <c r="B555" s="37"/>
      <c r="C555" s="37"/>
      <c r="D555" s="37"/>
      <c r="E555" s="37"/>
      <c r="F555" s="37"/>
      <c r="G555" s="37"/>
      <c r="H555" s="11">
        <f t="shared" si="426"/>
        <v>0</v>
      </c>
      <c r="L555" s="1">
        <f>L$15</f>
        <v>0</v>
      </c>
    </row>
    <row r="556" spans="1:12" ht="19.5" thickBot="1">
      <c r="A556" s="48">
        <f>A$16</f>
        <v>5</v>
      </c>
      <c r="B556" s="39"/>
      <c r="C556" s="39"/>
      <c r="D556" s="39"/>
      <c r="E556" s="39"/>
      <c r="F556" s="39"/>
      <c r="G556" s="39"/>
      <c r="H556" s="11">
        <f t="shared" si="426"/>
        <v>0</v>
      </c>
      <c r="L556" s="1">
        <f>L$16</f>
        <v>0</v>
      </c>
    </row>
    <row r="557" spans="1:12" ht="19.5" thickTop="1">
      <c r="A557" s="44" t="str">
        <f>A$17</f>
        <v>n(Y=yj)</v>
      </c>
      <c r="B557" s="34">
        <f>SUM(B551:B556)</f>
        <v>0</v>
      </c>
      <c r="C557" s="34">
        <f t="shared" ref="C557" si="427">SUM(C551:C556)</f>
        <v>0</v>
      </c>
      <c r="D557" s="34">
        <f t="shared" ref="D557" si="428">SUM(D551:D556)</f>
        <v>0</v>
      </c>
      <c r="E557" s="34">
        <f t="shared" ref="E557" si="429">SUM(E551:E556)</f>
        <v>0</v>
      </c>
      <c r="F557" s="34">
        <f t="shared" ref="F557" si="430">SUM(F551:F556)</f>
        <v>0</v>
      </c>
      <c r="G557" s="34">
        <f t="shared" ref="G557" si="431">SUM(G551:G556)</f>
        <v>0</v>
      </c>
      <c r="H557" s="11">
        <f t="shared" si="426"/>
        <v>0</v>
      </c>
      <c r="L557" s="1">
        <f>L$17</f>
        <v>0</v>
      </c>
    </row>
    <row r="559" spans="1:12" ht="19.5" thickBot="1">
      <c r="A559" s="8">
        <f>'Название и список группы'!A32</f>
        <v>31</v>
      </c>
      <c r="B559" s="53">
        <f>'Название и список группы'!B32</f>
        <v>0</v>
      </c>
      <c r="C559" s="53"/>
      <c r="D559" s="53"/>
      <c r="E559" s="53"/>
      <c r="F559" s="53"/>
      <c r="G559" s="53"/>
      <c r="H559" s="53"/>
      <c r="I559" s="53"/>
      <c r="J559" s="53"/>
    </row>
    <row r="560" spans="1:12" ht="18.75" thickBot="1">
      <c r="A560" s="46" t="str">
        <f>A$2</f>
        <v>X\Y</v>
      </c>
      <c r="B560" s="24">
        <v>0</v>
      </c>
      <c r="C560" s="25">
        <v>1</v>
      </c>
      <c r="D560" s="25">
        <v>2</v>
      </c>
      <c r="E560" s="25">
        <v>3</v>
      </c>
      <c r="F560" s="25">
        <v>4</v>
      </c>
      <c r="G560" s="26">
        <v>5</v>
      </c>
      <c r="H560" s="27" t="str">
        <f>H$2</f>
        <v>w(X=xi)</v>
      </c>
      <c r="I560" s="2"/>
      <c r="J560" s="3" t="s">
        <v>3</v>
      </c>
      <c r="L560" s="4" t="str">
        <f>L$2</f>
        <v>10 серий по 5 бросков монеты</v>
      </c>
    </row>
    <row r="561" spans="1:12" ht="18.75">
      <c r="A561" s="45">
        <f>A$3</f>
        <v>0</v>
      </c>
      <c r="B561" s="28">
        <f t="shared" ref="B561:G561" si="432">IF(B575=0,0,B569/$H575)</f>
        <v>0</v>
      </c>
      <c r="C561" s="28">
        <f t="shared" si="432"/>
        <v>0</v>
      </c>
      <c r="D561" s="28">
        <f t="shared" si="432"/>
        <v>0</v>
      </c>
      <c r="E561" s="28">
        <f t="shared" si="432"/>
        <v>0</v>
      </c>
      <c r="F561" s="28">
        <f t="shared" si="432"/>
        <v>0</v>
      </c>
      <c r="G561" s="28">
        <f t="shared" si="432"/>
        <v>0</v>
      </c>
      <c r="H561" s="11"/>
      <c r="I561" s="11"/>
      <c r="J561" s="12">
        <f>IF(SUM(B569:G574)&gt;0,1,10^(-5))</f>
        <v>1.0000000000000001E-5</v>
      </c>
      <c r="L561" s="41" t="str">
        <f>L$3</f>
        <v>X — число выпавших орлов в</v>
      </c>
    </row>
    <row r="562" spans="1:12" ht="18.75">
      <c r="A562" s="45">
        <f>A$4</f>
        <v>1</v>
      </c>
      <c r="B562" s="7">
        <f t="shared" ref="B562:G562" si="433">IF(B575=0,0,B570/$H575)</f>
        <v>0</v>
      </c>
      <c r="C562" s="7">
        <f t="shared" si="433"/>
        <v>0</v>
      </c>
      <c r="D562" s="7">
        <f t="shared" si="433"/>
        <v>0</v>
      </c>
      <c r="E562" s="7">
        <f t="shared" si="433"/>
        <v>0</v>
      </c>
      <c r="F562" s="7">
        <f t="shared" si="433"/>
        <v>0</v>
      </c>
      <c r="G562" s="7">
        <f t="shared" si="433"/>
        <v>0</v>
      </c>
      <c r="H562" s="11">
        <f t="shared" ref="H562:H567" si="434">SUM(B562:G562)</f>
        <v>0</v>
      </c>
      <c r="I562" s="11"/>
      <c r="L562" s="41" t="str">
        <f>L$4</f>
        <v>серии из 5 бросков</v>
      </c>
    </row>
    <row r="563" spans="1:12" ht="18.75">
      <c r="A563" s="45">
        <f>A$5</f>
        <v>2</v>
      </c>
      <c r="B563" s="7">
        <f t="shared" ref="B563:G563" si="435">IF(B575=0,0,B571/$H575)</f>
        <v>0</v>
      </c>
      <c r="C563" s="7">
        <f t="shared" si="435"/>
        <v>0</v>
      </c>
      <c r="D563" s="7">
        <f t="shared" si="435"/>
        <v>0</v>
      </c>
      <c r="E563" s="7">
        <f t="shared" si="435"/>
        <v>0</v>
      </c>
      <c r="F563" s="7">
        <f t="shared" si="435"/>
        <v>0</v>
      </c>
      <c r="G563" s="7">
        <f t="shared" si="435"/>
        <v>0</v>
      </c>
      <c r="H563" s="11">
        <f t="shared" si="434"/>
        <v>0</v>
      </c>
      <c r="I563" s="11"/>
      <c r="L563" s="40" t="str">
        <f>L$5</f>
        <v>Y — номер броска  в серии из</v>
      </c>
    </row>
    <row r="564" spans="1:12" ht="18.75">
      <c r="A564" s="45">
        <f>A$6</f>
        <v>3</v>
      </c>
      <c r="B564" s="7">
        <f t="shared" ref="B564:G564" si="436">IF(B575=0,0,B572/$H575)</f>
        <v>0</v>
      </c>
      <c r="C564" s="7">
        <f t="shared" si="436"/>
        <v>0</v>
      </c>
      <c r="D564" s="7">
        <f t="shared" si="436"/>
        <v>0</v>
      </c>
      <c r="E564" s="7">
        <f t="shared" si="436"/>
        <v>0</v>
      </c>
      <c r="F564" s="7">
        <f t="shared" si="436"/>
        <v>0</v>
      </c>
      <c r="G564" s="7">
        <f t="shared" si="436"/>
        <v>0</v>
      </c>
      <c r="H564" s="11">
        <f t="shared" si="434"/>
        <v>0</v>
      </c>
      <c r="I564" s="13"/>
      <c r="L564" s="40" t="str">
        <f>L$6</f>
        <v>5 бросков, когда впервые выпал</v>
      </c>
    </row>
    <row r="565" spans="1:12" ht="18.75">
      <c r="A565" s="45">
        <f>A$7</f>
        <v>4</v>
      </c>
      <c r="B565" s="7">
        <f t="shared" ref="B565:G565" si="437">IF(B575=0,0,B573/$H575)</f>
        <v>0</v>
      </c>
      <c r="C565" s="7">
        <f t="shared" si="437"/>
        <v>0</v>
      </c>
      <c r="D565" s="7">
        <f t="shared" si="437"/>
        <v>0</v>
      </c>
      <c r="E565" s="7">
        <f t="shared" si="437"/>
        <v>0</v>
      </c>
      <c r="F565" s="7">
        <f t="shared" si="437"/>
        <v>0</v>
      </c>
      <c r="G565" s="7">
        <f t="shared" si="437"/>
        <v>0</v>
      </c>
      <c r="H565" s="11">
        <f t="shared" si="434"/>
        <v>0</v>
      </c>
      <c r="I565" s="13"/>
      <c r="L565" s="40" t="str">
        <f>L$7</f>
        <v>орел или 0, если были только</v>
      </c>
    </row>
    <row r="566" spans="1:12" ht="18.75">
      <c r="A566" s="45">
        <f>A$8</f>
        <v>5</v>
      </c>
      <c r="B566" s="31">
        <f t="shared" ref="B566:G566" si="438">IF(B575=0,0,B574/$H575)</f>
        <v>0</v>
      </c>
      <c r="C566" s="31">
        <f t="shared" si="438"/>
        <v>0</v>
      </c>
      <c r="D566" s="31">
        <f t="shared" si="438"/>
        <v>0</v>
      </c>
      <c r="E566" s="31">
        <f t="shared" si="438"/>
        <v>0</v>
      </c>
      <c r="F566" s="31">
        <f t="shared" si="438"/>
        <v>0</v>
      </c>
      <c r="G566" s="31">
        <f t="shared" si="438"/>
        <v>0</v>
      </c>
      <c r="H566" s="11">
        <f t="shared" si="434"/>
        <v>0</v>
      </c>
      <c r="L566" s="40" t="str">
        <f>L$8</f>
        <v>решки</v>
      </c>
    </row>
    <row r="567" spans="1:12" ht="18.75">
      <c r="A567" s="44" t="str">
        <f>A$9</f>
        <v>w(Y=yj)</v>
      </c>
      <c r="B567" s="30">
        <f t="shared" ref="B567:G567" si="439">SUM(B561:B566)</f>
        <v>0</v>
      </c>
      <c r="C567" s="30">
        <f t="shared" si="439"/>
        <v>0</v>
      </c>
      <c r="D567" s="30">
        <f t="shared" si="439"/>
        <v>0</v>
      </c>
      <c r="E567" s="30">
        <f t="shared" si="439"/>
        <v>0</v>
      </c>
      <c r="F567" s="30">
        <f t="shared" si="439"/>
        <v>0</v>
      </c>
      <c r="G567" s="30">
        <f t="shared" si="439"/>
        <v>0</v>
      </c>
      <c r="H567" s="11">
        <f t="shared" si="434"/>
        <v>0</v>
      </c>
      <c r="L567" s="1">
        <f>L$9</f>
        <v>0</v>
      </c>
    </row>
    <row r="568" spans="1:12" ht="19.5" thickBot="1">
      <c r="A568" s="46" t="str">
        <f>A$10</f>
        <v>X\Y</v>
      </c>
      <c r="B568" s="38">
        <v>0</v>
      </c>
      <c r="C568" s="35">
        <v>1</v>
      </c>
      <c r="D568" s="35">
        <v>2</v>
      </c>
      <c r="E568" s="35">
        <v>3</v>
      </c>
      <c r="F568" s="35">
        <v>4</v>
      </c>
      <c r="G568" s="36">
        <v>5</v>
      </c>
      <c r="H568" s="11"/>
      <c r="L568" s="1">
        <f>L$10</f>
        <v>0</v>
      </c>
    </row>
    <row r="569" spans="1:12" ht="18.75">
      <c r="A569" s="45">
        <f>A$11</f>
        <v>0</v>
      </c>
      <c r="B569" s="32"/>
      <c r="C569" s="32"/>
      <c r="D569" s="32"/>
      <c r="E569" s="32"/>
      <c r="F569" s="32"/>
      <c r="G569" s="32"/>
      <c r="H569" s="11">
        <f t="shared" ref="H569:H575" si="440">SUM(B569:G569)</f>
        <v>0</v>
      </c>
      <c r="L569" s="1">
        <f>L$11</f>
        <v>0</v>
      </c>
    </row>
    <row r="570" spans="1:12" ht="18.75">
      <c r="A570" s="45">
        <f>A$12</f>
        <v>1</v>
      </c>
      <c r="B570" s="37"/>
      <c r="C570" s="37"/>
      <c r="D570" s="37"/>
      <c r="E570" s="37"/>
      <c r="F570" s="37"/>
      <c r="G570" s="37"/>
      <c r="H570" s="11">
        <f t="shared" si="440"/>
        <v>0</v>
      </c>
      <c r="L570" s="1">
        <f>L$12</f>
        <v>0</v>
      </c>
    </row>
    <row r="571" spans="1:12" ht="18.75">
      <c r="A571" s="45">
        <f>A$13</f>
        <v>2</v>
      </c>
      <c r="B571" s="37"/>
      <c r="C571" s="37"/>
      <c r="D571" s="37"/>
      <c r="E571" s="37"/>
      <c r="F571" s="37"/>
      <c r="G571" s="37"/>
      <c r="H571" s="11">
        <f t="shared" si="440"/>
        <v>0</v>
      </c>
      <c r="L571" s="1">
        <f>L$13</f>
        <v>0</v>
      </c>
    </row>
    <row r="572" spans="1:12" ht="18.75">
      <c r="A572" s="45">
        <f>A$14</f>
        <v>3</v>
      </c>
      <c r="B572" s="37"/>
      <c r="C572" s="37"/>
      <c r="D572" s="37"/>
      <c r="E572" s="37"/>
      <c r="F572" s="37"/>
      <c r="G572" s="37"/>
      <c r="H572" s="11">
        <f t="shared" si="440"/>
        <v>0</v>
      </c>
      <c r="L572" s="1">
        <f>L$14</f>
        <v>0</v>
      </c>
    </row>
    <row r="573" spans="1:12" ht="18.75">
      <c r="A573" s="45">
        <f>A$15</f>
        <v>4</v>
      </c>
      <c r="B573" s="37"/>
      <c r="C573" s="37"/>
      <c r="D573" s="37"/>
      <c r="E573" s="37"/>
      <c r="F573" s="37"/>
      <c r="G573" s="37"/>
      <c r="H573" s="11">
        <f t="shared" si="440"/>
        <v>0</v>
      </c>
      <c r="L573" s="1">
        <f>L$15</f>
        <v>0</v>
      </c>
    </row>
    <row r="574" spans="1:12" ht="19.5" thickBot="1">
      <c r="A574" s="48">
        <f>A$16</f>
        <v>5</v>
      </c>
      <c r="B574" s="39"/>
      <c r="C574" s="39"/>
      <c r="D574" s="39"/>
      <c r="E574" s="39"/>
      <c r="F574" s="39"/>
      <c r="G574" s="39"/>
      <c r="H574" s="11">
        <f t="shared" si="440"/>
        <v>0</v>
      </c>
      <c r="L574" s="1">
        <f>L$16</f>
        <v>0</v>
      </c>
    </row>
    <row r="575" spans="1:12" ht="19.5" thickTop="1">
      <c r="A575" s="44" t="str">
        <f>A$17</f>
        <v>n(Y=yj)</v>
      </c>
      <c r="B575" s="34">
        <f>SUM(B569:B574)</f>
        <v>0</v>
      </c>
      <c r="C575" s="34">
        <f t="shared" ref="C575" si="441">SUM(C569:C574)</f>
        <v>0</v>
      </c>
      <c r="D575" s="34">
        <f t="shared" ref="D575" si="442">SUM(D569:D574)</f>
        <v>0</v>
      </c>
      <c r="E575" s="34">
        <f t="shared" ref="E575" si="443">SUM(E569:E574)</f>
        <v>0</v>
      </c>
      <c r="F575" s="34">
        <f t="shared" ref="F575" si="444">SUM(F569:F574)</f>
        <v>0</v>
      </c>
      <c r="G575" s="34">
        <f t="shared" ref="G575" si="445">SUM(G569:G574)</f>
        <v>0</v>
      </c>
      <c r="H575" s="11">
        <f t="shared" si="440"/>
        <v>0</v>
      </c>
      <c r="L575" s="1">
        <f>L$17</f>
        <v>0</v>
      </c>
    </row>
    <row r="577" spans="1:12" ht="19.5" thickBot="1">
      <c r="A577" s="8">
        <f>'Название и список группы'!A33</f>
        <v>32</v>
      </c>
      <c r="B577" s="53">
        <f>'Название и список группы'!B33</f>
        <v>0</v>
      </c>
      <c r="C577" s="53"/>
      <c r="D577" s="53"/>
      <c r="E577" s="53"/>
      <c r="F577" s="53"/>
      <c r="G577" s="53"/>
      <c r="H577" s="53"/>
      <c r="I577" s="53"/>
      <c r="J577" s="53"/>
    </row>
    <row r="578" spans="1:12" ht="18.75" thickBot="1">
      <c r="A578" s="46" t="str">
        <f>A$2</f>
        <v>X\Y</v>
      </c>
      <c r="B578" s="24">
        <v>0</v>
      </c>
      <c r="C578" s="25">
        <v>1</v>
      </c>
      <c r="D578" s="25">
        <v>2</v>
      </c>
      <c r="E578" s="25">
        <v>3</v>
      </c>
      <c r="F578" s="25">
        <v>4</v>
      </c>
      <c r="G578" s="26">
        <v>5</v>
      </c>
      <c r="H578" s="27" t="str">
        <f>H$2</f>
        <v>w(X=xi)</v>
      </c>
      <c r="I578" s="2"/>
      <c r="J578" s="3" t="s">
        <v>3</v>
      </c>
      <c r="L578" s="4" t="str">
        <f>L$2</f>
        <v>10 серий по 5 бросков монеты</v>
      </c>
    </row>
    <row r="579" spans="1:12" ht="18.75">
      <c r="A579" s="45">
        <f>A$3</f>
        <v>0</v>
      </c>
      <c r="B579" s="28">
        <f t="shared" ref="B579:G579" si="446">IF(B593=0,0,B587/$H593)</f>
        <v>0</v>
      </c>
      <c r="C579" s="28">
        <f t="shared" si="446"/>
        <v>0</v>
      </c>
      <c r="D579" s="28">
        <f t="shared" si="446"/>
        <v>0</v>
      </c>
      <c r="E579" s="28">
        <f t="shared" si="446"/>
        <v>0</v>
      </c>
      <c r="F579" s="28">
        <f t="shared" si="446"/>
        <v>0</v>
      </c>
      <c r="G579" s="28">
        <f t="shared" si="446"/>
        <v>0</v>
      </c>
      <c r="H579" s="11"/>
      <c r="I579" s="11"/>
      <c r="J579" s="12">
        <f>IF(SUM(B587:G592)&gt;0,1,10^(-5))</f>
        <v>1.0000000000000001E-5</v>
      </c>
      <c r="L579" s="41" t="str">
        <f>L$3</f>
        <v>X — число выпавших орлов в</v>
      </c>
    </row>
    <row r="580" spans="1:12" ht="18.75">
      <c r="A580" s="45">
        <f>A$4</f>
        <v>1</v>
      </c>
      <c r="B580" s="7">
        <f t="shared" ref="B580:G580" si="447">IF(B593=0,0,B588/$H593)</f>
        <v>0</v>
      </c>
      <c r="C580" s="7">
        <f t="shared" si="447"/>
        <v>0</v>
      </c>
      <c r="D580" s="7">
        <f t="shared" si="447"/>
        <v>0</v>
      </c>
      <c r="E580" s="7">
        <f t="shared" si="447"/>
        <v>0</v>
      </c>
      <c r="F580" s="7">
        <f t="shared" si="447"/>
        <v>0</v>
      </c>
      <c r="G580" s="7">
        <f t="shared" si="447"/>
        <v>0</v>
      </c>
      <c r="H580" s="11">
        <f t="shared" ref="H580:H585" si="448">SUM(B580:G580)</f>
        <v>0</v>
      </c>
      <c r="I580" s="11"/>
      <c r="L580" s="41" t="str">
        <f>L$4</f>
        <v>серии из 5 бросков</v>
      </c>
    </row>
    <row r="581" spans="1:12" ht="18.75">
      <c r="A581" s="45">
        <f>A$5</f>
        <v>2</v>
      </c>
      <c r="B581" s="7">
        <f t="shared" ref="B581:G581" si="449">IF(B593=0,0,B589/$H593)</f>
        <v>0</v>
      </c>
      <c r="C581" s="7">
        <f t="shared" si="449"/>
        <v>0</v>
      </c>
      <c r="D581" s="7">
        <f t="shared" si="449"/>
        <v>0</v>
      </c>
      <c r="E581" s="7">
        <f t="shared" si="449"/>
        <v>0</v>
      </c>
      <c r="F581" s="7">
        <f t="shared" si="449"/>
        <v>0</v>
      </c>
      <c r="G581" s="7">
        <f t="shared" si="449"/>
        <v>0</v>
      </c>
      <c r="H581" s="11">
        <f t="shared" si="448"/>
        <v>0</v>
      </c>
      <c r="I581" s="11"/>
      <c r="L581" s="40" t="str">
        <f>L$5</f>
        <v>Y — номер броска  в серии из</v>
      </c>
    </row>
    <row r="582" spans="1:12" ht="18.75">
      <c r="A582" s="45">
        <f>A$6</f>
        <v>3</v>
      </c>
      <c r="B582" s="7">
        <f t="shared" ref="B582:G582" si="450">IF(B593=0,0,B590/$H593)</f>
        <v>0</v>
      </c>
      <c r="C582" s="7">
        <f t="shared" si="450"/>
        <v>0</v>
      </c>
      <c r="D582" s="7">
        <f t="shared" si="450"/>
        <v>0</v>
      </c>
      <c r="E582" s="7">
        <f t="shared" si="450"/>
        <v>0</v>
      </c>
      <c r="F582" s="7">
        <f t="shared" si="450"/>
        <v>0</v>
      </c>
      <c r="G582" s="7">
        <f t="shared" si="450"/>
        <v>0</v>
      </c>
      <c r="H582" s="11">
        <f t="shared" si="448"/>
        <v>0</v>
      </c>
      <c r="I582" s="13"/>
      <c r="L582" s="40" t="str">
        <f>L$6</f>
        <v>5 бросков, когда впервые выпал</v>
      </c>
    </row>
    <row r="583" spans="1:12" ht="18.75">
      <c r="A583" s="45">
        <f>A$7</f>
        <v>4</v>
      </c>
      <c r="B583" s="7">
        <f t="shared" ref="B583:G583" si="451">IF(B593=0,0,B591/$H593)</f>
        <v>0</v>
      </c>
      <c r="C583" s="7">
        <f t="shared" si="451"/>
        <v>0</v>
      </c>
      <c r="D583" s="7">
        <f t="shared" si="451"/>
        <v>0</v>
      </c>
      <c r="E583" s="7">
        <f t="shared" si="451"/>
        <v>0</v>
      </c>
      <c r="F583" s="7">
        <f t="shared" si="451"/>
        <v>0</v>
      </c>
      <c r="G583" s="7">
        <f t="shared" si="451"/>
        <v>0</v>
      </c>
      <c r="H583" s="11">
        <f t="shared" si="448"/>
        <v>0</v>
      </c>
      <c r="I583" s="13"/>
      <c r="L583" s="40" t="str">
        <f>L$7</f>
        <v>орел или 0, если были только</v>
      </c>
    </row>
    <row r="584" spans="1:12" ht="18.75">
      <c r="A584" s="45">
        <f>A$8</f>
        <v>5</v>
      </c>
      <c r="B584" s="31">
        <f t="shared" ref="B584:G584" si="452">IF(B593=0,0,B592/$H593)</f>
        <v>0</v>
      </c>
      <c r="C584" s="31">
        <f t="shared" si="452"/>
        <v>0</v>
      </c>
      <c r="D584" s="31">
        <f t="shared" si="452"/>
        <v>0</v>
      </c>
      <c r="E584" s="31">
        <f t="shared" si="452"/>
        <v>0</v>
      </c>
      <c r="F584" s="31">
        <f t="shared" si="452"/>
        <v>0</v>
      </c>
      <c r="G584" s="31">
        <f t="shared" si="452"/>
        <v>0</v>
      </c>
      <c r="H584" s="11">
        <f t="shared" si="448"/>
        <v>0</v>
      </c>
      <c r="L584" s="40" t="str">
        <f>L$8</f>
        <v>решки</v>
      </c>
    </row>
    <row r="585" spans="1:12" ht="18.75">
      <c r="A585" s="44" t="str">
        <f>A$9</f>
        <v>w(Y=yj)</v>
      </c>
      <c r="B585" s="30">
        <f t="shared" ref="B585:G585" si="453">SUM(B579:B584)</f>
        <v>0</v>
      </c>
      <c r="C585" s="30">
        <f t="shared" si="453"/>
        <v>0</v>
      </c>
      <c r="D585" s="30">
        <f t="shared" si="453"/>
        <v>0</v>
      </c>
      <c r="E585" s="30">
        <f t="shared" si="453"/>
        <v>0</v>
      </c>
      <c r="F585" s="30">
        <f t="shared" si="453"/>
        <v>0</v>
      </c>
      <c r="G585" s="30">
        <f t="shared" si="453"/>
        <v>0</v>
      </c>
      <c r="H585" s="11">
        <f t="shared" si="448"/>
        <v>0</v>
      </c>
      <c r="L585" s="1">
        <f>L$9</f>
        <v>0</v>
      </c>
    </row>
    <row r="586" spans="1:12" ht="19.5" thickBot="1">
      <c r="A586" s="46" t="str">
        <f>A$10</f>
        <v>X\Y</v>
      </c>
      <c r="B586" s="38">
        <v>0</v>
      </c>
      <c r="C586" s="35">
        <v>1</v>
      </c>
      <c r="D586" s="35">
        <v>2</v>
      </c>
      <c r="E586" s="35">
        <v>3</v>
      </c>
      <c r="F586" s="35">
        <v>4</v>
      </c>
      <c r="G586" s="36">
        <v>5</v>
      </c>
      <c r="H586" s="11"/>
      <c r="L586" s="1">
        <f>L$10</f>
        <v>0</v>
      </c>
    </row>
    <row r="587" spans="1:12" ht="18.75">
      <c r="A587" s="45">
        <f>A$11</f>
        <v>0</v>
      </c>
      <c r="B587" s="32"/>
      <c r="C587" s="32"/>
      <c r="D587" s="32"/>
      <c r="E587" s="32"/>
      <c r="F587" s="32"/>
      <c r="G587" s="32"/>
      <c r="H587" s="11">
        <f t="shared" ref="H587:H593" si="454">SUM(B587:G587)</f>
        <v>0</v>
      </c>
      <c r="L587" s="1">
        <f>L$11</f>
        <v>0</v>
      </c>
    </row>
    <row r="588" spans="1:12" ht="18.75">
      <c r="A588" s="45">
        <f>A$12</f>
        <v>1</v>
      </c>
      <c r="B588" s="37"/>
      <c r="C588" s="37"/>
      <c r="D588" s="37"/>
      <c r="E588" s="37"/>
      <c r="F588" s="37"/>
      <c r="G588" s="37"/>
      <c r="H588" s="11">
        <f t="shared" si="454"/>
        <v>0</v>
      </c>
      <c r="L588" s="1">
        <f>L$12</f>
        <v>0</v>
      </c>
    </row>
    <row r="589" spans="1:12" ht="18.75">
      <c r="A589" s="45">
        <f>A$13</f>
        <v>2</v>
      </c>
      <c r="B589" s="37"/>
      <c r="C589" s="37"/>
      <c r="D589" s="37"/>
      <c r="E589" s="37"/>
      <c r="F589" s="37"/>
      <c r="G589" s="37"/>
      <c r="H589" s="11">
        <f t="shared" si="454"/>
        <v>0</v>
      </c>
      <c r="L589" s="1">
        <f>L$13</f>
        <v>0</v>
      </c>
    </row>
    <row r="590" spans="1:12" ht="18.75">
      <c r="A590" s="45">
        <f>A$14</f>
        <v>3</v>
      </c>
      <c r="B590" s="37"/>
      <c r="C590" s="37"/>
      <c r="D590" s="37"/>
      <c r="E590" s="37"/>
      <c r="F590" s="37"/>
      <c r="G590" s="37"/>
      <c r="H590" s="11">
        <f t="shared" si="454"/>
        <v>0</v>
      </c>
      <c r="L590" s="1">
        <f>L$14</f>
        <v>0</v>
      </c>
    </row>
    <row r="591" spans="1:12" ht="18.75">
      <c r="A591" s="45">
        <f>A$15</f>
        <v>4</v>
      </c>
      <c r="B591" s="37"/>
      <c r="C591" s="37"/>
      <c r="D591" s="37"/>
      <c r="E591" s="37"/>
      <c r="F591" s="37"/>
      <c r="G591" s="37"/>
      <c r="H591" s="11">
        <f t="shared" si="454"/>
        <v>0</v>
      </c>
      <c r="L591" s="1">
        <f>L$15</f>
        <v>0</v>
      </c>
    </row>
    <row r="592" spans="1:12" ht="19.5" thickBot="1">
      <c r="A592" s="48">
        <f>A$16</f>
        <v>5</v>
      </c>
      <c r="B592" s="39"/>
      <c r="C592" s="39"/>
      <c r="D592" s="39"/>
      <c r="E592" s="39"/>
      <c r="F592" s="39"/>
      <c r="G592" s="39"/>
      <c r="H592" s="11">
        <f t="shared" si="454"/>
        <v>0</v>
      </c>
      <c r="L592" s="1">
        <f>L$16</f>
        <v>0</v>
      </c>
    </row>
    <row r="593" spans="1:12" ht="19.5" thickTop="1">
      <c r="A593" s="44" t="str">
        <f>A$17</f>
        <v>n(Y=yj)</v>
      </c>
      <c r="B593" s="34">
        <f>SUM(B587:B592)</f>
        <v>0</v>
      </c>
      <c r="C593" s="34">
        <f t="shared" ref="C593" si="455">SUM(C587:C592)</f>
        <v>0</v>
      </c>
      <c r="D593" s="34">
        <f t="shared" ref="D593" si="456">SUM(D587:D592)</f>
        <v>0</v>
      </c>
      <c r="E593" s="34">
        <f t="shared" ref="E593" si="457">SUM(E587:E592)</f>
        <v>0</v>
      </c>
      <c r="F593" s="34">
        <f t="shared" ref="F593" si="458">SUM(F587:F592)</f>
        <v>0</v>
      </c>
      <c r="G593" s="34">
        <f t="shared" ref="G593" si="459">SUM(G587:G592)</f>
        <v>0</v>
      </c>
      <c r="H593" s="11">
        <f t="shared" si="454"/>
        <v>0</v>
      </c>
      <c r="L593" s="1">
        <f>L$17</f>
        <v>0</v>
      </c>
    </row>
    <row r="595" spans="1:12" ht="19.5" thickBot="1">
      <c r="A595" s="8">
        <f>'Название и список группы'!A34</f>
        <v>33</v>
      </c>
      <c r="B595" s="53">
        <f>'Название и список группы'!B34</f>
        <v>0</v>
      </c>
      <c r="C595" s="53"/>
      <c r="D595" s="53"/>
      <c r="E595" s="53"/>
      <c r="F595" s="53"/>
      <c r="G595" s="53"/>
      <c r="H595" s="53"/>
      <c r="I595" s="53"/>
      <c r="J595" s="53"/>
    </row>
    <row r="596" spans="1:12" ht="18.75" thickBot="1">
      <c r="A596" s="46" t="str">
        <f>A$2</f>
        <v>X\Y</v>
      </c>
      <c r="B596" s="24">
        <v>0</v>
      </c>
      <c r="C596" s="25">
        <v>1</v>
      </c>
      <c r="D596" s="25">
        <v>2</v>
      </c>
      <c r="E596" s="25">
        <v>3</v>
      </c>
      <c r="F596" s="25">
        <v>4</v>
      </c>
      <c r="G596" s="26">
        <v>5</v>
      </c>
      <c r="H596" s="27" t="str">
        <f>H$2</f>
        <v>w(X=xi)</v>
      </c>
      <c r="I596" s="2"/>
      <c r="J596" s="3" t="s">
        <v>3</v>
      </c>
      <c r="L596" s="4" t="str">
        <f>L$2</f>
        <v>10 серий по 5 бросков монеты</v>
      </c>
    </row>
    <row r="597" spans="1:12" ht="18.75">
      <c r="A597" s="45">
        <f>A$3</f>
        <v>0</v>
      </c>
      <c r="B597" s="28">
        <f t="shared" ref="B597:G597" si="460">IF(B611=0,0,B605/$H611)</f>
        <v>0</v>
      </c>
      <c r="C597" s="28">
        <f t="shared" si="460"/>
        <v>0</v>
      </c>
      <c r="D597" s="28">
        <f t="shared" si="460"/>
        <v>0</v>
      </c>
      <c r="E597" s="28">
        <f t="shared" si="460"/>
        <v>0</v>
      </c>
      <c r="F597" s="28">
        <f t="shared" si="460"/>
        <v>0</v>
      </c>
      <c r="G597" s="28">
        <f t="shared" si="460"/>
        <v>0</v>
      </c>
      <c r="H597" s="11"/>
      <c r="I597" s="11"/>
      <c r="J597" s="12">
        <f>IF(SUM(B605:G610)&gt;0,1,10^(-5))</f>
        <v>1.0000000000000001E-5</v>
      </c>
      <c r="L597" s="41" t="str">
        <f>L$3</f>
        <v>X — число выпавших орлов в</v>
      </c>
    </row>
    <row r="598" spans="1:12" ht="18.75">
      <c r="A598" s="45">
        <f>A$4</f>
        <v>1</v>
      </c>
      <c r="B598" s="7">
        <f t="shared" ref="B598:G598" si="461">IF(B611=0,0,B606/$H611)</f>
        <v>0</v>
      </c>
      <c r="C598" s="7">
        <f t="shared" si="461"/>
        <v>0</v>
      </c>
      <c r="D598" s="7">
        <f t="shared" si="461"/>
        <v>0</v>
      </c>
      <c r="E598" s="7">
        <f t="shared" si="461"/>
        <v>0</v>
      </c>
      <c r="F598" s="7">
        <f t="shared" si="461"/>
        <v>0</v>
      </c>
      <c r="G598" s="7">
        <f t="shared" si="461"/>
        <v>0</v>
      </c>
      <c r="H598" s="11">
        <f t="shared" ref="H598:H603" si="462">SUM(B598:G598)</f>
        <v>0</v>
      </c>
      <c r="I598" s="11"/>
      <c r="L598" s="41" t="str">
        <f>L$4</f>
        <v>серии из 5 бросков</v>
      </c>
    </row>
    <row r="599" spans="1:12" ht="18.75">
      <c r="A599" s="45">
        <f>A$5</f>
        <v>2</v>
      </c>
      <c r="B599" s="7">
        <f t="shared" ref="B599:G599" si="463">IF(B611=0,0,B607/$H611)</f>
        <v>0</v>
      </c>
      <c r="C599" s="7">
        <f t="shared" si="463"/>
        <v>0</v>
      </c>
      <c r="D599" s="7">
        <f t="shared" si="463"/>
        <v>0</v>
      </c>
      <c r="E599" s="7">
        <f t="shared" si="463"/>
        <v>0</v>
      </c>
      <c r="F599" s="7">
        <f t="shared" si="463"/>
        <v>0</v>
      </c>
      <c r="G599" s="7">
        <f t="shared" si="463"/>
        <v>0</v>
      </c>
      <c r="H599" s="11">
        <f t="shared" si="462"/>
        <v>0</v>
      </c>
      <c r="I599" s="11"/>
      <c r="L599" s="40" t="str">
        <f>L$5</f>
        <v>Y — номер броска  в серии из</v>
      </c>
    </row>
    <row r="600" spans="1:12" ht="18.75">
      <c r="A600" s="45">
        <f>A$6</f>
        <v>3</v>
      </c>
      <c r="B600" s="7">
        <f t="shared" ref="B600:G600" si="464">IF(B611=0,0,B608/$H611)</f>
        <v>0</v>
      </c>
      <c r="C600" s="7">
        <f t="shared" si="464"/>
        <v>0</v>
      </c>
      <c r="D600" s="7">
        <f t="shared" si="464"/>
        <v>0</v>
      </c>
      <c r="E600" s="7">
        <f t="shared" si="464"/>
        <v>0</v>
      </c>
      <c r="F600" s="7">
        <f t="shared" si="464"/>
        <v>0</v>
      </c>
      <c r="G600" s="7">
        <f t="shared" si="464"/>
        <v>0</v>
      </c>
      <c r="H600" s="11">
        <f t="shared" si="462"/>
        <v>0</v>
      </c>
      <c r="I600" s="13"/>
      <c r="L600" s="40" t="str">
        <f>L$6</f>
        <v>5 бросков, когда впервые выпал</v>
      </c>
    </row>
    <row r="601" spans="1:12" ht="18.75">
      <c r="A601" s="45">
        <f>A$7</f>
        <v>4</v>
      </c>
      <c r="B601" s="7">
        <f t="shared" ref="B601:G601" si="465">IF(B611=0,0,B609/$H611)</f>
        <v>0</v>
      </c>
      <c r="C601" s="7">
        <f t="shared" si="465"/>
        <v>0</v>
      </c>
      <c r="D601" s="7">
        <f t="shared" si="465"/>
        <v>0</v>
      </c>
      <c r="E601" s="7">
        <f t="shared" si="465"/>
        <v>0</v>
      </c>
      <c r="F601" s="7">
        <f t="shared" si="465"/>
        <v>0</v>
      </c>
      <c r="G601" s="7">
        <f t="shared" si="465"/>
        <v>0</v>
      </c>
      <c r="H601" s="11">
        <f t="shared" si="462"/>
        <v>0</v>
      </c>
      <c r="I601" s="13"/>
      <c r="L601" s="40" t="str">
        <f>L$7</f>
        <v>орел или 0, если были только</v>
      </c>
    </row>
    <row r="602" spans="1:12" ht="18.75">
      <c r="A602" s="45">
        <f>A$8</f>
        <v>5</v>
      </c>
      <c r="B602" s="31">
        <f t="shared" ref="B602:G602" si="466">IF(B611=0,0,B610/$H611)</f>
        <v>0</v>
      </c>
      <c r="C602" s="31">
        <f t="shared" si="466"/>
        <v>0</v>
      </c>
      <c r="D602" s="31">
        <f t="shared" si="466"/>
        <v>0</v>
      </c>
      <c r="E602" s="31">
        <f t="shared" si="466"/>
        <v>0</v>
      </c>
      <c r="F602" s="31">
        <f t="shared" si="466"/>
        <v>0</v>
      </c>
      <c r="G602" s="31">
        <f t="shared" si="466"/>
        <v>0</v>
      </c>
      <c r="H602" s="11">
        <f t="shared" si="462"/>
        <v>0</v>
      </c>
      <c r="L602" s="40" t="str">
        <f>L$8</f>
        <v>решки</v>
      </c>
    </row>
    <row r="603" spans="1:12" ht="18.75">
      <c r="A603" s="44" t="str">
        <f>A$9</f>
        <v>w(Y=yj)</v>
      </c>
      <c r="B603" s="30">
        <f t="shared" ref="B603:G603" si="467">SUM(B597:B602)</f>
        <v>0</v>
      </c>
      <c r="C603" s="30">
        <f t="shared" si="467"/>
        <v>0</v>
      </c>
      <c r="D603" s="30">
        <f t="shared" si="467"/>
        <v>0</v>
      </c>
      <c r="E603" s="30">
        <f t="shared" si="467"/>
        <v>0</v>
      </c>
      <c r="F603" s="30">
        <f t="shared" si="467"/>
        <v>0</v>
      </c>
      <c r="G603" s="30">
        <f t="shared" si="467"/>
        <v>0</v>
      </c>
      <c r="H603" s="11">
        <f t="shared" si="462"/>
        <v>0</v>
      </c>
      <c r="L603" s="1">
        <f>L$9</f>
        <v>0</v>
      </c>
    </row>
    <row r="604" spans="1:12" ht="19.5" thickBot="1">
      <c r="A604" s="46" t="str">
        <f>A$10</f>
        <v>X\Y</v>
      </c>
      <c r="B604" s="38">
        <v>0</v>
      </c>
      <c r="C604" s="35">
        <v>1</v>
      </c>
      <c r="D604" s="35">
        <v>2</v>
      </c>
      <c r="E604" s="35">
        <v>3</v>
      </c>
      <c r="F604" s="35">
        <v>4</v>
      </c>
      <c r="G604" s="36">
        <v>5</v>
      </c>
      <c r="H604" s="11"/>
      <c r="L604" s="1">
        <f>L$10</f>
        <v>0</v>
      </c>
    </row>
    <row r="605" spans="1:12" ht="18.75">
      <c r="A605" s="45">
        <f>A$11</f>
        <v>0</v>
      </c>
      <c r="B605" s="32"/>
      <c r="C605" s="32"/>
      <c r="D605" s="32"/>
      <c r="E605" s="32"/>
      <c r="F605" s="32"/>
      <c r="G605" s="32"/>
      <c r="H605" s="11">
        <f t="shared" ref="H605:H611" si="468">SUM(B605:G605)</f>
        <v>0</v>
      </c>
      <c r="L605" s="1">
        <f>L$11</f>
        <v>0</v>
      </c>
    </row>
    <row r="606" spans="1:12" ht="18.75">
      <c r="A606" s="45">
        <f>A$12</f>
        <v>1</v>
      </c>
      <c r="B606" s="37"/>
      <c r="C606" s="37"/>
      <c r="D606" s="37"/>
      <c r="E606" s="37"/>
      <c r="F606" s="37"/>
      <c r="G606" s="37"/>
      <c r="H606" s="11">
        <f t="shared" si="468"/>
        <v>0</v>
      </c>
      <c r="L606" s="1">
        <f>L$12</f>
        <v>0</v>
      </c>
    </row>
    <row r="607" spans="1:12" ht="18.75">
      <c r="A607" s="45">
        <f>A$13</f>
        <v>2</v>
      </c>
      <c r="B607" s="37"/>
      <c r="C607" s="37"/>
      <c r="D607" s="37"/>
      <c r="E607" s="37"/>
      <c r="F607" s="37"/>
      <c r="G607" s="37"/>
      <c r="H607" s="11">
        <f t="shared" si="468"/>
        <v>0</v>
      </c>
      <c r="L607" s="1">
        <f>L$13</f>
        <v>0</v>
      </c>
    </row>
    <row r="608" spans="1:12" ht="18.75">
      <c r="A608" s="45">
        <f>A$14</f>
        <v>3</v>
      </c>
      <c r="B608" s="37"/>
      <c r="C608" s="37"/>
      <c r="D608" s="37"/>
      <c r="E608" s="37"/>
      <c r="F608" s="37"/>
      <c r="G608" s="37"/>
      <c r="H608" s="11">
        <f t="shared" si="468"/>
        <v>0</v>
      </c>
      <c r="L608" s="1">
        <f>L$14</f>
        <v>0</v>
      </c>
    </row>
    <row r="609" spans="1:12" ht="18.75">
      <c r="A609" s="45">
        <f>A$15</f>
        <v>4</v>
      </c>
      <c r="B609" s="37"/>
      <c r="C609" s="37"/>
      <c r="D609" s="37"/>
      <c r="E609" s="37"/>
      <c r="F609" s="37"/>
      <c r="G609" s="37"/>
      <c r="H609" s="11">
        <f t="shared" si="468"/>
        <v>0</v>
      </c>
      <c r="L609" s="1">
        <f>L$15</f>
        <v>0</v>
      </c>
    </row>
    <row r="610" spans="1:12" ht="19.5" thickBot="1">
      <c r="A610" s="48">
        <f>A$16</f>
        <v>5</v>
      </c>
      <c r="B610" s="39"/>
      <c r="C610" s="39"/>
      <c r="D610" s="39"/>
      <c r="E610" s="39"/>
      <c r="F610" s="39"/>
      <c r="G610" s="39"/>
      <c r="H610" s="11">
        <f t="shared" si="468"/>
        <v>0</v>
      </c>
      <c r="L610" s="1">
        <f>L$16</f>
        <v>0</v>
      </c>
    </row>
    <row r="611" spans="1:12" ht="19.5" thickTop="1">
      <c r="A611" s="44" t="str">
        <f>A$17</f>
        <v>n(Y=yj)</v>
      </c>
      <c r="B611" s="34">
        <f>SUM(B605:B610)</f>
        <v>0</v>
      </c>
      <c r="C611" s="34">
        <f t="shared" ref="C611" si="469">SUM(C605:C610)</f>
        <v>0</v>
      </c>
      <c r="D611" s="34">
        <f t="shared" ref="D611" si="470">SUM(D605:D610)</f>
        <v>0</v>
      </c>
      <c r="E611" s="34">
        <f t="shared" ref="E611" si="471">SUM(E605:E610)</f>
        <v>0</v>
      </c>
      <c r="F611" s="34">
        <f t="shared" ref="F611" si="472">SUM(F605:F610)</f>
        <v>0</v>
      </c>
      <c r="G611" s="34">
        <f t="shared" ref="G611" si="473">SUM(G605:G610)</f>
        <v>0</v>
      </c>
      <c r="H611" s="11">
        <f t="shared" si="468"/>
        <v>0</v>
      </c>
      <c r="L611" s="1">
        <f>L$17</f>
        <v>0</v>
      </c>
    </row>
    <row r="613" spans="1:12" ht="19.5" thickBot="1">
      <c r="A613" s="8">
        <f>'Название и список группы'!A35</f>
        <v>34</v>
      </c>
      <c r="B613" s="53">
        <f>'Название и список группы'!B35</f>
        <v>0</v>
      </c>
      <c r="C613" s="53"/>
      <c r="D613" s="53"/>
      <c r="E613" s="53"/>
      <c r="F613" s="53"/>
      <c r="G613" s="53"/>
      <c r="H613" s="53"/>
      <c r="I613" s="53"/>
      <c r="J613" s="53"/>
    </row>
    <row r="614" spans="1:12" ht="18.75" thickBot="1">
      <c r="A614" s="46" t="str">
        <f>A$2</f>
        <v>X\Y</v>
      </c>
      <c r="B614" s="24">
        <v>0</v>
      </c>
      <c r="C614" s="25">
        <v>1</v>
      </c>
      <c r="D614" s="25">
        <v>2</v>
      </c>
      <c r="E614" s="25">
        <v>3</v>
      </c>
      <c r="F614" s="25">
        <v>4</v>
      </c>
      <c r="G614" s="26">
        <v>5</v>
      </c>
      <c r="H614" s="27" t="str">
        <f>H$2</f>
        <v>w(X=xi)</v>
      </c>
      <c r="I614" s="2"/>
      <c r="J614" s="3" t="s">
        <v>3</v>
      </c>
      <c r="L614" s="4" t="str">
        <f>L$2</f>
        <v>10 серий по 5 бросков монеты</v>
      </c>
    </row>
    <row r="615" spans="1:12" ht="18.75">
      <c r="A615" s="45">
        <f>A$3</f>
        <v>0</v>
      </c>
      <c r="B615" s="28">
        <f t="shared" ref="B615:G615" si="474">IF(B629=0,0,B623/$H629)</f>
        <v>0</v>
      </c>
      <c r="C615" s="28">
        <f t="shared" si="474"/>
        <v>0</v>
      </c>
      <c r="D615" s="28">
        <f t="shared" si="474"/>
        <v>0</v>
      </c>
      <c r="E615" s="28">
        <f t="shared" si="474"/>
        <v>0</v>
      </c>
      <c r="F615" s="28">
        <f t="shared" si="474"/>
        <v>0</v>
      </c>
      <c r="G615" s="28">
        <f t="shared" si="474"/>
        <v>0</v>
      </c>
      <c r="H615" s="11"/>
      <c r="I615" s="11"/>
      <c r="J615" s="12">
        <f>IF(SUM(B623:G628)&gt;0,1,10^(-5))</f>
        <v>1.0000000000000001E-5</v>
      </c>
      <c r="L615" s="41" t="str">
        <f>L$3</f>
        <v>X — число выпавших орлов в</v>
      </c>
    </row>
    <row r="616" spans="1:12" ht="18.75">
      <c r="A616" s="45">
        <f>A$4</f>
        <v>1</v>
      </c>
      <c r="B616" s="7">
        <f t="shared" ref="B616:G616" si="475">IF(B629=0,0,B624/$H629)</f>
        <v>0</v>
      </c>
      <c r="C616" s="7">
        <f t="shared" si="475"/>
        <v>0</v>
      </c>
      <c r="D616" s="7">
        <f t="shared" si="475"/>
        <v>0</v>
      </c>
      <c r="E616" s="7">
        <f t="shared" si="475"/>
        <v>0</v>
      </c>
      <c r="F616" s="7">
        <f t="shared" si="475"/>
        <v>0</v>
      </c>
      <c r="G616" s="7">
        <f t="shared" si="475"/>
        <v>0</v>
      </c>
      <c r="H616" s="11">
        <f t="shared" ref="H616:H621" si="476">SUM(B616:G616)</f>
        <v>0</v>
      </c>
      <c r="I616" s="11"/>
      <c r="L616" s="41" t="str">
        <f>L$4</f>
        <v>серии из 5 бросков</v>
      </c>
    </row>
    <row r="617" spans="1:12" ht="18.75">
      <c r="A617" s="45">
        <f>A$5</f>
        <v>2</v>
      </c>
      <c r="B617" s="7">
        <f t="shared" ref="B617:G617" si="477">IF(B629=0,0,B625/$H629)</f>
        <v>0</v>
      </c>
      <c r="C617" s="7">
        <f t="shared" si="477"/>
        <v>0</v>
      </c>
      <c r="D617" s="7">
        <f t="shared" si="477"/>
        <v>0</v>
      </c>
      <c r="E617" s="7">
        <f t="shared" si="477"/>
        <v>0</v>
      </c>
      <c r="F617" s="7">
        <f t="shared" si="477"/>
        <v>0</v>
      </c>
      <c r="G617" s="7">
        <f t="shared" si="477"/>
        <v>0</v>
      </c>
      <c r="H617" s="11">
        <f t="shared" si="476"/>
        <v>0</v>
      </c>
      <c r="I617" s="11"/>
      <c r="L617" s="40" t="str">
        <f>L$5</f>
        <v>Y — номер броска  в серии из</v>
      </c>
    </row>
    <row r="618" spans="1:12" ht="18.75">
      <c r="A618" s="45">
        <f>A$6</f>
        <v>3</v>
      </c>
      <c r="B618" s="7">
        <f t="shared" ref="B618:G618" si="478">IF(B629=0,0,B626/$H629)</f>
        <v>0</v>
      </c>
      <c r="C618" s="7">
        <f t="shared" si="478"/>
        <v>0</v>
      </c>
      <c r="D618" s="7">
        <f t="shared" si="478"/>
        <v>0</v>
      </c>
      <c r="E618" s="7">
        <f t="shared" si="478"/>
        <v>0</v>
      </c>
      <c r="F618" s="7">
        <f t="shared" si="478"/>
        <v>0</v>
      </c>
      <c r="G618" s="7">
        <f t="shared" si="478"/>
        <v>0</v>
      </c>
      <c r="H618" s="11">
        <f t="shared" si="476"/>
        <v>0</v>
      </c>
      <c r="I618" s="13"/>
      <c r="L618" s="40" t="str">
        <f>L$6</f>
        <v>5 бросков, когда впервые выпал</v>
      </c>
    </row>
    <row r="619" spans="1:12" ht="18.75">
      <c r="A619" s="45">
        <f>A$7</f>
        <v>4</v>
      </c>
      <c r="B619" s="7">
        <f t="shared" ref="B619:G619" si="479">IF(B629=0,0,B627/$H629)</f>
        <v>0</v>
      </c>
      <c r="C619" s="7">
        <f t="shared" si="479"/>
        <v>0</v>
      </c>
      <c r="D619" s="7">
        <f t="shared" si="479"/>
        <v>0</v>
      </c>
      <c r="E619" s="7">
        <f t="shared" si="479"/>
        <v>0</v>
      </c>
      <c r="F619" s="7">
        <f t="shared" si="479"/>
        <v>0</v>
      </c>
      <c r="G619" s="7">
        <f t="shared" si="479"/>
        <v>0</v>
      </c>
      <c r="H619" s="11">
        <f t="shared" si="476"/>
        <v>0</v>
      </c>
      <c r="I619" s="13"/>
      <c r="L619" s="40" t="str">
        <f>L$7</f>
        <v>орел или 0, если были только</v>
      </c>
    </row>
    <row r="620" spans="1:12" ht="18.75">
      <c r="A620" s="45">
        <f>A$8</f>
        <v>5</v>
      </c>
      <c r="B620" s="31">
        <f t="shared" ref="B620:G620" si="480">IF(B629=0,0,B628/$H629)</f>
        <v>0</v>
      </c>
      <c r="C620" s="31">
        <f t="shared" si="480"/>
        <v>0</v>
      </c>
      <c r="D620" s="31">
        <f t="shared" si="480"/>
        <v>0</v>
      </c>
      <c r="E620" s="31">
        <f t="shared" si="480"/>
        <v>0</v>
      </c>
      <c r="F620" s="31">
        <f t="shared" si="480"/>
        <v>0</v>
      </c>
      <c r="G620" s="31">
        <f t="shared" si="480"/>
        <v>0</v>
      </c>
      <c r="H620" s="11">
        <f t="shared" si="476"/>
        <v>0</v>
      </c>
      <c r="L620" s="40" t="str">
        <f>L$8</f>
        <v>решки</v>
      </c>
    </row>
    <row r="621" spans="1:12" ht="18.75">
      <c r="A621" s="44" t="str">
        <f>A$9</f>
        <v>w(Y=yj)</v>
      </c>
      <c r="B621" s="30">
        <f t="shared" ref="B621:G621" si="481">SUM(B615:B620)</f>
        <v>0</v>
      </c>
      <c r="C621" s="30">
        <f t="shared" si="481"/>
        <v>0</v>
      </c>
      <c r="D621" s="30">
        <f t="shared" si="481"/>
        <v>0</v>
      </c>
      <c r="E621" s="30">
        <f t="shared" si="481"/>
        <v>0</v>
      </c>
      <c r="F621" s="30">
        <f t="shared" si="481"/>
        <v>0</v>
      </c>
      <c r="G621" s="30">
        <f t="shared" si="481"/>
        <v>0</v>
      </c>
      <c r="H621" s="11">
        <f t="shared" si="476"/>
        <v>0</v>
      </c>
      <c r="L621" s="1">
        <f>L$9</f>
        <v>0</v>
      </c>
    </row>
    <row r="622" spans="1:12" ht="19.5" thickBot="1">
      <c r="A622" s="46" t="str">
        <f>A$10</f>
        <v>X\Y</v>
      </c>
      <c r="B622" s="38">
        <v>0</v>
      </c>
      <c r="C622" s="35">
        <v>1</v>
      </c>
      <c r="D622" s="35">
        <v>2</v>
      </c>
      <c r="E622" s="35">
        <v>3</v>
      </c>
      <c r="F622" s="35">
        <v>4</v>
      </c>
      <c r="G622" s="36">
        <v>5</v>
      </c>
      <c r="H622" s="11"/>
      <c r="L622" s="1">
        <f>L$10</f>
        <v>0</v>
      </c>
    </row>
    <row r="623" spans="1:12" ht="18.75">
      <c r="A623" s="45">
        <f>A$11</f>
        <v>0</v>
      </c>
      <c r="B623" s="32"/>
      <c r="C623" s="32"/>
      <c r="D623" s="32"/>
      <c r="E623" s="32"/>
      <c r="F623" s="32"/>
      <c r="G623" s="32"/>
      <c r="H623" s="11">
        <f t="shared" ref="H623:H629" si="482">SUM(B623:G623)</f>
        <v>0</v>
      </c>
      <c r="L623" s="1">
        <f>L$11</f>
        <v>0</v>
      </c>
    </row>
    <row r="624" spans="1:12" ht="18.75">
      <c r="A624" s="45">
        <f>A$12</f>
        <v>1</v>
      </c>
      <c r="B624" s="37"/>
      <c r="C624" s="37"/>
      <c r="D624" s="37"/>
      <c r="E624" s="37"/>
      <c r="F624" s="37"/>
      <c r="G624" s="37"/>
      <c r="H624" s="11">
        <f t="shared" si="482"/>
        <v>0</v>
      </c>
      <c r="L624" s="1">
        <f>L$12</f>
        <v>0</v>
      </c>
    </row>
    <row r="625" spans="1:12" ht="18.75">
      <c r="A625" s="45">
        <f>A$13</f>
        <v>2</v>
      </c>
      <c r="B625" s="37"/>
      <c r="C625" s="37"/>
      <c r="D625" s="37"/>
      <c r="E625" s="37"/>
      <c r="F625" s="37"/>
      <c r="G625" s="37"/>
      <c r="H625" s="11">
        <f t="shared" si="482"/>
        <v>0</v>
      </c>
      <c r="L625" s="1">
        <f>L$13</f>
        <v>0</v>
      </c>
    </row>
    <row r="626" spans="1:12" ht="18.75">
      <c r="A626" s="45">
        <f>A$14</f>
        <v>3</v>
      </c>
      <c r="B626" s="37"/>
      <c r="C626" s="37"/>
      <c r="D626" s="37"/>
      <c r="E626" s="37"/>
      <c r="F626" s="37"/>
      <c r="G626" s="37"/>
      <c r="H626" s="11">
        <f t="shared" si="482"/>
        <v>0</v>
      </c>
      <c r="L626" s="1">
        <f>L$14</f>
        <v>0</v>
      </c>
    </row>
    <row r="627" spans="1:12" ht="18.75">
      <c r="A627" s="45">
        <f>A$15</f>
        <v>4</v>
      </c>
      <c r="B627" s="37"/>
      <c r="C627" s="37"/>
      <c r="D627" s="37"/>
      <c r="E627" s="37"/>
      <c r="F627" s="37"/>
      <c r="G627" s="37"/>
      <c r="H627" s="11">
        <f t="shared" si="482"/>
        <v>0</v>
      </c>
      <c r="L627" s="1">
        <f>L$15</f>
        <v>0</v>
      </c>
    </row>
    <row r="628" spans="1:12" ht="19.5" thickBot="1">
      <c r="A628" s="48">
        <f>A$16</f>
        <v>5</v>
      </c>
      <c r="B628" s="39"/>
      <c r="C628" s="39"/>
      <c r="D628" s="39"/>
      <c r="E628" s="39"/>
      <c r="F628" s="39"/>
      <c r="G628" s="39"/>
      <c r="H628" s="11">
        <f t="shared" si="482"/>
        <v>0</v>
      </c>
      <c r="L628" s="1">
        <f>L$16</f>
        <v>0</v>
      </c>
    </row>
    <row r="629" spans="1:12" ht="19.5" thickTop="1">
      <c r="A629" s="44" t="str">
        <f>A$17</f>
        <v>n(Y=yj)</v>
      </c>
      <c r="B629" s="34">
        <f>SUM(B623:B628)</f>
        <v>0</v>
      </c>
      <c r="C629" s="34">
        <f t="shared" ref="C629" si="483">SUM(C623:C628)</f>
        <v>0</v>
      </c>
      <c r="D629" s="34">
        <f t="shared" ref="D629" si="484">SUM(D623:D628)</f>
        <v>0</v>
      </c>
      <c r="E629" s="34">
        <f t="shared" ref="E629" si="485">SUM(E623:E628)</f>
        <v>0</v>
      </c>
      <c r="F629" s="34">
        <f t="shared" ref="F629" si="486">SUM(F623:F628)</f>
        <v>0</v>
      </c>
      <c r="G629" s="34">
        <f t="shared" ref="G629" si="487">SUM(G623:G628)</f>
        <v>0</v>
      </c>
      <c r="H629" s="11">
        <f t="shared" si="482"/>
        <v>0</v>
      </c>
      <c r="L629" s="1">
        <f>L$17</f>
        <v>0</v>
      </c>
    </row>
    <row r="631" spans="1:12" ht="19.5" thickBot="1">
      <c r="A631" s="8">
        <f>'Название и список группы'!A36</f>
        <v>35</v>
      </c>
      <c r="B631" s="53">
        <f>'Название и список группы'!B36</f>
        <v>0</v>
      </c>
      <c r="C631" s="53"/>
      <c r="D631" s="53"/>
      <c r="E631" s="53"/>
      <c r="F631" s="53"/>
      <c r="G631" s="53"/>
      <c r="H631" s="53"/>
      <c r="I631" s="53"/>
      <c r="J631" s="53"/>
    </row>
    <row r="632" spans="1:12" ht="18.75" thickBot="1">
      <c r="A632" s="46" t="str">
        <f>A$2</f>
        <v>X\Y</v>
      </c>
      <c r="B632" s="24">
        <v>0</v>
      </c>
      <c r="C632" s="25">
        <v>1</v>
      </c>
      <c r="D632" s="25">
        <v>2</v>
      </c>
      <c r="E632" s="25">
        <v>3</v>
      </c>
      <c r="F632" s="25">
        <v>4</v>
      </c>
      <c r="G632" s="26">
        <v>5</v>
      </c>
      <c r="H632" s="27" t="str">
        <f>H$2</f>
        <v>w(X=xi)</v>
      </c>
      <c r="I632" s="2"/>
      <c r="J632" s="3" t="s">
        <v>3</v>
      </c>
      <c r="L632" s="4" t="str">
        <f>L$2</f>
        <v>10 серий по 5 бросков монеты</v>
      </c>
    </row>
    <row r="633" spans="1:12" ht="18.75">
      <c r="A633" s="45">
        <f>A$3</f>
        <v>0</v>
      </c>
      <c r="B633" s="28">
        <f t="shared" ref="B633:G633" si="488">IF(B647=0,0,B641/$H647)</f>
        <v>0</v>
      </c>
      <c r="C633" s="28">
        <f t="shared" si="488"/>
        <v>0</v>
      </c>
      <c r="D633" s="28">
        <f t="shared" si="488"/>
        <v>0</v>
      </c>
      <c r="E633" s="28">
        <f t="shared" si="488"/>
        <v>0</v>
      </c>
      <c r="F633" s="28">
        <f t="shared" si="488"/>
        <v>0</v>
      </c>
      <c r="G633" s="28">
        <f t="shared" si="488"/>
        <v>0</v>
      </c>
      <c r="H633" s="11"/>
      <c r="I633" s="11"/>
      <c r="J633" s="12">
        <f>IF(SUM(B641:G646)&gt;0,1,10^(-5))</f>
        <v>1.0000000000000001E-5</v>
      </c>
      <c r="L633" s="41" t="str">
        <f>L$3</f>
        <v>X — число выпавших орлов в</v>
      </c>
    </row>
    <row r="634" spans="1:12" ht="18.75">
      <c r="A634" s="45">
        <f>A$4</f>
        <v>1</v>
      </c>
      <c r="B634" s="7">
        <f t="shared" ref="B634:G634" si="489">IF(B647=0,0,B642/$H647)</f>
        <v>0</v>
      </c>
      <c r="C634" s="7">
        <f t="shared" si="489"/>
        <v>0</v>
      </c>
      <c r="D634" s="7">
        <f t="shared" si="489"/>
        <v>0</v>
      </c>
      <c r="E634" s="7">
        <f t="shared" si="489"/>
        <v>0</v>
      </c>
      <c r="F634" s="7">
        <f t="shared" si="489"/>
        <v>0</v>
      </c>
      <c r="G634" s="7">
        <f t="shared" si="489"/>
        <v>0</v>
      </c>
      <c r="H634" s="11">
        <f t="shared" ref="H634:H639" si="490">SUM(B634:G634)</f>
        <v>0</v>
      </c>
      <c r="I634" s="11"/>
      <c r="L634" s="41" t="str">
        <f>L$4</f>
        <v>серии из 5 бросков</v>
      </c>
    </row>
    <row r="635" spans="1:12" ht="18.75">
      <c r="A635" s="45">
        <f>A$5</f>
        <v>2</v>
      </c>
      <c r="B635" s="7">
        <f t="shared" ref="B635:G635" si="491">IF(B647=0,0,B643/$H647)</f>
        <v>0</v>
      </c>
      <c r="C635" s="7">
        <f t="shared" si="491"/>
        <v>0</v>
      </c>
      <c r="D635" s="7">
        <f t="shared" si="491"/>
        <v>0</v>
      </c>
      <c r="E635" s="7">
        <f t="shared" si="491"/>
        <v>0</v>
      </c>
      <c r="F635" s="7">
        <f t="shared" si="491"/>
        <v>0</v>
      </c>
      <c r="G635" s="7">
        <f t="shared" si="491"/>
        <v>0</v>
      </c>
      <c r="H635" s="11">
        <f t="shared" si="490"/>
        <v>0</v>
      </c>
      <c r="I635" s="11"/>
      <c r="L635" s="40" t="str">
        <f>L$5</f>
        <v>Y — номер броска  в серии из</v>
      </c>
    </row>
    <row r="636" spans="1:12" ht="18.75">
      <c r="A636" s="45">
        <f>A$6</f>
        <v>3</v>
      </c>
      <c r="B636" s="7">
        <f t="shared" ref="B636:G636" si="492">IF(B647=0,0,B644/$H647)</f>
        <v>0</v>
      </c>
      <c r="C636" s="7">
        <f t="shared" si="492"/>
        <v>0</v>
      </c>
      <c r="D636" s="7">
        <f t="shared" si="492"/>
        <v>0</v>
      </c>
      <c r="E636" s="7">
        <f t="shared" si="492"/>
        <v>0</v>
      </c>
      <c r="F636" s="7">
        <f t="shared" si="492"/>
        <v>0</v>
      </c>
      <c r="G636" s="7">
        <f t="shared" si="492"/>
        <v>0</v>
      </c>
      <c r="H636" s="11">
        <f t="shared" si="490"/>
        <v>0</v>
      </c>
      <c r="I636" s="13"/>
      <c r="L636" s="40" t="str">
        <f>L$6</f>
        <v>5 бросков, когда впервые выпал</v>
      </c>
    </row>
    <row r="637" spans="1:12" ht="18.75">
      <c r="A637" s="45">
        <f>A$7</f>
        <v>4</v>
      </c>
      <c r="B637" s="7">
        <f t="shared" ref="B637:G637" si="493">IF(B647=0,0,B645/$H647)</f>
        <v>0</v>
      </c>
      <c r="C637" s="7">
        <f t="shared" si="493"/>
        <v>0</v>
      </c>
      <c r="D637" s="7">
        <f t="shared" si="493"/>
        <v>0</v>
      </c>
      <c r="E637" s="7">
        <f t="shared" si="493"/>
        <v>0</v>
      </c>
      <c r="F637" s="7">
        <f t="shared" si="493"/>
        <v>0</v>
      </c>
      <c r="G637" s="7">
        <f t="shared" si="493"/>
        <v>0</v>
      </c>
      <c r="H637" s="11">
        <f t="shared" si="490"/>
        <v>0</v>
      </c>
      <c r="I637" s="13"/>
      <c r="L637" s="40" t="str">
        <f>L$7</f>
        <v>орел или 0, если были только</v>
      </c>
    </row>
    <row r="638" spans="1:12" ht="18.75">
      <c r="A638" s="45">
        <f>A$8</f>
        <v>5</v>
      </c>
      <c r="B638" s="31">
        <f t="shared" ref="B638:G638" si="494">IF(B647=0,0,B646/$H647)</f>
        <v>0</v>
      </c>
      <c r="C638" s="31">
        <f t="shared" si="494"/>
        <v>0</v>
      </c>
      <c r="D638" s="31">
        <f t="shared" si="494"/>
        <v>0</v>
      </c>
      <c r="E638" s="31">
        <f t="shared" si="494"/>
        <v>0</v>
      </c>
      <c r="F638" s="31">
        <f t="shared" si="494"/>
        <v>0</v>
      </c>
      <c r="G638" s="31">
        <f t="shared" si="494"/>
        <v>0</v>
      </c>
      <c r="H638" s="11">
        <f t="shared" si="490"/>
        <v>0</v>
      </c>
      <c r="L638" s="40" t="str">
        <f>L$8</f>
        <v>решки</v>
      </c>
    </row>
    <row r="639" spans="1:12" ht="18.75">
      <c r="A639" s="44" t="str">
        <f>A$9</f>
        <v>w(Y=yj)</v>
      </c>
      <c r="B639" s="30">
        <f t="shared" ref="B639:G639" si="495">SUM(B633:B638)</f>
        <v>0</v>
      </c>
      <c r="C639" s="30">
        <f t="shared" si="495"/>
        <v>0</v>
      </c>
      <c r="D639" s="30">
        <f t="shared" si="495"/>
        <v>0</v>
      </c>
      <c r="E639" s="30">
        <f t="shared" si="495"/>
        <v>0</v>
      </c>
      <c r="F639" s="30">
        <f t="shared" si="495"/>
        <v>0</v>
      </c>
      <c r="G639" s="30">
        <f t="shared" si="495"/>
        <v>0</v>
      </c>
      <c r="H639" s="11">
        <f t="shared" si="490"/>
        <v>0</v>
      </c>
      <c r="L639" s="1">
        <f>L$9</f>
        <v>0</v>
      </c>
    </row>
    <row r="640" spans="1:12" ht="19.5" thickBot="1">
      <c r="A640" s="46" t="str">
        <f>A$10</f>
        <v>X\Y</v>
      </c>
      <c r="B640" s="38">
        <v>0</v>
      </c>
      <c r="C640" s="35">
        <v>1</v>
      </c>
      <c r="D640" s="35">
        <v>2</v>
      </c>
      <c r="E640" s="35">
        <v>3</v>
      </c>
      <c r="F640" s="35">
        <v>4</v>
      </c>
      <c r="G640" s="36">
        <v>5</v>
      </c>
      <c r="H640" s="11"/>
      <c r="L640" s="1">
        <f>L$10</f>
        <v>0</v>
      </c>
    </row>
    <row r="641" spans="1:12" ht="18.75">
      <c r="A641" s="45">
        <f>A$11</f>
        <v>0</v>
      </c>
      <c r="B641" s="32"/>
      <c r="C641" s="32"/>
      <c r="D641" s="32"/>
      <c r="E641" s="32"/>
      <c r="F641" s="32"/>
      <c r="G641" s="32"/>
      <c r="H641" s="11">
        <f t="shared" ref="H641:H647" si="496">SUM(B641:G641)</f>
        <v>0</v>
      </c>
      <c r="L641" s="1">
        <f>L$11</f>
        <v>0</v>
      </c>
    </row>
    <row r="642" spans="1:12" ht="18.75">
      <c r="A642" s="45">
        <f>A$12</f>
        <v>1</v>
      </c>
      <c r="B642" s="37"/>
      <c r="C642" s="37"/>
      <c r="D642" s="37"/>
      <c r="E642" s="37"/>
      <c r="F642" s="37"/>
      <c r="G642" s="37"/>
      <c r="H642" s="11">
        <f t="shared" si="496"/>
        <v>0</v>
      </c>
      <c r="L642" s="1">
        <f>L$12</f>
        <v>0</v>
      </c>
    </row>
    <row r="643" spans="1:12" ht="18.75">
      <c r="A643" s="45">
        <f>A$13</f>
        <v>2</v>
      </c>
      <c r="B643" s="37"/>
      <c r="C643" s="37"/>
      <c r="D643" s="37"/>
      <c r="E643" s="37"/>
      <c r="F643" s="37"/>
      <c r="G643" s="37"/>
      <c r="H643" s="11">
        <f t="shared" si="496"/>
        <v>0</v>
      </c>
      <c r="L643" s="1">
        <f>L$13</f>
        <v>0</v>
      </c>
    </row>
    <row r="644" spans="1:12" ht="18.75">
      <c r="A644" s="45">
        <f>A$14</f>
        <v>3</v>
      </c>
      <c r="B644" s="37"/>
      <c r="C644" s="37"/>
      <c r="D644" s="37"/>
      <c r="E644" s="37"/>
      <c r="F644" s="37"/>
      <c r="G644" s="37"/>
      <c r="H644" s="11">
        <f t="shared" si="496"/>
        <v>0</v>
      </c>
      <c r="L644" s="1">
        <f>L$14</f>
        <v>0</v>
      </c>
    </row>
    <row r="645" spans="1:12" ht="18.75">
      <c r="A645" s="45">
        <f>A$15</f>
        <v>4</v>
      </c>
      <c r="B645" s="37"/>
      <c r="C645" s="37"/>
      <c r="D645" s="37"/>
      <c r="E645" s="37"/>
      <c r="F645" s="37"/>
      <c r="G645" s="37"/>
      <c r="H645" s="11">
        <f t="shared" si="496"/>
        <v>0</v>
      </c>
      <c r="L645" s="1">
        <f>L$15</f>
        <v>0</v>
      </c>
    </row>
    <row r="646" spans="1:12" ht="19.5" thickBot="1">
      <c r="A646" s="48">
        <f>A$16</f>
        <v>5</v>
      </c>
      <c r="B646" s="39"/>
      <c r="C646" s="39"/>
      <c r="D646" s="39"/>
      <c r="E646" s="39"/>
      <c r="F646" s="39"/>
      <c r="G646" s="39"/>
      <c r="H646" s="11">
        <f t="shared" si="496"/>
        <v>0</v>
      </c>
      <c r="L646" s="1">
        <f>L$16</f>
        <v>0</v>
      </c>
    </row>
    <row r="647" spans="1:12" ht="19.5" thickTop="1">
      <c r="A647" s="44" t="str">
        <f>A$17</f>
        <v>n(Y=yj)</v>
      </c>
      <c r="B647" s="34">
        <f>SUM(B641:B646)</f>
        <v>0</v>
      </c>
      <c r="C647" s="34">
        <f t="shared" ref="C647" si="497">SUM(C641:C646)</f>
        <v>0</v>
      </c>
      <c r="D647" s="34">
        <f t="shared" ref="D647" si="498">SUM(D641:D646)</f>
        <v>0</v>
      </c>
      <c r="E647" s="34">
        <f t="shared" ref="E647" si="499">SUM(E641:E646)</f>
        <v>0</v>
      </c>
      <c r="F647" s="34">
        <f t="shared" ref="F647" si="500">SUM(F641:F646)</f>
        <v>0</v>
      </c>
      <c r="G647" s="34">
        <f t="shared" ref="G647" si="501">SUM(G641:G646)</f>
        <v>0</v>
      </c>
      <c r="H647" s="11">
        <f t="shared" si="496"/>
        <v>0</v>
      </c>
      <c r="L647" s="1">
        <f>L$17</f>
        <v>0</v>
      </c>
    </row>
    <row r="649" spans="1:12" ht="19.5" thickBot="1">
      <c r="A649" s="8">
        <f>'Название и список группы'!A37</f>
        <v>36</v>
      </c>
      <c r="B649" s="53">
        <f>'Название и список группы'!B37</f>
        <v>0</v>
      </c>
      <c r="C649" s="53"/>
      <c r="D649" s="53"/>
      <c r="E649" s="53"/>
      <c r="F649" s="53"/>
      <c r="G649" s="53"/>
      <c r="H649" s="53"/>
      <c r="I649" s="53"/>
      <c r="J649" s="53"/>
    </row>
    <row r="650" spans="1:12" ht="18.75" thickBot="1">
      <c r="A650" s="46" t="str">
        <f>A$2</f>
        <v>X\Y</v>
      </c>
      <c r="B650" s="24">
        <v>0</v>
      </c>
      <c r="C650" s="25">
        <v>1</v>
      </c>
      <c r="D650" s="25">
        <v>2</v>
      </c>
      <c r="E650" s="25">
        <v>3</v>
      </c>
      <c r="F650" s="25">
        <v>4</v>
      </c>
      <c r="G650" s="26">
        <v>5</v>
      </c>
      <c r="H650" s="27" t="str">
        <f>H$2</f>
        <v>w(X=xi)</v>
      </c>
      <c r="I650" s="2"/>
      <c r="J650" s="3" t="s">
        <v>3</v>
      </c>
      <c r="L650" s="4" t="str">
        <f>L$2</f>
        <v>10 серий по 5 бросков монеты</v>
      </c>
    </row>
    <row r="651" spans="1:12" ht="18.75">
      <c r="A651" s="45">
        <f>A$3</f>
        <v>0</v>
      </c>
      <c r="B651" s="28">
        <f t="shared" ref="B651:G651" si="502">IF(B665=0,0,B659/$H665)</f>
        <v>0</v>
      </c>
      <c r="C651" s="28">
        <f t="shared" si="502"/>
        <v>0</v>
      </c>
      <c r="D651" s="28">
        <f t="shared" si="502"/>
        <v>0</v>
      </c>
      <c r="E651" s="28">
        <f t="shared" si="502"/>
        <v>0</v>
      </c>
      <c r="F651" s="28">
        <f t="shared" si="502"/>
        <v>0</v>
      </c>
      <c r="G651" s="28">
        <f t="shared" si="502"/>
        <v>0</v>
      </c>
      <c r="H651" s="11"/>
      <c r="I651" s="11"/>
      <c r="J651" s="12">
        <f>IF(SUM(B659:G664)&gt;0,1,10^(-5))</f>
        <v>1.0000000000000001E-5</v>
      </c>
      <c r="L651" s="41" t="str">
        <f>L$3</f>
        <v>X — число выпавших орлов в</v>
      </c>
    </row>
    <row r="652" spans="1:12" ht="18.75">
      <c r="A652" s="45">
        <f>A$4</f>
        <v>1</v>
      </c>
      <c r="B652" s="7">
        <f t="shared" ref="B652:G652" si="503">IF(B665=0,0,B660/$H665)</f>
        <v>0</v>
      </c>
      <c r="C652" s="7">
        <f t="shared" si="503"/>
        <v>0</v>
      </c>
      <c r="D652" s="7">
        <f t="shared" si="503"/>
        <v>0</v>
      </c>
      <c r="E652" s="7">
        <f t="shared" si="503"/>
        <v>0</v>
      </c>
      <c r="F652" s="7">
        <f t="shared" si="503"/>
        <v>0</v>
      </c>
      <c r="G652" s="7">
        <f t="shared" si="503"/>
        <v>0</v>
      </c>
      <c r="H652" s="11">
        <f t="shared" ref="H652:H657" si="504">SUM(B652:G652)</f>
        <v>0</v>
      </c>
      <c r="I652" s="11"/>
      <c r="L652" s="41" t="str">
        <f>L$4</f>
        <v>серии из 5 бросков</v>
      </c>
    </row>
    <row r="653" spans="1:12" ht="18.75">
      <c r="A653" s="45">
        <f>A$5</f>
        <v>2</v>
      </c>
      <c r="B653" s="7">
        <f t="shared" ref="B653:G653" si="505">IF(B665=0,0,B661/$H665)</f>
        <v>0</v>
      </c>
      <c r="C653" s="7">
        <f t="shared" si="505"/>
        <v>0</v>
      </c>
      <c r="D653" s="7">
        <f t="shared" si="505"/>
        <v>0</v>
      </c>
      <c r="E653" s="7">
        <f t="shared" si="505"/>
        <v>0</v>
      </c>
      <c r="F653" s="7">
        <f t="shared" si="505"/>
        <v>0</v>
      </c>
      <c r="G653" s="7">
        <f t="shared" si="505"/>
        <v>0</v>
      </c>
      <c r="H653" s="11">
        <f t="shared" si="504"/>
        <v>0</v>
      </c>
      <c r="I653" s="11"/>
      <c r="L653" s="40" t="str">
        <f>L$5</f>
        <v>Y — номер броска  в серии из</v>
      </c>
    </row>
    <row r="654" spans="1:12" ht="18.75">
      <c r="A654" s="45">
        <f>A$6</f>
        <v>3</v>
      </c>
      <c r="B654" s="7">
        <f t="shared" ref="B654:G654" si="506">IF(B665=0,0,B662/$H665)</f>
        <v>0</v>
      </c>
      <c r="C654" s="7">
        <f t="shared" si="506"/>
        <v>0</v>
      </c>
      <c r="D654" s="7">
        <f t="shared" si="506"/>
        <v>0</v>
      </c>
      <c r="E654" s="7">
        <f t="shared" si="506"/>
        <v>0</v>
      </c>
      <c r="F654" s="7">
        <f t="shared" si="506"/>
        <v>0</v>
      </c>
      <c r="G654" s="7">
        <f t="shared" si="506"/>
        <v>0</v>
      </c>
      <c r="H654" s="11">
        <f t="shared" si="504"/>
        <v>0</v>
      </c>
      <c r="I654" s="13"/>
      <c r="L654" s="40" t="str">
        <f>L$6</f>
        <v>5 бросков, когда впервые выпал</v>
      </c>
    </row>
    <row r="655" spans="1:12" ht="18.75">
      <c r="A655" s="45">
        <f>A$7</f>
        <v>4</v>
      </c>
      <c r="B655" s="7">
        <f t="shared" ref="B655:G655" si="507">IF(B665=0,0,B663/$H665)</f>
        <v>0</v>
      </c>
      <c r="C655" s="7">
        <f t="shared" si="507"/>
        <v>0</v>
      </c>
      <c r="D655" s="7">
        <f t="shared" si="507"/>
        <v>0</v>
      </c>
      <c r="E655" s="7">
        <f t="shared" si="507"/>
        <v>0</v>
      </c>
      <c r="F655" s="7">
        <f t="shared" si="507"/>
        <v>0</v>
      </c>
      <c r="G655" s="7">
        <f t="shared" si="507"/>
        <v>0</v>
      </c>
      <c r="H655" s="11">
        <f t="shared" si="504"/>
        <v>0</v>
      </c>
      <c r="I655" s="13"/>
      <c r="L655" s="40" t="str">
        <f>L$7</f>
        <v>орел или 0, если были только</v>
      </c>
    </row>
    <row r="656" spans="1:12" ht="18.75">
      <c r="A656" s="45">
        <f>A$8</f>
        <v>5</v>
      </c>
      <c r="B656" s="31">
        <f t="shared" ref="B656:G656" si="508">IF(B665=0,0,B664/$H665)</f>
        <v>0</v>
      </c>
      <c r="C656" s="31">
        <f t="shared" si="508"/>
        <v>0</v>
      </c>
      <c r="D656" s="31">
        <f t="shared" si="508"/>
        <v>0</v>
      </c>
      <c r="E656" s="31">
        <f t="shared" si="508"/>
        <v>0</v>
      </c>
      <c r="F656" s="31">
        <f t="shared" si="508"/>
        <v>0</v>
      </c>
      <c r="G656" s="31">
        <f t="shared" si="508"/>
        <v>0</v>
      </c>
      <c r="H656" s="11">
        <f t="shared" si="504"/>
        <v>0</v>
      </c>
      <c r="L656" s="40" t="str">
        <f>L$8</f>
        <v>решки</v>
      </c>
    </row>
    <row r="657" spans="1:12" ht="18.75">
      <c r="A657" s="44" t="str">
        <f>A$9</f>
        <v>w(Y=yj)</v>
      </c>
      <c r="B657" s="30">
        <f t="shared" ref="B657:G657" si="509">SUM(B651:B656)</f>
        <v>0</v>
      </c>
      <c r="C657" s="30">
        <f t="shared" si="509"/>
        <v>0</v>
      </c>
      <c r="D657" s="30">
        <f t="shared" si="509"/>
        <v>0</v>
      </c>
      <c r="E657" s="30">
        <f t="shared" si="509"/>
        <v>0</v>
      </c>
      <c r="F657" s="30">
        <f t="shared" si="509"/>
        <v>0</v>
      </c>
      <c r="G657" s="30">
        <f t="shared" si="509"/>
        <v>0</v>
      </c>
      <c r="H657" s="11">
        <f t="shared" si="504"/>
        <v>0</v>
      </c>
      <c r="L657" s="1">
        <f>L$9</f>
        <v>0</v>
      </c>
    </row>
    <row r="658" spans="1:12" ht="19.5" thickBot="1">
      <c r="A658" s="46" t="str">
        <f>A$10</f>
        <v>X\Y</v>
      </c>
      <c r="B658" s="38">
        <v>0</v>
      </c>
      <c r="C658" s="35">
        <v>1</v>
      </c>
      <c r="D658" s="35">
        <v>2</v>
      </c>
      <c r="E658" s="35">
        <v>3</v>
      </c>
      <c r="F658" s="35">
        <v>4</v>
      </c>
      <c r="G658" s="36">
        <v>5</v>
      </c>
      <c r="H658" s="11"/>
      <c r="L658" s="1">
        <f>L$10</f>
        <v>0</v>
      </c>
    </row>
    <row r="659" spans="1:12" ht="18.75">
      <c r="A659" s="45">
        <f>A$11</f>
        <v>0</v>
      </c>
      <c r="B659" s="32"/>
      <c r="C659" s="32"/>
      <c r="D659" s="32"/>
      <c r="E659" s="32"/>
      <c r="F659" s="32"/>
      <c r="G659" s="32"/>
      <c r="H659" s="11">
        <f t="shared" ref="H659:H665" si="510">SUM(B659:G659)</f>
        <v>0</v>
      </c>
      <c r="L659" s="1">
        <f>L$11</f>
        <v>0</v>
      </c>
    </row>
    <row r="660" spans="1:12" ht="18.75">
      <c r="A660" s="45">
        <f>A$12</f>
        <v>1</v>
      </c>
      <c r="B660" s="37"/>
      <c r="C660" s="37"/>
      <c r="D660" s="37"/>
      <c r="E660" s="37"/>
      <c r="F660" s="37"/>
      <c r="G660" s="37"/>
      <c r="H660" s="11">
        <f t="shared" si="510"/>
        <v>0</v>
      </c>
      <c r="L660" s="1">
        <f>L$12</f>
        <v>0</v>
      </c>
    </row>
    <row r="661" spans="1:12" ht="18.75">
      <c r="A661" s="45">
        <f>A$13</f>
        <v>2</v>
      </c>
      <c r="B661" s="37"/>
      <c r="C661" s="37"/>
      <c r="D661" s="37"/>
      <c r="E661" s="37"/>
      <c r="F661" s="37"/>
      <c r="G661" s="37"/>
      <c r="H661" s="11">
        <f t="shared" si="510"/>
        <v>0</v>
      </c>
      <c r="L661" s="1">
        <f>L$13</f>
        <v>0</v>
      </c>
    </row>
    <row r="662" spans="1:12" ht="18.75">
      <c r="A662" s="45">
        <f>A$14</f>
        <v>3</v>
      </c>
      <c r="B662" s="37"/>
      <c r="C662" s="37"/>
      <c r="D662" s="37"/>
      <c r="E662" s="37"/>
      <c r="F662" s="37"/>
      <c r="G662" s="37"/>
      <c r="H662" s="11">
        <f t="shared" si="510"/>
        <v>0</v>
      </c>
      <c r="L662" s="1">
        <f>L$14</f>
        <v>0</v>
      </c>
    </row>
    <row r="663" spans="1:12" ht="18.75">
      <c r="A663" s="45">
        <f>A$15</f>
        <v>4</v>
      </c>
      <c r="B663" s="37"/>
      <c r="C663" s="37"/>
      <c r="D663" s="37"/>
      <c r="E663" s="37"/>
      <c r="F663" s="37"/>
      <c r="G663" s="37"/>
      <c r="H663" s="11">
        <f t="shared" si="510"/>
        <v>0</v>
      </c>
      <c r="L663" s="1">
        <f>L$15</f>
        <v>0</v>
      </c>
    </row>
    <row r="664" spans="1:12" ht="19.5" thickBot="1">
      <c r="A664" s="48">
        <f>A$16</f>
        <v>5</v>
      </c>
      <c r="B664" s="39"/>
      <c r="C664" s="39"/>
      <c r="D664" s="39"/>
      <c r="E664" s="39"/>
      <c r="F664" s="39"/>
      <c r="G664" s="39"/>
      <c r="H664" s="11">
        <f t="shared" si="510"/>
        <v>0</v>
      </c>
      <c r="L664" s="1">
        <f>L$16</f>
        <v>0</v>
      </c>
    </row>
    <row r="665" spans="1:12" ht="19.5" thickTop="1">
      <c r="A665" s="44" t="str">
        <f>A$17</f>
        <v>n(Y=yj)</v>
      </c>
      <c r="B665" s="34">
        <f>SUM(B659:B664)</f>
        <v>0</v>
      </c>
      <c r="C665" s="34">
        <f t="shared" ref="C665" si="511">SUM(C659:C664)</f>
        <v>0</v>
      </c>
      <c r="D665" s="34">
        <f t="shared" ref="D665" si="512">SUM(D659:D664)</f>
        <v>0</v>
      </c>
      <c r="E665" s="34">
        <f t="shared" ref="E665" si="513">SUM(E659:E664)</f>
        <v>0</v>
      </c>
      <c r="F665" s="34">
        <f t="shared" ref="F665" si="514">SUM(F659:F664)</f>
        <v>0</v>
      </c>
      <c r="G665" s="34">
        <f t="shared" ref="G665" si="515">SUM(G659:G664)</f>
        <v>0</v>
      </c>
      <c r="H665" s="11">
        <f t="shared" si="510"/>
        <v>0</v>
      </c>
      <c r="L665" s="1">
        <f>L$17</f>
        <v>0</v>
      </c>
    </row>
    <row r="667" spans="1:12" ht="19.5" thickBot="1">
      <c r="A667" s="8">
        <f>'Название и список группы'!A38</f>
        <v>37</v>
      </c>
      <c r="B667" s="53">
        <f>'Название и список группы'!B38</f>
        <v>0</v>
      </c>
      <c r="C667" s="53"/>
      <c r="D667" s="53"/>
      <c r="E667" s="53"/>
      <c r="F667" s="53"/>
      <c r="G667" s="53"/>
      <c r="H667" s="53"/>
      <c r="I667" s="53"/>
      <c r="J667" s="53"/>
    </row>
    <row r="668" spans="1:12" ht="18.75" thickBot="1">
      <c r="A668" s="46" t="str">
        <f>A$2</f>
        <v>X\Y</v>
      </c>
      <c r="B668" s="24">
        <v>0</v>
      </c>
      <c r="C668" s="25">
        <v>1</v>
      </c>
      <c r="D668" s="25">
        <v>2</v>
      </c>
      <c r="E668" s="25">
        <v>3</v>
      </c>
      <c r="F668" s="25">
        <v>4</v>
      </c>
      <c r="G668" s="26">
        <v>5</v>
      </c>
      <c r="H668" s="27" t="str">
        <f>H$2</f>
        <v>w(X=xi)</v>
      </c>
      <c r="I668" s="2"/>
      <c r="J668" s="3" t="s">
        <v>3</v>
      </c>
      <c r="L668" s="4" t="str">
        <f>L$2</f>
        <v>10 серий по 5 бросков монеты</v>
      </c>
    </row>
    <row r="669" spans="1:12" ht="18.75">
      <c r="A669" s="45">
        <f>A$3</f>
        <v>0</v>
      </c>
      <c r="B669" s="28">
        <f t="shared" ref="B669:G669" si="516">IF(B683=0,0,B677/$H683)</f>
        <v>0</v>
      </c>
      <c r="C669" s="28">
        <f t="shared" si="516"/>
        <v>0</v>
      </c>
      <c r="D669" s="28">
        <f t="shared" si="516"/>
        <v>0</v>
      </c>
      <c r="E669" s="28">
        <f t="shared" si="516"/>
        <v>0</v>
      </c>
      <c r="F669" s="28">
        <f t="shared" si="516"/>
        <v>0</v>
      </c>
      <c r="G669" s="28">
        <f t="shared" si="516"/>
        <v>0</v>
      </c>
      <c r="H669" s="11"/>
      <c r="I669" s="11"/>
      <c r="J669" s="12">
        <f>IF(SUM(B677:G682)&gt;0,1,10^(-5))</f>
        <v>1.0000000000000001E-5</v>
      </c>
      <c r="L669" s="41" t="str">
        <f>L$3</f>
        <v>X — число выпавших орлов в</v>
      </c>
    </row>
    <row r="670" spans="1:12" ht="18.75">
      <c r="A670" s="45">
        <f>A$4</f>
        <v>1</v>
      </c>
      <c r="B670" s="7">
        <f t="shared" ref="B670:G670" si="517">IF(B683=0,0,B678/$H683)</f>
        <v>0</v>
      </c>
      <c r="C670" s="7">
        <f t="shared" si="517"/>
        <v>0</v>
      </c>
      <c r="D670" s="7">
        <f t="shared" si="517"/>
        <v>0</v>
      </c>
      <c r="E670" s="7">
        <f t="shared" si="517"/>
        <v>0</v>
      </c>
      <c r="F670" s="7">
        <f t="shared" si="517"/>
        <v>0</v>
      </c>
      <c r="G670" s="7">
        <f t="shared" si="517"/>
        <v>0</v>
      </c>
      <c r="H670" s="11">
        <f t="shared" ref="H670:H675" si="518">SUM(B670:G670)</f>
        <v>0</v>
      </c>
      <c r="I670" s="11"/>
      <c r="L670" s="41" t="str">
        <f>L$4</f>
        <v>серии из 5 бросков</v>
      </c>
    </row>
    <row r="671" spans="1:12" ht="18.75">
      <c r="A671" s="45">
        <f>A$5</f>
        <v>2</v>
      </c>
      <c r="B671" s="7">
        <f t="shared" ref="B671:G671" si="519">IF(B683=0,0,B679/$H683)</f>
        <v>0</v>
      </c>
      <c r="C671" s="7">
        <f t="shared" si="519"/>
        <v>0</v>
      </c>
      <c r="D671" s="7">
        <f t="shared" si="519"/>
        <v>0</v>
      </c>
      <c r="E671" s="7">
        <f t="shared" si="519"/>
        <v>0</v>
      </c>
      <c r="F671" s="7">
        <f t="shared" si="519"/>
        <v>0</v>
      </c>
      <c r="G671" s="7">
        <f t="shared" si="519"/>
        <v>0</v>
      </c>
      <c r="H671" s="11">
        <f t="shared" si="518"/>
        <v>0</v>
      </c>
      <c r="I671" s="11"/>
      <c r="L671" s="40" t="str">
        <f>L$5</f>
        <v>Y — номер броска  в серии из</v>
      </c>
    </row>
    <row r="672" spans="1:12" ht="18.75">
      <c r="A672" s="45">
        <f>A$6</f>
        <v>3</v>
      </c>
      <c r="B672" s="7">
        <f t="shared" ref="B672:G672" si="520">IF(B683=0,0,B680/$H683)</f>
        <v>0</v>
      </c>
      <c r="C672" s="7">
        <f t="shared" si="520"/>
        <v>0</v>
      </c>
      <c r="D672" s="7">
        <f t="shared" si="520"/>
        <v>0</v>
      </c>
      <c r="E672" s="7">
        <f t="shared" si="520"/>
        <v>0</v>
      </c>
      <c r="F672" s="7">
        <f t="shared" si="520"/>
        <v>0</v>
      </c>
      <c r="G672" s="7">
        <f t="shared" si="520"/>
        <v>0</v>
      </c>
      <c r="H672" s="11">
        <f t="shared" si="518"/>
        <v>0</v>
      </c>
      <c r="I672" s="13"/>
      <c r="L672" s="40" t="str">
        <f>L$6</f>
        <v>5 бросков, когда впервые выпал</v>
      </c>
    </row>
    <row r="673" spans="1:12" ht="18.75">
      <c r="A673" s="45">
        <f>A$7</f>
        <v>4</v>
      </c>
      <c r="B673" s="7">
        <f t="shared" ref="B673:G673" si="521">IF(B683=0,0,B681/$H683)</f>
        <v>0</v>
      </c>
      <c r="C673" s="7">
        <f t="shared" si="521"/>
        <v>0</v>
      </c>
      <c r="D673" s="7">
        <f t="shared" si="521"/>
        <v>0</v>
      </c>
      <c r="E673" s="7">
        <f t="shared" si="521"/>
        <v>0</v>
      </c>
      <c r="F673" s="7">
        <f t="shared" si="521"/>
        <v>0</v>
      </c>
      <c r="G673" s="7">
        <f t="shared" si="521"/>
        <v>0</v>
      </c>
      <c r="H673" s="11">
        <f t="shared" si="518"/>
        <v>0</v>
      </c>
      <c r="I673" s="13"/>
      <c r="L673" s="40" t="str">
        <f>L$7</f>
        <v>орел или 0, если были только</v>
      </c>
    </row>
    <row r="674" spans="1:12" ht="18.75">
      <c r="A674" s="45">
        <f>A$8</f>
        <v>5</v>
      </c>
      <c r="B674" s="31">
        <f t="shared" ref="B674:G674" si="522">IF(B683=0,0,B682/$H683)</f>
        <v>0</v>
      </c>
      <c r="C674" s="31">
        <f t="shared" si="522"/>
        <v>0</v>
      </c>
      <c r="D674" s="31">
        <f t="shared" si="522"/>
        <v>0</v>
      </c>
      <c r="E674" s="31">
        <f t="shared" si="522"/>
        <v>0</v>
      </c>
      <c r="F674" s="31">
        <f t="shared" si="522"/>
        <v>0</v>
      </c>
      <c r="G674" s="31">
        <f t="shared" si="522"/>
        <v>0</v>
      </c>
      <c r="H674" s="11">
        <f t="shared" si="518"/>
        <v>0</v>
      </c>
      <c r="L674" s="40" t="str">
        <f>L$8</f>
        <v>решки</v>
      </c>
    </row>
    <row r="675" spans="1:12" ht="18.75">
      <c r="A675" s="44" t="str">
        <f>A$9</f>
        <v>w(Y=yj)</v>
      </c>
      <c r="B675" s="30">
        <f t="shared" ref="B675:G675" si="523">SUM(B669:B674)</f>
        <v>0</v>
      </c>
      <c r="C675" s="30">
        <f t="shared" si="523"/>
        <v>0</v>
      </c>
      <c r="D675" s="30">
        <f t="shared" si="523"/>
        <v>0</v>
      </c>
      <c r="E675" s="30">
        <f t="shared" si="523"/>
        <v>0</v>
      </c>
      <c r="F675" s="30">
        <f t="shared" si="523"/>
        <v>0</v>
      </c>
      <c r="G675" s="30">
        <f t="shared" si="523"/>
        <v>0</v>
      </c>
      <c r="H675" s="11">
        <f t="shared" si="518"/>
        <v>0</v>
      </c>
      <c r="L675" s="1">
        <f>L$9</f>
        <v>0</v>
      </c>
    </row>
    <row r="676" spans="1:12" ht="19.5" thickBot="1">
      <c r="A676" s="46" t="str">
        <f>A$10</f>
        <v>X\Y</v>
      </c>
      <c r="B676" s="38">
        <v>0</v>
      </c>
      <c r="C676" s="35">
        <v>1</v>
      </c>
      <c r="D676" s="35">
        <v>2</v>
      </c>
      <c r="E676" s="35">
        <v>3</v>
      </c>
      <c r="F676" s="35">
        <v>4</v>
      </c>
      <c r="G676" s="36">
        <v>5</v>
      </c>
      <c r="H676" s="11"/>
      <c r="L676" s="1">
        <f>L$10</f>
        <v>0</v>
      </c>
    </row>
    <row r="677" spans="1:12" ht="18.75">
      <c r="A677" s="45">
        <f>A$11</f>
        <v>0</v>
      </c>
      <c r="B677" s="32"/>
      <c r="C677" s="32"/>
      <c r="D677" s="32"/>
      <c r="E677" s="32"/>
      <c r="F677" s="32"/>
      <c r="G677" s="32"/>
      <c r="H677" s="11">
        <f t="shared" ref="H677:H683" si="524">SUM(B677:G677)</f>
        <v>0</v>
      </c>
      <c r="L677" s="1">
        <f>L$11</f>
        <v>0</v>
      </c>
    </row>
    <row r="678" spans="1:12" ht="18.75">
      <c r="A678" s="45">
        <f>A$12</f>
        <v>1</v>
      </c>
      <c r="B678" s="37"/>
      <c r="C678" s="37"/>
      <c r="D678" s="37"/>
      <c r="E678" s="37"/>
      <c r="F678" s="37"/>
      <c r="G678" s="37"/>
      <c r="H678" s="11">
        <f t="shared" si="524"/>
        <v>0</v>
      </c>
      <c r="L678" s="1">
        <f>L$12</f>
        <v>0</v>
      </c>
    </row>
    <row r="679" spans="1:12" ht="18.75">
      <c r="A679" s="45">
        <f>A$13</f>
        <v>2</v>
      </c>
      <c r="B679" s="37"/>
      <c r="C679" s="37"/>
      <c r="D679" s="37"/>
      <c r="E679" s="37"/>
      <c r="F679" s="37"/>
      <c r="G679" s="37"/>
      <c r="H679" s="11">
        <f t="shared" si="524"/>
        <v>0</v>
      </c>
      <c r="L679" s="1">
        <f>L$13</f>
        <v>0</v>
      </c>
    </row>
    <row r="680" spans="1:12" ht="18.75">
      <c r="A680" s="45">
        <f>A$14</f>
        <v>3</v>
      </c>
      <c r="B680" s="37"/>
      <c r="C680" s="37"/>
      <c r="D680" s="37"/>
      <c r="E680" s="37"/>
      <c r="F680" s="37"/>
      <c r="G680" s="37"/>
      <c r="H680" s="11">
        <f t="shared" si="524"/>
        <v>0</v>
      </c>
      <c r="L680" s="1">
        <f>L$14</f>
        <v>0</v>
      </c>
    </row>
    <row r="681" spans="1:12" ht="18.75">
      <c r="A681" s="45">
        <f>A$15</f>
        <v>4</v>
      </c>
      <c r="B681" s="37"/>
      <c r="C681" s="37"/>
      <c r="D681" s="37"/>
      <c r="E681" s="37"/>
      <c r="F681" s="37"/>
      <c r="G681" s="37"/>
      <c r="H681" s="11">
        <f t="shared" si="524"/>
        <v>0</v>
      </c>
      <c r="L681" s="1">
        <f>L$15</f>
        <v>0</v>
      </c>
    </row>
    <row r="682" spans="1:12" ht="19.5" thickBot="1">
      <c r="A682" s="48">
        <f>A$16</f>
        <v>5</v>
      </c>
      <c r="B682" s="39"/>
      <c r="C682" s="39"/>
      <c r="D682" s="39"/>
      <c r="E682" s="39"/>
      <c r="F682" s="39"/>
      <c r="G682" s="39"/>
      <c r="H682" s="11">
        <f t="shared" si="524"/>
        <v>0</v>
      </c>
      <c r="L682" s="1">
        <f>L$16</f>
        <v>0</v>
      </c>
    </row>
    <row r="683" spans="1:12" ht="19.5" thickTop="1">
      <c r="A683" s="44" t="str">
        <f>A$17</f>
        <v>n(Y=yj)</v>
      </c>
      <c r="B683" s="34">
        <f>SUM(B677:B682)</f>
        <v>0</v>
      </c>
      <c r="C683" s="34">
        <f t="shared" ref="C683" si="525">SUM(C677:C682)</f>
        <v>0</v>
      </c>
      <c r="D683" s="34">
        <f t="shared" ref="D683" si="526">SUM(D677:D682)</f>
        <v>0</v>
      </c>
      <c r="E683" s="34">
        <f t="shared" ref="E683" si="527">SUM(E677:E682)</f>
        <v>0</v>
      </c>
      <c r="F683" s="34">
        <f t="shared" ref="F683" si="528">SUM(F677:F682)</f>
        <v>0</v>
      </c>
      <c r="G683" s="34">
        <f t="shared" ref="G683" si="529">SUM(G677:G682)</f>
        <v>0</v>
      </c>
      <c r="H683" s="11">
        <f t="shared" si="524"/>
        <v>0</v>
      </c>
      <c r="L683" s="1">
        <f>L$17</f>
        <v>0</v>
      </c>
    </row>
    <row r="685" spans="1:12" ht="19.5" thickBot="1">
      <c r="A685" s="8">
        <f>'Название и список группы'!A39</f>
        <v>38</v>
      </c>
      <c r="B685" s="53">
        <f>'Название и список группы'!B39</f>
        <v>0</v>
      </c>
      <c r="C685" s="53"/>
      <c r="D685" s="53"/>
      <c r="E685" s="53"/>
      <c r="F685" s="53"/>
      <c r="G685" s="53"/>
      <c r="H685" s="53"/>
      <c r="I685" s="53"/>
      <c r="J685" s="53"/>
    </row>
    <row r="686" spans="1:12" ht="18.75" thickBot="1">
      <c r="A686" s="46" t="str">
        <f>A$2</f>
        <v>X\Y</v>
      </c>
      <c r="B686" s="24">
        <v>0</v>
      </c>
      <c r="C686" s="25">
        <v>1</v>
      </c>
      <c r="D686" s="25">
        <v>2</v>
      </c>
      <c r="E686" s="25">
        <v>3</v>
      </c>
      <c r="F686" s="25">
        <v>4</v>
      </c>
      <c r="G686" s="26">
        <v>5</v>
      </c>
      <c r="H686" s="27" t="str">
        <f>H$2</f>
        <v>w(X=xi)</v>
      </c>
      <c r="I686" s="2"/>
      <c r="J686" s="3" t="s">
        <v>3</v>
      </c>
      <c r="L686" s="4" t="str">
        <f>L$2</f>
        <v>10 серий по 5 бросков монеты</v>
      </c>
    </row>
    <row r="687" spans="1:12" ht="18.75">
      <c r="A687" s="45">
        <f>A$3</f>
        <v>0</v>
      </c>
      <c r="B687" s="28">
        <f t="shared" ref="B687:G687" si="530">IF(B701=0,0,B695/$H701)</f>
        <v>0</v>
      </c>
      <c r="C687" s="28">
        <f t="shared" si="530"/>
        <v>0</v>
      </c>
      <c r="D687" s="28">
        <f t="shared" si="530"/>
        <v>0</v>
      </c>
      <c r="E687" s="28">
        <f t="shared" si="530"/>
        <v>0</v>
      </c>
      <c r="F687" s="28">
        <f t="shared" si="530"/>
        <v>0</v>
      </c>
      <c r="G687" s="28">
        <f t="shared" si="530"/>
        <v>0</v>
      </c>
      <c r="H687" s="11"/>
      <c r="I687" s="11"/>
      <c r="J687" s="12">
        <f>IF(SUM(B695:G700)&gt;0,1,10^(-5))</f>
        <v>1.0000000000000001E-5</v>
      </c>
      <c r="L687" s="41" t="str">
        <f>L$3</f>
        <v>X — число выпавших орлов в</v>
      </c>
    </row>
    <row r="688" spans="1:12" ht="18.75">
      <c r="A688" s="45">
        <f>A$4</f>
        <v>1</v>
      </c>
      <c r="B688" s="7">
        <f t="shared" ref="B688:G688" si="531">IF(B701=0,0,B696/$H701)</f>
        <v>0</v>
      </c>
      <c r="C688" s="7">
        <f t="shared" si="531"/>
        <v>0</v>
      </c>
      <c r="D688" s="7">
        <f t="shared" si="531"/>
        <v>0</v>
      </c>
      <c r="E688" s="7">
        <f t="shared" si="531"/>
        <v>0</v>
      </c>
      <c r="F688" s="7">
        <f t="shared" si="531"/>
        <v>0</v>
      </c>
      <c r="G688" s="7">
        <f t="shared" si="531"/>
        <v>0</v>
      </c>
      <c r="H688" s="11">
        <f t="shared" ref="H688:H693" si="532">SUM(B688:G688)</f>
        <v>0</v>
      </c>
      <c r="I688" s="11"/>
      <c r="L688" s="41" t="str">
        <f>L$4</f>
        <v>серии из 5 бросков</v>
      </c>
    </row>
    <row r="689" spans="1:12" ht="18.75">
      <c r="A689" s="45">
        <f>A$5</f>
        <v>2</v>
      </c>
      <c r="B689" s="7">
        <f t="shared" ref="B689:G689" si="533">IF(B701=0,0,B697/$H701)</f>
        <v>0</v>
      </c>
      <c r="C689" s="7">
        <f t="shared" si="533"/>
        <v>0</v>
      </c>
      <c r="D689" s="7">
        <f t="shared" si="533"/>
        <v>0</v>
      </c>
      <c r="E689" s="7">
        <f t="shared" si="533"/>
        <v>0</v>
      </c>
      <c r="F689" s="7">
        <f t="shared" si="533"/>
        <v>0</v>
      </c>
      <c r="G689" s="7">
        <f t="shared" si="533"/>
        <v>0</v>
      </c>
      <c r="H689" s="11">
        <f t="shared" si="532"/>
        <v>0</v>
      </c>
      <c r="I689" s="11"/>
      <c r="L689" s="40" t="str">
        <f>L$5</f>
        <v>Y — номер броска  в серии из</v>
      </c>
    </row>
    <row r="690" spans="1:12" ht="18.75">
      <c r="A690" s="45">
        <f>A$6</f>
        <v>3</v>
      </c>
      <c r="B690" s="7">
        <f t="shared" ref="B690:G690" si="534">IF(B701=0,0,B698/$H701)</f>
        <v>0</v>
      </c>
      <c r="C690" s="7">
        <f t="shared" si="534"/>
        <v>0</v>
      </c>
      <c r="D690" s="7">
        <f t="shared" si="534"/>
        <v>0</v>
      </c>
      <c r="E690" s="7">
        <f t="shared" si="534"/>
        <v>0</v>
      </c>
      <c r="F690" s="7">
        <f t="shared" si="534"/>
        <v>0</v>
      </c>
      <c r="G690" s="7">
        <f t="shared" si="534"/>
        <v>0</v>
      </c>
      <c r="H690" s="11">
        <f t="shared" si="532"/>
        <v>0</v>
      </c>
      <c r="I690" s="13"/>
      <c r="L690" s="40" t="str">
        <f>L$6</f>
        <v>5 бросков, когда впервые выпал</v>
      </c>
    </row>
    <row r="691" spans="1:12" ht="18.75">
      <c r="A691" s="45">
        <f>A$7</f>
        <v>4</v>
      </c>
      <c r="B691" s="7">
        <f t="shared" ref="B691:G691" si="535">IF(B701=0,0,B699/$H701)</f>
        <v>0</v>
      </c>
      <c r="C691" s="7">
        <f t="shared" si="535"/>
        <v>0</v>
      </c>
      <c r="D691" s="7">
        <f t="shared" si="535"/>
        <v>0</v>
      </c>
      <c r="E691" s="7">
        <f t="shared" si="535"/>
        <v>0</v>
      </c>
      <c r="F691" s="7">
        <f t="shared" si="535"/>
        <v>0</v>
      </c>
      <c r="G691" s="7">
        <f t="shared" si="535"/>
        <v>0</v>
      </c>
      <c r="H691" s="11">
        <f t="shared" si="532"/>
        <v>0</v>
      </c>
      <c r="I691" s="13"/>
      <c r="L691" s="40" t="str">
        <f>L$7</f>
        <v>орел или 0, если были только</v>
      </c>
    </row>
    <row r="692" spans="1:12" ht="18.75">
      <c r="A692" s="45">
        <f>A$8</f>
        <v>5</v>
      </c>
      <c r="B692" s="31">
        <f t="shared" ref="B692:G692" si="536">IF(B701=0,0,B700/$H701)</f>
        <v>0</v>
      </c>
      <c r="C692" s="31">
        <f t="shared" si="536"/>
        <v>0</v>
      </c>
      <c r="D692" s="31">
        <f t="shared" si="536"/>
        <v>0</v>
      </c>
      <c r="E692" s="31">
        <f t="shared" si="536"/>
        <v>0</v>
      </c>
      <c r="F692" s="31">
        <f t="shared" si="536"/>
        <v>0</v>
      </c>
      <c r="G692" s="31">
        <f t="shared" si="536"/>
        <v>0</v>
      </c>
      <c r="H692" s="11">
        <f t="shared" si="532"/>
        <v>0</v>
      </c>
      <c r="L692" s="40" t="str">
        <f>L$8</f>
        <v>решки</v>
      </c>
    </row>
    <row r="693" spans="1:12" ht="18.75">
      <c r="A693" s="44" t="str">
        <f>A$9</f>
        <v>w(Y=yj)</v>
      </c>
      <c r="B693" s="30">
        <f t="shared" ref="B693:G693" si="537">SUM(B687:B692)</f>
        <v>0</v>
      </c>
      <c r="C693" s="30">
        <f t="shared" si="537"/>
        <v>0</v>
      </c>
      <c r="D693" s="30">
        <f t="shared" si="537"/>
        <v>0</v>
      </c>
      <c r="E693" s="30">
        <f t="shared" si="537"/>
        <v>0</v>
      </c>
      <c r="F693" s="30">
        <f t="shared" si="537"/>
        <v>0</v>
      </c>
      <c r="G693" s="30">
        <f t="shared" si="537"/>
        <v>0</v>
      </c>
      <c r="H693" s="11">
        <f t="shared" si="532"/>
        <v>0</v>
      </c>
      <c r="L693" s="1">
        <f>L$9</f>
        <v>0</v>
      </c>
    </row>
    <row r="694" spans="1:12" ht="19.5" thickBot="1">
      <c r="A694" s="46" t="str">
        <f>A$10</f>
        <v>X\Y</v>
      </c>
      <c r="B694" s="38">
        <v>0</v>
      </c>
      <c r="C694" s="35">
        <v>1</v>
      </c>
      <c r="D694" s="35">
        <v>2</v>
      </c>
      <c r="E694" s="35">
        <v>3</v>
      </c>
      <c r="F694" s="35">
        <v>4</v>
      </c>
      <c r="G694" s="36">
        <v>5</v>
      </c>
      <c r="H694" s="11"/>
      <c r="L694" s="1">
        <f>L$10</f>
        <v>0</v>
      </c>
    </row>
    <row r="695" spans="1:12" ht="18.75">
      <c r="A695" s="45">
        <f>A$11</f>
        <v>0</v>
      </c>
      <c r="B695" s="32"/>
      <c r="C695" s="32"/>
      <c r="D695" s="32"/>
      <c r="E695" s="32"/>
      <c r="F695" s="32"/>
      <c r="G695" s="32"/>
      <c r="H695" s="11">
        <f t="shared" ref="H695:H701" si="538">SUM(B695:G695)</f>
        <v>0</v>
      </c>
      <c r="L695" s="1">
        <f>L$11</f>
        <v>0</v>
      </c>
    </row>
    <row r="696" spans="1:12" ht="18.75">
      <c r="A696" s="45">
        <f>A$12</f>
        <v>1</v>
      </c>
      <c r="B696" s="37"/>
      <c r="C696" s="37"/>
      <c r="D696" s="37"/>
      <c r="E696" s="37"/>
      <c r="F696" s="37"/>
      <c r="G696" s="37"/>
      <c r="H696" s="11">
        <f t="shared" si="538"/>
        <v>0</v>
      </c>
      <c r="L696" s="1">
        <f>L$12</f>
        <v>0</v>
      </c>
    </row>
    <row r="697" spans="1:12" ht="18.75">
      <c r="A697" s="45">
        <f>A$13</f>
        <v>2</v>
      </c>
      <c r="B697" s="37"/>
      <c r="C697" s="37"/>
      <c r="D697" s="37"/>
      <c r="E697" s="37"/>
      <c r="F697" s="37"/>
      <c r="G697" s="37"/>
      <c r="H697" s="11">
        <f t="shared" si="538"/>
        <v>0</v>
      </c>
      <c r="L697" s="1">
        <f>L$13</f>
        <v>0</v>
      </c>
    </row>
    <row r="698" spans="1:12" ht="18.75">
      <c r="A698" s="45">
        <f>A$14</f>
        <v>3</v>
      </c>
      <c r="B698" s="37"/>
      <c r="C698" s="37"/>
      <c r="D698" s="37"/>
      <c r="E698" s="37"/>
      <c r="F698" s="37"/>
      <c r="G698" s="37"/>
      <c r="H698" s="11">
        <f t="shared" si="538"/>
        <v>0</v>
      </c>
      <c r="L698" s="1">
        <f>L$14</f>
        <v>0</v>
      </c>
    </row>
    <row r="699" spans="1:12" ht="18.75">
      <c r="A699" s="45">
        <f>A$15</f>
        <v>4</v>
      </c>
      <c r="B699" s="37"/>
      <c r="C699" s="37"/>
      <c r="D699" s="37"/>
      <c r="E699" s="37"/>
      <c r="F699" s="37"/>
      <c r="G699" s="37"/>
      <c r="H699" s="11">
        <f t="shared" si="538"/>
        <v>0</v>
      </c>
      <c r="L699" s="1">
        <f>L$15</f>
        <v>0</v>
      </c>
    </row>
    <row r="700" spans="1:12" ht="19.5" thickBot="1">
      <c r="A700" s="48">
        <f>A$16</f>
        <v>5</v>
      </c>
      <c r="B700" s="39"/>
      <c r="C700" s="39"/>
      <c r="D700" s="39"/>
      <c r="E700" s="39"/>
      <c r="F700" s="39"/>
      <c r="G700" s="39"/>
      <c r="H700" s="11">
        <f t="shared" si="538"/>
        <v>0</v>
      </c>
      <c r="L700" s="1">
        <f>L$16</f>
        <v>0</v>
      </c>
    </row>
    <row r="701" spans="1:12" ht="19.5" thickTop="1">
      <c r="A701" s="44" t="str">
        <f>A$17</f>
        <v>n(Y=yj)</v>
      </c>
      <c r="B701" s="34">
        <f>SUM(B695:B700)</f>
        <v>0</v>
      </c>
      <c r="C701" s="34">
        <f t="shared" ref="C701" si="539">SUM(C695:C700)</f>
        <v>0</v>
      </c>
      <c r="D701" s="34">
        <f t="shared" ref="D701" si="540">SUM(D695:D700)</f>
        <v>0</v>
      </c>
      <c r="E701" s="34">
        <f t="shared" ref="E701" si="541">SUM(E695:E700)</f>
        <v>0</v>
      </c>
      <c r="F701" s="34">
        <f t="shared" ref="F701" si="542">SUM(F695:F700)</f>
        <v>0</v>
      </c>
      <c r="G701" s="34">
        <f t="shared" ref="G701" si="543">SUM(G695:G700)</f>
        <v>0</v>
      </c>
      <c r="H701" s="11">
        <f t="shared" si="538"/>
        <v>0</v>
      </c>
      <c r="L701" s="1">
        <f>L$17</f>
        <v>0</v>
      </c>
    </row>
    <row r="703" spans="1:12" ht="19.5" thickBot="1">
      <c r="A703" s="8">
        <f>'Название и список группы'!A40</f>
        <v>39</v>
      </c>
      <c r="B703" s="53">
        <f>'Название и список группы'!B40</f>
        <v>0</v>
      </c>
      <c r="C703" s="53"/>
      <c r="D703" s="53"/>
      <c r="E703" s="53"/>
      <c r="F703" s="53"/>
      <c r="G703" s="53"/>
      <c r="H703" s="53"/>
      <c r="I703" s="53"/>
      <c r="J703" s="53"/>
    </row>
    <row r="704" spans="1:12" ht="18.75" thickBot="1">
      <c r="A704" s="46" t="str">
        <f>A$2</f>
        <v>X\Y</v>
      </c>
      <c r="B704" s="24">
        <v>0</v>
      </c>
      <c r="C704" s="25">
        <v>1</v>
      </c>
      <c r="D704" s="25">
        <v>2</v>
      </c>
      <c r="E704" s="25">
        <v>3</v>
      </c>
      <c r="F704" s="25">
        <v>4</v>
      </c>
      <c r="G704" s="26">
        <v>5</v>
      </c>
      <c r="H704" s="27" t="str">
        <f>H$2</f>
        <v>w(X=xi)</v>
      </c>
      <c r="I704" s="2"/>
      <c r="J704" s="3" t="s">
        <v>3</v>
      </c>
      <c r="L704" s="4" t="str">
        <f>L$2</f>
        <v>10 серий по 5 бросков монеты</v>
      </c>
    </row>
    <row r="705" spans="1:12" ht="18.75">
      <c r="A705" s="45">
        <f>A$3</f>
        <v>0</v>
      </c>
      <c r="B705" s="28">
        <f t="shared" ref="B705:G705" si="544">IF(B719=0,0,B713/$H719)</f>
        <v>0</v>
      </c>
      <c r="C705" s="28">
        <f t="shared" si="544"/>
        <v>0</v>
      </c>
      <c r="D705" s="28">
        <f t="shared" si="544"/>
        <v>0</v>
      </c>
      <c r="E705" s="28">
        <f t="shared" si="544"/>
        <v>0</v>
      </c>
      <c r="F705" s="28">
        <f t="shared" si="544"/>
        <v>0</v>
      </c>
      <c r="G705" s="28">
        <f t="shared" si="544"/>
        <v>0</v>
      </c>
      <c r="H705" s="11"/>
      <c r="I705" s="11"/>
      <c r="J705" s="12">
        <f>IF(SUM(B713:G718)&gt;0,1,10^(-5))</f>
        <v>1.0000000000000001E-5</v>
      </c>
      <c r="L705" s="41" t="str">
        <f>L$3</f>
        <v>X — число выпавших орлов в</v>
      </c>
    </row>
    <row r="706" spans="1:12" ht="18.75">
      <c r="A706" s="45">
        <f>A$4</f>
        <v>1</v>
      </c>
      <c r="B706" s="7">
        <f t="shared" ref="B706:G706" si="545">IF(B719=0,0,B714/$H719)</f>
        <v>0</v>
      </c>
      <c r="C706" s="7">
        <f t="shared" si="545"/>
        <v>0</v>
      </c>
      <c r="D706" s="7">
        <f t="shared" si="545"/>
        <v>0</v>
      </c>
      <c r="E706" s="7">
        <f t="shared" si="545"/>
        <v>0</v>
      </c>
      <c r="F706" s="7">
        <f t="shared" si="545"/>
        <v>0</v>
      </c>
      <c r="G706" s="7">
        <f t="shared" si="545"/>
        <v>0</v>
      </c>
      <c r="H706" s="11">
        <f t="shared" ref="H706:H711" si="546">SUM(B706:G706)</f>
        <v>0</v>
      </c>
      <c r="I706" s="11"/>
      <c r="L706" s="41" t="str">
        <f>L$4</f>
        <v>серии из 5 бросков</v>
      </c>
    </row>
    <row r="707" spans="1:12" ht="18.75">
      <c r="A707" s="45">
        <f>A$5</f>
        <v>2</v>
      </c>
      <c r="B707" s="7">
        <f t="shared" ref="B707:G707" si="547">IF(B719=0,0,B715/$H719)</f>
        <v>0</v>
      </c>
      <c r="C707" s="7">
        <f t="shared" si="547"/>
        <v>0</v>
      </c>
      <c r="D707" s="7">
        <f t="shared" si="547"/>
        <v>0</v>
      </c>
      <c r="E707" s="7">
        <f t="shared" si="547"/>
        <v>0</v>
      </c>
      <c r="F707" s="7">
        <f t="shared" si="547"/>
        <v>0</v>
      </c>
      <c r="G707" s="7">
        <f t="shared" si="547"/>
        <v>0</v>
      </c>
      <c r="H707" s="11">
        <f t="shared" si="546"/>
        <v>0</v>
      </c>
      <c r="I707" s="11"/>
      <c r="L707" s="40" t="str">
        <f>L$5</f>
        <v>Y — номер броска  в серии из</v>
      </c>
    </row>
    <row r="708" spans="1:12" ht="18.75">
      <c r="A708" s="45">
        <f>A$6</f>
        <v>3</v>
      </c>
      <c r="B708" s="7">
        <f t="shared" ref="B708:G708" si="548">IF(B719=0,0,B716/$H719)</f>
        <v>0</v>
      </c>
      <c r="C708" s="7">
        <f t="shared" si="548"/>
        <v>0</v>
      </c>
      <c r="D708" s="7">
        <f t="shared" si="548"/>
        <v>0</v>
      </c>
      <c r="E708" s="7">
        <f t="shared" si="548"/>
        <v>0</v>
      </c>
      <c r="F708" s="7">
        <f t="shared" si="548"/>
        <v>0</v>
      </c>
      <c r="G708" s="7">
        <f t="shared" si="548"/>
        <v>0</v>
      </c>
      <c r="H708" s="11">
        <f t="shared" si="546"/>
        <v>0</v>
      </c>
      <c r="I708" s="13"/>
      <c r="L708" s="40" t="str">
        <f>L$6</f>
        <v>5 бросков, когда впервые выпал</v>
      </c>
    </row>
    <row r="709" spans="1:12" ht="18.75">
      <c r="A709" s="45">
        <f>A$7</f>
        <v>4</v>
      </c>
      <c r="B709" s="7">
        <f t="shared" ref="B709:G709" si="549">IF(B719=0,0,B717/$H719)</f>
        <v>0</v>
      </c>
      <c r="C709" s="7">
        <f t="shared" si="549"/>
        <v>0</v>
      </c>
      <c r="D709" s="7">
        <f t="shared" si="549"/>
        <v>0</v>
      </c>
      <c r="E709" s="7">
        <f t="shared" si="549"/>
        <v>0</v>
      </c>
      <c r="F709" s="7">
        <f t="shared" si="549"/>
        <v>0</v>
      </c>
      <c r="G709" s="7">
        <f t="shared" si="549"/>
        <v>0</v>
      </c>
      <c r="H709" s="11">
        <f t="shared" si="546"/>
        <v>0</v>
      </c>
      <c r="I709" s="13"/>
      <c r="L709" s="40" t="str">
        <f>L$7</f>
        <v>орел или 0, если были только</v>
      </c>
    </row>
    <row r="710" spans="1:12" ht="18.75">
      <c r="A710" s="45">
        <f>A$8</f>
        <v>5</v>
      </c>
      <c r="B710" s="31">
        <f t="shared" ref="B710:G710" si="550">IF(B719=0,0,B718/$H719)</f>
        <v>0</v>
      </c>
      <c r="C710" s="31">
        <f t="shared" si="550"/>
        <v>0</v>
      </c>
      <c r="D710" s="31">
        <f t="shared" si="550"/>
        <v>0</v>
      </c>
      <c r="E710" s="31">
        <f t="shared" si="550"/>
        <v>0</v>
      </c>
      <c r="F710" s="31">
        <f t="shared" si="550"/>
        <v>0</v>
      </c>
      <c r="G710" s="31">
        <f t="shared" si="550"/>
        <v>0</v>
      </c>
      <c r="H710" s="11">
        <f t="shared" si="546"/>
        <v>0</v>
      </c>
      <c r="L710" s="40" t="str">
        <f>L$8</f>
        <v>решки</v>
      </c>
    </row>
    <row r="711" spans="1:12" ht="18.75">
      <c r="A711" s="44" t="str">
        <f>A$9</f>
        <v>w(Y=yj)</v>
      </c>
      <c r="B711" s="30">
        <f t="shared" ref="B711:G711" si="551">SUM(B705:B710)</f>
        <v>0</v>
      </c>
      <c r="C711" s="30">
        <f t="shared" si="551"/>
        <v>0</v>
      </c>
      <c r="D711" s="30">
        <f t="shared" si="551"/>
        <v>0</v>
      </c>
      <c r="E711" s="30">
        <f t="shared" si="551"/>
        <v>0</v>
      </c>
      <c r="F711" s="30">
        <f t="shared" si="551"/>
        <v>0</v>
      </c>
      <c r="G711" s="30">
        <f t="shared" si="551"/>
        <v>0</v>
      </c>
      <c r="H711" s="11">
        <f t="shared" si="546"/>
        <v>0</v>
      </c>
      <c r="L711" s="1">
        <f>L$9</f>
        <v>0</v>
      </c>
    </row>
    <row r="712" spans="1:12" ht="19.5" thickBot="1">
      <c r="A712" s="46" t="str">
        <f>A$10</f>
        <v>X\Y</v>
      </c>
      <c r="B712" s="38">
        <v>0</v>
      </c>
      <c r="C712" s="35">
        <v>1</v>
      </c>
      <c r="D712" s="35">
        <v>2</v>
      </c>
      <c r="E712" s="35">
        <v>3</v>
      </c>
      <c r="F712" s="35">
        <v>4</v>
      </c>
      <c r="G712" s="36">
        <v>5</v>
      </c>
      <c r="H712" s="11"/>
      <c r="L712" s="1">
        <f>L$10</f>
        <v>0</v>
      </c>
    </row>
    <row r="713" spans="1:12" ht="18.75">
      <c r="A713" s="45">
        <f>A$11</f>
        <v>0</v>
      </c>
      <c r="B713" s="32"/>
      <c r="C713" s="32"/>
      <c r="D713" s="32"/>
      <c r="E713" s="32"/>
      <c r="F713" s="32"/>
      <c r="G713" s="32"/>
      <c r="H713" s="11">
        <f t="shared" ref="H713:H719" si="552">SUM(B713:G713)</f>
        <v>0</v>
      </c>
      <c r="L713" s="1">
        <f>L$11</f>
        <v>0</v>
      </c>
    </row>
    <row r="714" spans="1:12" ht="18.75">
      <c r="A714" s="45">
        <f>A$12</f>
        <v>1</v>
      </c>
      <c r="B714" s="37"/>
      <c r="C714" s="37"/>
      <c r="D714" s="37"/>
      <c r="E714" s="37"/>
      <c r="F714" s="37"/>
      <c r="G714" s="37"/>
      <c r="H714" s="11">
        <f t="shared" si="552"/>
        <v>0</v>
      </c>
      <c r="L714" s="1">
        <f>L$12</f>
        <v>0</v>
      </c>
    </row>
    <row r="715" spans="1:12" ht="18.75">
      <c r="A715" s="45">
        <f>A$13</f>
        <v>2</v>
      </c>
      <c r="B715" s="37"/>
      <c r="C715" s="37"/>
      <c r="D715" s="37"/>
      <c r="E715" s="37"/>
      <c r="F715" s="37"/>
      <c r="G715" s="37"/>
      <c r="H715" s="11">
        <f t="shared" si="552"/>
        <v>0</v>
      </c>
      <c r="L715" s="1">
        <f>L$13</f>
        <v>0</v>
      </c>
    </row>
    <row r="716" spans="1:12" ht="18.75">
      <c r="A716" s="45">
        <f>A$14</f>
        <v>3</v>
      </c>
      <c r="B716" s="37"/>
      <c r="C716" s="37"/>
      <c r="D716" s="37"/>
      <c r="E716" s="37"/>
      <c r="F716" s="37"/>
      <c r="G716" s="37"/>
      <c r="H716" s="11">
        <f t="shared" si="552"/>
        <v>0</v>
      </c>
      <c r="L716" s="1">
        <f>L$14</f>
        <v>0</v>
      </c>
    </row>
    <row r="717" spans="1:12" ht="18.75">
      <c r="A717" s="45">
        <f>A$15</f>
        <v>4</v>
      </c>
      <c r="B717" s="37"/>
      <c r="C717" s="37"/>
      <c r="D717" s="37"/>
      <c r="E717" s="37"/>
      <c r="F717" s="37"/>
      <c r="G717" s="37"/>
      <c r="H717" s="11">
        <f t="shared" si="552"/>
        <v>0</v>
      </c>
      <c r="L717" s="1">
        <f>L$15</f>
        <v>0</v>
      </c>
    </row>
    <row r="718" spans="1:12" ht="19.5" thickBot="1">
      <c r="A718" s="48">
        <f>A$16</f>
        <v>5</v>
      </c>
      <c r="B718" s="39"/>
      <c r="C718" s="39"/>
      <c r="D718" s="39"/>
      <c r="E718" s="39"/>
      <c r="F718" s="39"/>
      <c r="G718" s="39"/>
      <c r="H718" s="11">
        <f t="shared" si="552"/>
        <v>0</v>
      </c>
      <c r="L718" s="1">
        <f>L$16</f>
        <v>0</v>
      </c>
    </row>
    <row r="719" spans="1:12" ht="19.5" thickTop="1">
      <c r="A719" s="44" t="str">
        <f>A$17</f>
        <v>n(Y=yj)</v>
      </c>
      <c r="B719" s="34">
        <f>SUM(B713:B718)</f>
        <v>0</v>
      </c>
      <c r="C719" s="34">
        <f t="shared" ref="C719" si="553">SUM(C713:C718)</f>
        <v>0</v>
      </c>
      <c r="D719" s="34">
        <f t="shared" ref="D719" si="554">SUM(D713:D718)</f>
        <v>0</v>
      </c>
      <c r="E719" s="34">
        <f t="shared" ref="E719" si="555">SUM(E713:E718)</f>
        <v>0</v>
      </c>
      <c r="F719" s="34">
        <f t="shared" ref="F719" si="556">SUM(F713:F718)</f>
        <v>0</v>
      </c>
      <c r="G719" s="34">
        <f t="shared" ref="G719" si="557">SUM(G713:G718)</f>
        <v>0</v>
      </c>
      <c r="H719" s="11">
        <f t="shared" si="552"/>
        <v>0</v>
      </c>
      <c r="L719" s="1">
        <f>L$17</f>
        <v>0</v>
      </c>
    </row>
    <row r="721" spans="1:12" ht="19.5" thickBot="1">
      <c r="A721" s="8">
        <f>'Название и список группы'!A41</f>
        <v>40</v>
      </c>
      <c r="B721" s="53">
        <f>'Название и список группы'!B41</f>
        <v>0</v>
      </c>
      <c r="C721" s="53"/>
      <c r="D721" s="53"/>
      <c r="E721" s="53"/>
      <c r="F721" s="53"/>
      <c r="G721" s="53"/>
      <c r="H721" s="53"/>
      <c r="I721" s="53"/>
      <c r="J721" s="53"/>
    </row>
    <row r="722" spans="1:12" ht="18.75" thickBot="1">
      <c r="A722" s="46" t="str">
        <f>A$2</f>
        <v>X\Y</v>
      </c>
      <c r="B722" s="24">
        <v>0</v>
      </c>
      <c r="C722" s="25">
        <v>1</v>
      </c>
      <c r="D722" s="25">
        <v>2</v>
      </c>
      <c r="E722" s="25">
        <v>3</v>
      </c>
      <c r="F722" s="25">
        <v>4</v>
      </c>
      <c r="G722" s="26">
        <v>5</v>
      </c>
      <c r="H722" s="27" t="str">
        <f>H$2</f>
        <v>w(X=xi)</v>
      </c>
      <c r="I722" s="2"/>
      <c r="J722" s="3" t="s">
        <v>3</v>
      </c>
      <c r="L722" s="4" t="str">
        <f>L$2</f>
        <v>10 серий по 5 бросков монеты</v>
      </c>
    </row>
    <row r="723" spans="1:12" ht="18.75">
      <c r="A723" s="45">
        <f>A$3</f>
        <v>0</v>
      </c>
      <c r="B723" s="28">
        <f t="shared" ref="B723:G723" si="558">IF(B737=0,0,B731/$H737)</f>
        <v>0</v>
      </c>
      <c r="C723" s="28">
        <f t="shared" si="558"/>
        <v>0</v>
      </c>
      <c r="D723" s="28">
        <f t="shared" si="558"/>
        <v>0</v>
      </c>
      <c r="E723" s="28">
        <f t="shared" si="558"/>
        <v>0</v>
      </c>
      <c r="F723" s="28">
        <f t="shared" si="558"/>
        <v>0</v>
      </c>
      <c r="G723" s="28">
        <f t="shared" si="558"/>
        <v>0</v>
      </c>
      <c r="H723" s="11"/>
      <c r="I723" s="11"/>
      <c r="J723" s="12">
        <f>IF(SUM(B731:G736)&gt;0,1,10^(-5))</f>
        <v>1.0000000000000001E-5</v>
      </c>
      <c r="L723" s="41" t="str">
        <f>L$3</f>
        <v>X — число выпавших орлов в</v>
      </c>
    </row>
    <row r="724" spans="1:12" ht="18.75">
      <c r="A724" s="45">
        <f>A$4</f>
        <v>1</v>
      </c>
      <c r="B724" s="7">
        <f t="shared" ref="B724:G724" si="559">IF(B737=0,0,B732/$H737)</f>
        <v>0</v>
      </c>
      <c r="C724" s="7">
        <f t="shared" si="559"/>
        <v>0</v>
      </c>
      <c r="D724" s="7">
        <f t="shared" si="559"/>
        <v>0</v>
      </c>
      <c r="E724" s="7">
        <f t="shared" si="559"/>
        <v>0</v>
      </c>
      <c r="F724" s="7">
        <f t="shared" si="559"/>
        <v>0</v>
      </c>
      <c r="G724" s="7">
        <f t="shared" si="559"/>
        <v>0</v>
      </c>
      <c r="H724" s="11">
        <f t="shared" ref="H724:H729" si="560">SUM(B724:G724)</f>
        <v>0</v>
      </c>
      <c r="I724" s="11"/>
      <c r="L724" s="41" t="str">
        <f>L$4</f>
        <v>серии из 5 бросков</v>
      </c>
    </row>
    <row r="725" spans="1:12" ht="18.75">
      <c r="A725" s="45">
        <f>A$5</f>
        <v>2</v>
      </c>
      <c r="B725" s="7">
        <f t="shared" ref="B725:G725" si="561">IF(B737=0,0,B733/$H737)</f>
        <v>0</v>
      </c>
      <c r="C725" s="7">
        <f t="shared" si="561"/>
        <v>0</v>
      </c>
      <c r="D725" s="7">
        <f t="shared" si="561"/>
        <v>0</v>
      </c>
      <c r="E725" s="7">
        <f t="shared" si="561"/>
        <v>0</v>
      </c>
      <c r="F725" s="7">
        <f t="shared" si="561"/>
        <v>0</v>
      </c>
      <c r="G725" s="7">
        <f t="shared" si="561"/>
        <v>0</v>
      </c>
      <c r="H725" s="11">
        <f t="shared" si="560"/>
        <v>0</v>
      </c>
      <c r="I725" s="11"/>
      <c r="L725" s="40" t="str">
        <f>L$5</f>
        <v>Y — номер броска  в серии из</v>
      </c>
    </row>
    <row r="726" spans="1:12" ht="18.75">
      <c r="A726" s="45">
        <f>A$6</f>
        <v>3</v>
      </c>
      <c r="B726" s="7">
        <f t="shared" ref="B726:G726" si="562">IF(B737=0,0,B734/$H737)</f>
        <v>0</v>
      </c>
      <c r="C726" s="7">
        <f t="shared" si="562"/>
        <v>0</v>
      </c>
      <c r="D726" s="7">
        <f t="shared" si="562"/>
        <v>0</v>
      </c>
      <c r="E726" s="7">
        <f t="shared" si="562"/>
        <v>0</v>
      </c>
      <c r="F726" s="7">
        <f t="shared" si="562"/>
        <v>0</v>
      </c>
      <c r="G726" s="7">
        <f t="shared" si="562"/>
        <v>0</v>
      </c>
      <c r="H726" s="11">
        <f t="shared" si="560"/>
        <v>0</v>
      </c>
      <c r="I726" s="13"/>
      <c r="L726" s="40" t="str">
        <f>L$6</f>
        <v>5 бросков, когда впервые выпал</v>
      </c>
    </row>
    <row r="727" spans="1:12" ht="18.75">
      <c r="A727" s="45">
        <f>A$7</f>
        <v>4</v>
      </c>
      <c r="B727" s="7">
        <f t="shared" ref="B727:G727" si="563">IF(B737=0,0,B735/$H737)</f>
        <v>0</v>
      </c>
      <c r="C727" s="7">
        <f t="shared" si="563"/>
        <v>0</v>
      </c>
      <c r="D727" s="7">
        <f t="shared" si="563"/>
        <v>0</v>
      </c>
      <c r="E727" s="7">
        <f t="shared" si="563"/>
        <v>0</v>
      </c>
      <c r="F727" s="7">
        <f t="shared" si="563"/>
        <v>0</v>
      </c>
      <c r="G727" s="7">
        <f t="shared" si="563"/>
        <v>0</v>
      </c>
      <c r="H727" s="11">
        <f t="shared" si="560"/>
        <v>0</v>
      </c>
      <c r="I727" s="13"/>
      <c r="L727" s="40" t="str">
        <f>L$7</f>
        <v>орел или 0, если были только</v>
      </c>
    </row>
    <row r="728" spans="1:12" ht="18.75">
      <c r="A728" s="45">
        <f>A$8</f>
        <v>5</v>
      </c>
      <c r="B728" s="31">
        <f t="shared" ref="B728:G728" si="564">IF(B737=0,0,B736/$H737)</f>
        <v>0</v>
      </c>
      <c r="C728" s="31">
        <f t="shared" si="564"/>
        <v>0</v>
      </c>
      <c r="D728" s="31">
        <f t="shared" si="564"/>
        <v>0</v>
      </c>
      <c r="E728" s="31">
        <f t="shared" si="564"/>
        <v>0</v>
      </c>
      <c r="F728" s="31">
        <f t="shared" si="564"/>
        <v>0</v>
      </c>
      <c r="G728" s="31">
        <f t="shared" si="564"/>
        <v>0</v>
      </c>
      <c r="H728" s="11">
        <f t="shared" si="560"/>
        <v>0</v>
      </c>
      <c r="L728" s="40" t="str">
        <f>L$8</f>
        <v>решки</v>
      </c>
    </row>
    <row r="729" spans="1:12" ht="18.75">
      <c r="A729" s="44" t="str">
        <f>A$9</f>
        <v>w(Y=yj)</v>
      </c>
      <c r="B729" s="30">
        <f t="shared" ref="B729:G729" si="565">SUM(B723:B728)</f>
        <v>0</v>
      </c>
      <c r="C729" s="30">
        <f t="shared" si="565"/>
        <v>0</v>
      </c>
      <c r="D729" s="30">
        <f t="shared" si="565"/>
        <v>0</v>
      </c>
      <c r="E729" s="30">
        <f t="shared" si="565"/>
        <v>0</v>
      </c>
      <c r="F729" s="30">
        <f t="shared" si="565"/>
        <v>0</v>
      </c>
      <c r="G729" s="30">
        <f t="shared" si="565"/>
        <v>0</v>
      </c>
      <c r="H729" s="11">
        <f t="shared" si="560"/>
        <v>0</v>
      </c>
      <c r="L729" s="1">
        <f>L$9</f>
        <v>0</v>
      </c>
    </row>
    <row r="730" spans="1:12" ht="19.5" thickBot="1">
      <c r="A730" s="46" t="str">
        <f>A$10</f>
        <v>X\Y</v>
      </c>
      <c r="B730" s="38">
        <v>0</v>
      </c>
      <c r="C730" s="35">
        <v>1</v>
      </c>
      <c r="D730" s="35">
        <v>2</v>
      </c>
      <c r="E730" s="35">
        <v>3</v>
      </c>
      <c r="F730" s="35">
        <v>4</v>
      </c>
      <c r="G730" s="36">
        <v>5</v>
      </c>
      <c r="H730" s="11"/>
      <c r="L730" s="1">
        <f>L$10</f>
        <v>0</v>
      </c>
    </row>
    <row r="731" spans="1:12" ht="18.75">
      <c r="A731" s="45">
        <f>A$11</f>
        <v>0</v>
      </c>
      <c r="B731" s="32"/>
      <c r="C731" s="32"/>
      <c r="D731" s="32"/>
      <c r="E731" s="32"/>
      <c r="F731" s="32"/>
      <c r="G731" s="32"/>
      <c r="H731" s="11">
        <f t="shared" ref="H731:H737" si="566">SUM(B731:G731)</f>
        <v>0</v>
      </c>
      <c r="L731" s="1">
        <f>L$11</f>
        <v>0</v>
      </c>
    </row>
    <row r="732" spans="1:12" ht="18.75">
      <c r="A732" s="45">
        <f>A$12</f>
        <v>1</v>
      </c>
      <c r="B732" s="37"/>
      <c r="C732" s="37"/>
      <c r="D732" s="37"/>
      <c r="E732" s="37"/>
      <c r="F732" s="37"/>
      <c r="G732" s="37"/>
      <c r="H732" s="11">
        <f t="shared" si="566"/>
        <v>0</v>
      </c>
      <c r="L732" s="1">
        <f>L$12</f>
        <v>0</v>
      </c>
    </row>
    <row r="733" spans="1:12" ht="18.75">
      <c r="A733" s="45">
        <f>A$13</f>
        <v>2</v>
      </c>
      <c r="B733" s="37"/>
      <c r="C733" s="37"/>
      <c r="D733" s="37"/>
      <c r="E733" s="37"/>
      <c r="F733" s="37"/>
      <c r="G733" s="37"/>
      <c r="H733" s="11">
        <f t="shared" si="566"/>
        <v>0</v>
      </c>
      <c r="L733" s="1">
        <f>L$13</f>
        <v>0</v>
      </c>
    </row>
    <row r="734" spans="1:12" ht="18.75">
      <c r="A734" s="45">
        <f>A$14</f>
        <v>3</v>
      </c>
      <c r="B734" s="37"/>
      <c r="C734" s="37"/>
      <c r="D734" s="37"/>
      <c r="E734" s="37"/>
      <c r="F734" s="37"/>
      <c r="G734" s="37"/>
      <c r="H734" s="11">
        <f t="shared" si="566"/>
        <v>0</v>
      </c>
      <c r="L734" s="1">
        <f>L$14</f>
        <v>0</v>
      </c>
    </row>
    <row r="735" spans="1:12" ht="18.75">
      <c r="A735" s="45">
        <f>A$15</f>
        <v>4</v>
      </c>
      <c r="B735" s="37"/>
      <c r="C735" s="37"/>
      <c r="D735" s="37"/>
      <c r="E735" s="37"/>
      <c r="F735" s="37"/>
      <c r="G735" s="37"/>
      <c r="H735" s="11">
        <f t="shared" si="566"/>
        <v>0</v>
      </c>
      <c r="L735" s="1">
        <f>L$15</f>
        <v>0</v>
      </c>
    </row>
    <row r="736" spans="1:12" ht="19.5" thickBot="1">
      <c r="A736" s="48">
        <f>A$16</f>
        <v>5</v>
      </c>
      <c r="B736" s="39"/>
      <c r="C736" s="39"/>
      <c r="D736" s="39"/>
      <c r="E736" s="39"/>
      <c r="F736" s="39"/>
      <c r="G736" s="39"/>
      <c r="H736" s="11">
        <f t="shared" si="566"/>
        <v>0</v>
      </c>
      <c r="L736" s="1">
        <f>L$16</f>
        <v>0</v>
      </c>
    </row>
    <row r="737" spans="1:12" ht="19.5" thickTop="1">
      <c r="A737" s="44" t="str">
        <f>A$17</f>
        <v>n(Y=yj)</v>
      </c>
      <c r="B737" s="34">
        <f>SUM(B731:B736)</f>
        <v>0</v>
      </c>
      <c r="C737" s="34">
        <f t="shared" ref="C737" si="567">SUM(C731:C736)</f>
        <v>0</v>
      </c>
      <c r="D737" s="34">
        <f t="shared" ref="D737" si="568">SUM(D731:D736)</f>
        <v>0</v>
      </c>
      <c r="E737" s="34">
        <f t="shared" ref="E737" si="569">SUM(E731:E736)</f>
        <v>0</v>
      </c>
      <c r="F737" s="34">
        <f t="shared" ref="F737" si="570">SUM(F731:F736)</f>
        <v>0</v>
      </c>
      <c r="G737" s="34">
        <f t="shared" ref="G737" si="571">SUM(G731:G736)</f>
        <v>0</v>
      </c>
      <c r="H737" s="11">
        <f t="shared" si="566"/>
        <v>0</v>
      </c>
      <c r="L737" s="1">
        <f>L$17</f>
        <v>0</v>
      </c>
    </row>
  </sheetData>
  <mergeCells count="41">
    <mergeCell ref="B1:G1"/>
    <mergeCell ref="B19:J19"/>
    <mergeCell ref="B37:J37"/>
    <mergeCell ref="B55:J55"/>
    <mergeCell ref="B73:J73"/>
    <mergeCell ref="B91:J91"/>
    <mergeCell ref="B109:J109"/>
    <mergeCell ref="B127:J127"/>
    <mergeCell ref="B145:J145"/>
    <mergeCell ref="B163:J163"/>
    <mergeCell ref="B181:J181"/>
    <mergeCell ref="B199:J199"/>
    <mergeCell ref="B217:J217"/>
    <mergeCell ref="B235:J235"/>
    <mergeCell ref="B253:J253"/>
    <mergeCell ref="B271:J271"/>
    <mergeCell ref="B289:J289"/>
    <mergeCell ref="B307:J307"/>
    <mergeCell ref="B325:J325"/>
    <mergeCell ref="B343:J343"/>
    <mergeCell ref="B361:J361"/>
    <mergeCell ref="B379:J379"/>
    <mergeCell ref="B397:J397"/>
    <mergeCell ref="B415:J415"/>
    <mergeCell ref="B433:J433"/>
    <mergeCell ref="B451:J451"/>
    <mergeCell ref="B469:J469"/>
    <mergeCell ref="B487:J487"/>
    <mergeCell ref="B505:J505"/>
    <mergeCell ref="B523:J523"/>
    <mergeCell ref="B541:J541"/>
    <mergeCell ref="B559:J559"/>
    <mergeCell ref="B577:J577"/>
    <mergeCell ref="B595:J595"/>
    <mergeCell ref="B613:J613"/>
    <mergeCell ref="B721:J721"/>
    <mergeCell ref="B631:J631"/>
    <mergeCell ref="B649:J649"/>
    <mergeCell ref="B667:J667"/>
    <mergeCell ref="B685:J685"/>
    <mergeCell ref="B703:J703"/>
  </mergeCell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LW737"/>
  <sheetViews>
    <sheetView topLeftCell="A590" zoomScaleNormal="100" workbookViewId="0">
      <selection activeCell="B3" sqref="B3:H17"/>
    </sheetView>
  </sheetViews>
  <sheetFormatPr defaultColWidth="37.28515625" defaultRowHeight="18"/>
  <cols>
    <col min="1" max="1" width="38.140625" style="1" customWidth="1"/>
    <col min="2" max="7" width="8.7109375" style="1" customWidth="1"/>
    <col min="8" max="8" width="8.28515625" style="1" customWidth="1"/>
    <col min="9" max="9" width="2.42578125" style="1" customWidth="1"/>
    <col min="10" max="10" width="4.7109375" style="1" customWidth="1"/>
    <col min="11" max="11" width="2.140625" style="1" customWidth="1"/>
    <col min="12" max="12" width="57.42578125" style="1" customWidth="1"/>
    <col min="13" max="1011" width="37.28515625" style="1"/>
    <col min="1012" max="1024" width="11.5703125" customWidth="1"/>
  </cols>
  <sheetData>
    <row r="1" spans="1:12" ht="19.5" thickBot="1">
      <c r="A1" s="13" t="str">
        <f>'Название и список группы'!A1</f>
        <v>ИВТ19-3</v>
      </c>
      <c r="B1" s="54"/>
      <c r="C1" s="54"/>
      <c r="D1" s="54"/>
      <c r="E1" s="54"/>
      <c r="F1" s="54"/>
      <c r="G1" s="54"/>
      <c r="H1" s="50"/>
      <c r="I1" s="50"/>
    </row>
    <row r="2" spans="1:12" ht="18.75" thickBot="1">
      <c r="A2" s="47" t="s">
        <v>49</v>
      </c>
      <c r="B2" s="24">
        <v>0</v>
      </c>
      <c r="C2" s="25">
        <v>1</v>
      </c>
      <c r="D2" s="25">
        <v>2</v>
      </c>
      <c r="E2" s="25">
        <v>3</v>
      </c>
      <c r="F2" s="25">
        <v>4</v>
      </c>
      <c r="G2" s="26">
        <v>5</v>
      </c>
      <c r="H2" s="27" t="s">
        <v>44</v>
      </c>
      <c r="I2" s="2"/>
      <c r="J2" s="3" t="s">
        <v>3</v>
      </c>
      <c r="L2" s="4" t="s">
        <v>4</v>
      </c>
    </row>
    <row r="3" spans="1:12" ht="18.75">
      <c r="A3" s="42">
        <v>0</v>
      </c>
      <c r="B3" s="28">
        <f t="shared" ref="B3:G3" si="0">IF(B17=0,0,B11/$H17)</f>
        <v>0</v>
      </c>
      <c r="C3" s="28">
        <f t="shared" si="0"/>
        <v>0</v>
      </c>
      <c r="D3" s="28">
        <f t="shared" si="0"/>
        <v>0</v>
      </c>
      <c r="E3" s="28">
        <f t="shared" si="0"/>
        <v>0</v>
      </c>
      <c r="F3" s="28">
        <f t="shared" si="0"/>
        <v>0</v>
      </c>
      <c r="G3" s="28">
        <f t="shared" si="0"/>
        <v>0</v>
      </c>
      <c r="H3" s="11"/>
      <c r="I3" s="11"/>
      <c r="J3" s="6">
        <f>SUM(J21,J39,J57,J75,J93,J111,J129,J147,J165,J183,J201,J219,J237,J255,J273,J291,J309,J327,J345,J363,J381,J399,J417,J435)+SUM(J453,J471,J489,J507,J525,J543,J561,J579,J597,J615,J633,J651,J669,J687,J705,J723)</f>
        <v>4.0000000000000002E-4</v>
      </c>
      <c r="L3" s="41" t="s">
        <v>6</v>
      </c>
    </row>
    <row r="4" spans="1:12" ht="18.75">
      <c r="A4" s="43">
        <v>1</v>
      </c>
      <c r="B4" s="7">
        <f t="shared" ref="B4:G4" si="1">IF(B17=0,0,B12/$H17)</f>
        <v>0</v>
      </c>
      <c r="C4" s="7">
        <f t="shared" si="1"/>
        <v>0</v>
      </c>
      <c r="D4" s="7">
        <f t="shared" si="1"/>
        <v>0</v>
      </c>
      <c r="E4" s="7">
        <f t="shared" si="1"/>
        <v>0</v>
      </c>
      <c r="F4" s="7">
        <f t="shared" si="1"/>
        <v>0</v>
      </c>
      <c r="G4" s="7">
        <f t="shared" si="1"/>
        <v>0</v>
      </c>
      <c r="H4" s="11">
        <f t="shared" ref="H4:H17" si="2">SUM(B4:G4)</f>
        <v>0</v>
      </c>
      <c r="I4" s="11"/>
      <c r="L4" s="41" t="s">
        <v>8</v>
      </c>
    </row>
    <row r="5" spans="1:12" ht="18.75">
      <c r="A5" s="43">
        <v>2</v>
      </c>
      <c r="B5" s="7">
        <f t="shared" ref="B5:G5" si="3">IF(B17=0,0,B13/$H17)</f>
        <v>0</v>
      </c>
      <c r="C5" s="7">
        <f t="shared" si="3"/>
        <v>0</v>
      </c>
      <c r="D5" s="7">
        <f t="shared" si="3"/>
        <v>0</v>
      </c>
      <c r="E5" s="7">
        <f t="shared" si="3"/>
        <v>0</v>
      </c>
      <c r="F5" s="7">
        <f t="shared" si="3"/>
        <v>0</v>
      </c>
      <c r="G5" s="7">
        <f t="shared" si="3"/>
        <v>0</v>
      </c>
      <c r="H5" s="11">
        <f t="shared" si="2"/>
        <v>0</v>
      </c>
      <c r="I5" s="11"/>
      <c r="L5" s="1" t="s">
        <v>16</v>
      </c>
    </row>
    <row r="6" spans="1:12" ht="18.75">
      <c r="A6" s="43">
        <v>3</v>
      </c>
      <c r="B6" s="7">
        <f t="shared" ref="B6:G6" si="4">IF(B17=0,0,B14/$H17)</f>
        <v>0</v>
      </c>
      <c r="C6" s="7">
        <f t="shared" si="4"/>
        <v>0</v>
      </c>
      <c r="D6" s="7">
        <f t="shared" si="4"/>
        <v>0</v>
      </c>
      <c r="E6" s="7">
        <f t="shared" si="4"/>
        <v>0</v>
      </c>
      <c r="F6" s="7">
        <f t="shared" si="4"/>
        <v>0</v>
      </c>
      <c r="G6" s="7">
        <f t="shared" si="4"/>
        <v>0</v>
      </c>
      <c r="H6" s="11">
        <f t="shared" si="2"/>
        <v>0</v>
      </c>
      <c r="I6" s="13"/>
      <c r="L6" s="1" t="s">
        <v>18</v>
      </c>
    </row>
    <row r="7" spans="1:12" ht="18.75">
      <c r="A7" s="43">
        <v>4</v>
      </c>
      <c r="B7" s="7">
        <f t="shared" ref="B7:G7" si="5">IF(B17=0,0,B15/$H17)</f>
        <v>0</v>
      </c>
      <c r="C7" s="7">
        <f t="shared" si="5"/>
        <v>0</v>
      </c>
      <c r="D7" s="7">
        <f t="shared" si="5"/>
        <v>0</v>
      </c>
      <c r="E7" s="7">
        <f t="shared" si="5"/>
        <v>0</v>
      </c>
      <c r="F7" s="7">
        <f t="shared" si="5"/>
        <v>0</v>
      </c>
      <c r="G7" s="7">
        <f t="shared" si="5"/>
        <v>0</v>
      </c>
      <c r="H7" s="11">
        <f t="shared" si="2"/>
        <v>0</v>
      </c>
      <c r="I7" s="13"/>
      <c r="L7" s="1" t="s">
        <v>20</v>
      </c>
    </row>
    <row r="8" spans="1:12" ht="18.75">
      <c r="A8" s="43">
        <v>5</v>
      </c>
      <c r="B8" s="31">
        <f t="shared" ref="B8:G8" si="6">IF(B17=0,0,B16/$H17)</f>
        <v>0</v>
      </c>
      <c r="C8" s="31">
        <f t="shared" si="6"/>
        <v>0</v>
      </c>
      <c r="D8" s="31">
        <f t="shared" si="6"/>
        <v>0</v>
      </c>
      <c r="E8" s="31">
        <f t="shared" si="6"/>
        <v>0</v>
      </c>
      <c r="F8" s="31">
        <f t="shared" si="6"/>
        <v>0</v>
      </c>
      <c r="G8" s="31">
        <f t="shared" si="6"/>
        <v>0</v>
      </c>
      <c r="H8" s="11">
        <f t="shared" si="2"/>
        <v>0</v>
      </c>
      <c r="I8" s="13"/>
      <c r="L8" s="40"/>
    </row>
    <row r="9" spans="1:12" ht="18.75">
      <c r="A9" s="22" t="s">
        <v>50</v>
      </c>
      <c r="B9" s="30">
        <f t="shared" ref="B9:G9" si="7">SUM(B3:B8)</f>
        <v>0</v>
      </c>
      <c r="C9" s="30">
        <f t="shared" si="7"/>
        <v>0</v>
      </c>
      <c r="D9" s="30">
        <f t="shared" si="7"/>
        <v>0</v>
      </c>
      <c r="E9" s="30">
        <f t="shared" si="7"/>
        <v>0</v>
      </c>
      <c r="F9" s="30">
        <f t="shared" si="7"/>
        <v>0</v>
      </c>
      <c r="G9" s="30">
        <f t="shared" si="7"/>
        <v>0</v>
      </c>
      <c r="H9" s="11">
        <f t="shared" si="2"/>
        <v>0</v>
      </c>
      <c r="I9" s="13"/>
    </row>
    <row r="10" spans="1:12" ht="18.75">
      <c r="A10" s="29" t="s">
        <v>49</v>
      </c>
      <c r="B10" s="35">
        <v>0</v>
      </c>
      <c r="C10" s="35">
        <v>1</v>
      </c>
      <c r="D10" s="35">
        <v>2</v>
      </c>
      <c r="E10" s="35">
        <v>3</v>
      </c>
      <c r="F10" s="35">
        <v>4</v>
      </c>
      <c r="G10" s="36">
        <v>5</v>
      </c>
      <c r="H10" s="11"/>
      <c r="I10" s="13"/>
    </row>
    <row r="11" spans="1:12" ht="18.75">
      <c r="A11" s="42">
        <v>0</v>
      </c>
      <c r="B11" s="28">
        <f>SUM(B29,B47,B65,B83,B101,B119,B137,B155,B173,B191,B209,B227,B245,B263,B281,B299,B317,B335,B353,B371,B389,B407,B425,B443,B461,B479,B497,B515,B533,B551,B569,B587,B605,B623,B641,B659,B677,B695,B713,B731)</f>
        <v>0</v>
      </c>
      <c r="C11" s="28">
        <f t="shared" ref="C11:G11" si="8">SUM(C29,C47,C65,C83,C101,C119,C137,C155,C173,C191,C209,C227,C245,C263,C281,C299,C317,C335,C353,C371,C389,C407,C425,C443,C461,C479,C497,C515,C533,C551,C569,C587,C605,C623,C641,C659,C677,C695,C713,C731)</f>
        <v>0</v>
      </c>
      <c r="D11" s="28">
        <f t="shared" si="8"/>
        <v>0</v>
      </c>
      <c r="E11" s="28">
        <f t="shared" si="8"/>
        <v>0</v>
      </c>
      <c r="F11" s="28">
        <f t="shared" si="8"/>
        <v>0</v>
      </c>
      <c r="G11" s="28">
        <f t="shared" si="8"/>
        <v>0</v>
      </c>
      <c r="H11" s="11">
        <f t="shared" si="2"/>
        <v>0</v>
      </c>
      <c r="I11" s="13"/>
    </row>
    <row r="12" spans="1:12" ht="18.75">
      <c r="A12" s="43">
        <v>1</v>
      </c>
      <c r="B12" s="28">
        <f t="shared" ref="B12:G16" si="9">SUM(B30,B48,B66,B84,B102,B120,B138,B156,B174,B192,B210,B228,B246,B264,B282,B300,B318,B336,B354,B372,B390,B408,B426,B444,B462,B480,B498,B516,B534,B552,B570,B588,B606,B624,B642,B660,B678,B696,B714,B732)</f>
        <v>0</v>
      </c>
      <c r="C12" s="28">
        <f t="shared" si="9"/>
        <v>0</v>
      </c>
      <c r="D12" s="28">
        <f t="shared" si="9"/>
        <v>0</v>
      </c>
      <c r="E12" s="28">
        <f t="shared" si="9"/>
        <v>0</v>
      </c>
      <c r="F12" s="28">
        <f t="shared" si="9"/>
        <v>0</v>
      </c>
      <c r="G12" s="28">
        <f t="shared" si="9"/>
        <v>0</v>
      </c>
      <c r="H12" s="11">
        <f t="shared" si="2"/>
        <v>0</v>
      </c>
      <c r="I12" s="13"/>
    </row>
    <row r="13" spans="1:12" ht="18.75">
      <c r="A13" s="43">
        <v>2</v>
      </c>
      <c r="B13" s="28">
        <f t="shared" si="9"/>
        <v>0</v>
      </c>
      <c r="C13" s="28">
        <f t="shared" si="9"/>
        <v>0</v>
      </c>
      <c r="D13" s="28">
        <f t="shared" si="9"/>
        <v>0</v>
      </c>
      <c r="E13" s="28">
        <f t="shared" si="9"/>
        <v>0</v>
      </c>
      <c r="F13" s="28">
        <f t="shared" si="9"/>
        <v>0</v>
      </c>
      <c r="G13" s="28">
        <f t="shared" si="9"/>
        <v>0</v>
      </c>
      <c r="H13" s="11">
        <f t="shared" si="2"/>
        <v>0</v>
      </c>
      <c r="I13" s="13"/>
    </row>
    <row r="14" spans="1:12" ht="18.75">
      <c r="A14" s="43">
        <v>3</v>
      </c>
      <c r="B14" s="28">
        <f t="shared" si="9"/>
        <v>0</v>
      </c>
      <c r="C14" s="28">
        <f t="shared" si="9"/>
        <v>0</v>
      </c>
      <c r="D14" s="28">
        <f t="shared" si="9"/>
        <v>0</v>
      </c>
      <c r="E14" s="28">
        <f t="shared" si="9"/>
        <v>0</v>
      </c>
      <c r="F14" s="28">
        <f t="shared" si="9"/>
        <v>0</v>
      </c>
      <c r="G14" s="28">
        <f t="shared" si="9"/>
        <v>0</v>
      </c>
      <c r="H14" s="11">
        <f t="shared" si="2"/>
        <v>0</v>
      </c>
      <c r="I14" s="13"/>
    </row>
    <row r="15" spans="1:12" ht="18.75">
      <c r="A15" s="43">
        <v>4</v>
      </c>
      <c r="B15" s="28">
        <f t="shared" si="9"/>
        <v>0</v>
      </c>
      <c r="C15" s="28">
        <f t="shared" si="9"/>
        <v>0</v>
      </c>
      <c r="D15" s="28">
        <f t="shared" si="9"/>
        <v>0</v>
      </c>
      <c r="E15" s="28">
        <f t="shared" si="9"/>
        <v>0</v>
      </c>
      <c r="F15" s="28">
        <f t="shared" si="9"/>
        <v>0</v>
      </c>
      <c r="G15" s="28">
        <f t="shared" si="9"/>
        <v>0</v>
      </c>
      <c r="H15" s="11">
        <f t="shared" si="2"/>
        <v>0</v>
      </c>
      <c r="I15" s="13"/>
    </row>
    <row r="16" spans="1:12" ht="18.75">
      <c r="A16" s="43">
        <v>5</v>
      </c>
      <c r="B16" s="31">
        <f t="shared" si="9"/>
        <v>0</v>
      </c>
      <c r="C16" s="31">
        <f t="shared" si="9"/>
        <v>0</v>
      </c>
      <c r="D16" s="31">
        <f t="shared" si="9"/>
        <v>0</v>
      </c>
      <c r="E16" s="31">
        <f t="shared" si="9"/>
        <v>0</v>
      </c>
      <c r="F16" s="31">
        <f t="shared" si="9"/>
        <v>0</v>
      </c>
      <c r="G16" s="31">
        <f t="shared" si="9"/>
        <v>0</v>
      </c>
      <c r="H16" s="11">
        <f t="shared" si="2"/>
        <v>0</v>
      </c>
      <c r="I16" s="13"/>
    </row>
    <row r="17" spans="1:12" ht="18.75">
      <c r="A17" s="10" t="s">
        <v>51</v>
      </c>
      <c r="B17" s="34">
        <f>SUM(B11:B16)</f>
        <v>0</v>
      </c>
      <c r="C17" s="34">
        <f t="shared" ref="C17:G17" si="10">SUM(C11:C16)</f>
        <v>0</v>
      </c>
      <c r="D17" s="34">
        <f t="shared" si="10"/>
        <v>0</v>
      </c>
      <c r="E17" s="34">
        <f t="shared" si="10"/>
        <v>0</v>
      </c>
      <c r="F17" s="34">
        <f t="shared" si="10"/>
        <v>0</v>
      </c>
      <c r="G17" s="34">
        <f t="shared" si="10"/>
        <v>0</v>
      </c>
      <c r="H17" s="11">
        <f t="shared" si="2"/>
        <v>0</v>
      </c>
      <c r="I17" s="13"/>
    </row>
    <row r="18" spans="1:12" ht="18.75">
      <c r="A18" s="13"/>
      <c r="B18" s="13"/>
    </row>
    <row r="19" spans="1:12" ht="19.5" thickBot="1">
      <c r="A19" s="8" t="str">
        <f>'Название и список группы'!A2</f>
        <v>Ахаррам</v>
      </c>
      <c r="B19" s="53" t="str">
        <f>'Название и список группы'!B2</f>
        <v>Юнесс</v>
      </c>
      <c r="C19" s="53"/>
      <c r="D19" s="53"/>
      <c r="E19" s="53"/>
      <c r="F19" s="53"/>
      <c r="G19" s="53"/>
      <c r="H19" s="53"/>
      <c r="I19" s="53"/>
      <c r="J19" s="53"/>
      <c r="L19" s="1" t="s">
        <v>23</v>
      </c>
    </row>
    <row r="20" spans="1:12" ht="18.75" thickBot="1">
      <c r="A20" s="46" t="str">
        <f>A$2</f>
        <v>X\Z</v>
      </c>
      <c r="B20" s="24">
        <v>0</v>
      </c>
      <c r="C20" s="25">
        <v>1</v>
      </c>
      <c r="D20" s="25">
        <v>2</v>
      </c>
      <c r="E20" s="25">
        <v>3</v>
      </c>
      <c r="F20" s="25">
        <v>4</v>
      </c>
      <c r="G20" s="26">
        <v>5</v>
      </c>
      <c r="H20" s="27" t="str">
        <f>H$2</f>
        <v>w(X=xi)</v>
      </c>
      <c r="I20" s="2"/>
      <c r="J20" s="3" t="s">
        <v>3</v>
      </c>
      <c r="L20" s="4" t="str">
        <f>L$2</f>
        <v>10 серий по 5 бросков монеты</v>
      </c>
    </row>
    <row r="21" spans="1:12" ht="18.75">
      <c r="A21" s="45">
        <f>A$3</f>
        <v>0</v>
      </c>
      <c r="B21" s="28">
        <f t="shared" ref="B21:G21" si="11">IF(B35=0,0,B29/$H35)</f>
        <v>0</v>
      </c>
      <c r="C21" s="28">
        <f t="shared" si="11"/>
        <v>0</v>
      </c>
      <c r="D21" s="28">
        <f t="shared" si="11"/>
        <v>0</v>
      </c>
      <c r="E21" s="28">
        <f t="shared" si="11"/>
        <v>0</v>
      </c>
      <c r="F21" s="28">
        <f t="shared" si="11"/>
        <v>0</v>
      </c>
      <c r="G21" s="28">
        <f t="shared" si="11"/>
        <v>0</v>
      </c>
      <c r="H21" s="11"/>
      <c r="I21" s="11"/>
      <c r="J21" s="12">
        <f>IF(SUM(B29:G34)&gt;0,1,10^(-5))</f>
        <v>1.0000000000000001E-5</v>
      </c>
      <c r="L21" s="41" t="str">
        <f>L$3</f>
        <v>X — число выпавших орлов в</v>
      </c>
    </row>
    <row r="22" spans="1:12" ht="18.75">
      <c r="A22" s="45">
        <f>A$4</f>
        <v>1</v>
      </c>
      <c r="B22" s="7">
        <f t="shared" ref="B22:G22" si="12">IF(B35=0,0,B30/$H35)</f>
        <v>0</v>
      </c>
      <c r="C22" s="7">
        <f t="shared" si="12"/>
        <v>0</v>
      </c>
      <c r="D22" s="7">
        <f t="shared" si="12"/>
        <v>0</v>
      </c>
      <c r="E22" s="7">
        <f t="shared" si="12"/>
        <v>0</v>
      </c>
      <c r="F22" s="7">
        <f t="shared" si="12"/>
        <v>0</v>
      </c>
      <c r="G22" s="7">
        <f t="shared" si="12"/>
        <v>0</v>
      </c>
      <c r="H22" s="11">
        <f t="shared" ref="H22:H27" si="13">SUM(B22:G22)</f>
        <v>0</v>
      </c>
      <c r="I22" s="11"/>
      <c r="L22" s="41" t="str">
        <f>L$4</f>
        <v>серии из 5 бросков</v>
      </c>
    </row>
    <row r="23" spans="1:12" ht="18.75">
      <c r="A23" s="45">
        <f>A$5</f>
        <v>2</v>
      </c>
      <c r="B23" s="7">
        <f t="shared" ref="B23:G23" si="14">IF(B35=0,0,B31/$H35)</f>
        <v>0</v>
      </c>
      <c r="C23" s="7">
        <f t="shared" si="14"/>
        <v>0</v>
      </c>
      <c r="D23" s="7">
        <f t="shared" si="14"/>
        <v>0</v>
      </c>
      <c r="E23" s="7">
        <f t="shared" si="14"/>
        <v>0</v>
      </c>
      <c r="F23" s="7">
        <f t="shared" si="14"/>
        <v>0</v>
      </c>
      <c r="G23" s="7">
        <f t="shared" si="14"/>
        <v>0</v>
      </c>
      <c r="H23" s="11">
        <f t="shared" si="13"/>
        <v>0</v>
      </c>
      <c r="I23" s="11"/>
      <c r="L23" s="40" t="str">
        <f>L$5</f>
        <v>Z — модуль разности между</v>
      </c>
    </row>
    <row r="24" spans="1:12" ht="18.75">
      <c r="A24" s="45">
        <f>A$6</f>
        <v>3</v>
      </c>
      <c r="B24" s="7">
        <f t="shared" ref="B24:G24" si="15">IF(B35=0,0,B32/$H35)</f>
        <v>0</v>
      </c>
      <c r="C24" s="7">
        <f t="shared" si="15"/>
        <v>0</v>
      </c>
      <c r="D24" s="7">
        <f t="shared" si="15"/>
        <v>0</v>
      </c>
      <c r="E24" s="7">
        <f t="shared" si="15"/>
        <v>0</v>
      </c>
      <c r="F24" s="7">
        <f t="shared" si="15"/>
        <v>0</v>
      </c>
      <c r="G24" s="7">
        <f t="shared" si="15"/>
        <v>0</v>
      </c>
      <c r="H24" s="11">
        <f t="shared" si="13"/>
        <v>0</v>
      </c>
      <c r="I24" s="13"/>
      <c r="L24" s="40" t="str">
        <f>L$6</f>
        <v>числом выпавших орлов и</v>
      </c>
    </row>
    <row r="25" spans="1:12" ht="18.75">
      <c r="A25" s="45">
        <f>A$7</f>
        <v>4</v>
      </c>
      <c r="B25" s="7">
        <f t="shared" ref="B25:G25" si="16">IF(B35=0,0,B33/$H35)</f>
        <v>0</v>
      </c>
      <c r="C25" s="7">
        <f t="shared" si="16"/>
        <v>0</v>
      </c>
      <c r="D25" s="7">
        <f t="shared" si="16"/>
        <v>0</v>
      </c>
      <c r="E25" s="7">
        <f t="shared" si="16"/>
        <v>0</v>
      </c>
      <c r="F25" s="7">
        <f t="shared" si="16"/>
        <v>0</v>
      </c>
      <c r="G25" s="7">
        <f t="shared" si="16"/>
        <v>0</v>
      </c>
      <c r="H25" s="11">
        <f t="shared" si="13"/>
        <v>0</v>
      </c>
      <c r="I25" s="13"/>
      <c r="L25" s="40" t="str">
        <f>L$7</f>
        <v>решек в серии из 5 бросков</v>
      </c>
    </row>
    <row r="26" spans="1:12" ht="18.75">
      <c r="A26" s="45">
        <f>A$8</f>
        <v>5</v>
      </c>
      <c r="B26" s="31">
        <f t="shared" ref="B26:G26" si="17">IF(B35=0,0,B34/$H35)</f>
        <v>0</v>
      </c>
      <c r="C26" s="31">
        <f t="shared" si="17"/>
        <v>0</v>
      </c>
      <c r="D26" s="31">
        <f t="shared" si="17"/>
        <v>0</v>
      </c>
      <c r="E26" s="31">
        <f t="shared" si="17"/>
        <v>0</v>
      </c>
      <c r="F26" s="31">
        <f t="shared" si="17"/>
        <v>0</v>
      </c>
      <c r="G26" s="31">
        <f t="shared" si="17"/>
        <v>0</v>
      </c>
      <c r="H26" s="11">
        <f t="shared" si="13"/>
        <v>0</v>
      </c>
      <c r="L26" s="40">
        <f>L$8</f>
        <v>0</v>
      </c>
    </row>
    <row r="27" spans="1:12" ht="18.75">
      <c r="A27" s="44" t="str">
        <f>A$9</f>
        <v>w(Z=zk)</v>
      </c>
      <c r="B27" s="30">
        <f t="shared" ref="B27:G27" si="18">SUM(B21:B26)</f>
        <v>0</v>
      </c>
      <c r="C27" s="30">
        <f t="shared" si="18"/>
        <v>0</v>
      </c>
      <c r="D27" s="30">
        <f t="shared" si="18"/>
        <v>0</v>
      </c>
      <c r="E27" s="30">
        <f t="shared" si="18"/>
        <v>0</v>
      </c>
      <c r="F27" s="30">
        <f t="shared" si="18"/>
        <v>0</v>
      </c>
      <c r="G27" s="30">
        <f t="shared" si="18"/>
        <v>0</v>
      </c>
      <c r="H27" s="11">
        <f t="shared" si="13"/>
        <v>0</v>
      </c>
      <c r="L27" s="1">
        <f>L$9</f>
        <v>0</v>
      </c>
    </row>
    <row r="28" spans="1:12" ht="19.5" thickBot="1">
      <c r="A28" s="46" t="str">
        <f>A$10</f>
        <v>X\Z</v>
      </c>
      <c r="B28" s="38">
        <v>0</v>
      </c>
      <c r="C28" s="35">
        <v>1</v>
      </c>
      <c r="D28" s="35">
        <v>2</v>
      </c>
      <c r="E28" s="35">
        <v>3</v>
      </c>
      <c r="F28" s="35">
        <v>4</v>
      </c>
      <c r="G28" s="36">
        <v>5</v>
      </c>
      <c r="H28" s="11"/>
      <c r="L28" s="1">
        <f>L$10</f>
        <v>0</v>
      </c>
    </row>
    <row r="29" spans="1:12" ht="18.75">
      <c r="A29" s="45">
        <f>A$11</f>
        <v>0</v>
      </c>
      <c r="B29" s="32"/>
      <c r="C29" s="32"/>
      <c r="D29" s="32"/>
      <c r="E29" s="32"/>
      <c r="F29" s="32"/>
      <c r="G29" s="32"/>
      <c r="H29" s="11">
        <f t="shared" ref="H29:H35" si="19">SUM(B29:G29)</f>
        <v>0</v>
      </c>
      <c r="L29" s="1">
        <f>L$11</f>
        <v>0</v>
      </c>
    </row>
    <row r="30" spans="1:12" ht="18.75">
      <c r="A30" s="45">
        <f>A$12</f>
        <v>1</v>
      </c>
      <c r="B30" s="37"/>
      <c r="C30" s="37"/>
      <c r="D30" s="37"/>
      <c r="E30" s="37"/>
      <c r="F30" s="37"/>
      <c r="G30" s="37"/>
      <c r="H30" s="11">
        <f t="shared" si="19"/>
        <v>0</v>
      </c>
      <c r="L30" s="1">
        <f>L$12</f>
        <v>0</v>
      </c>
    </row>
    <row r="31" spans="1:12" ht="18.75">
      <c r="A31" s="45">
        <f>A$13</f>
        <v>2</v>
      </c>
      <c r="B31" s="37"/>
      <c r="C31" s="37"/>
      <c r="D31" s="37"/>
      <c r="E31" s="37"/>
      <c r="F31" s="37"/>
      <c r="G31" s="37"/>
      <c r="H31" s="11">
        <f t="shared" si="19"/>
        <v>0</v>
      </c>
      <c r="L31" s="1">
        <f>L$13</f>
        <v>0</v>
      </c>
    </row>
    <row r="32" spans="1:12" ht="18.75">
      <c r="A32" s="45">
        <f>A$14</f>
        <v>3</v>
      </c>
      <c r="B32" s="37"/>
      <c r="C32" s="37"/>
      <c r="D32" s="37"/>
      <c r="E32" s="37"/>
      <c r="F32" s="37"/>
      <c r="G32" s="37"/>
      <c r="H32" s="11">
        <f t="shared" si="19"/>
        <v>0</v>
      </c>
      <c r="L32" s="1">
        <f>L$14</f>
        <v>0</v>
      </c>
    </row>
    <row r="33" spans="1:12" ht="18.75">
      <c r="A33" s="45">
        <f>A$15</f>
        <v>4</v>
      </c>
      <c r="B33" s="37"/>
      <c r="C33" s="37"/>
      <c r="D33" s="37"/>
      <c r="E33" s="37"/>
      <c r="F33" s="37"/>
      <c r="G33" s="37"/>
      <c r="H33" s="11">
        <f t="shared" si="19"/>
        <v>0</v>
      </c>
      <c r="L33" s="1">
        <f>L$15</f>
        <v>0</v>
      </c>
    </row>
    <row r="34" spans="1:12" ht="19.5" thickBot="1">
      <c r="A34" s="48">
        <f>A$16</f>
        <v>5</v>
      </c>
      <c r="B34" s="39"/>
      <c r="C34" s="39"/>
      <c r="D34" s="39"/>
      <c r="E34" s="39"/>
      <c r="F34" s="39"/>
      <c r="G34" s="39"/>
      <c r="H34" s="11">
        <f t="shared" si="19"/>
        <v>0</v>
      </c>
      <c r="L34" s="1">
        <f>L$16</f>
        <v>0</v>
      </c>
    </row>
    <row r="35" spans="1:12" ht="19.5" thickTop="1">
      <c r="A35" s="44" t="str">
        <f>A$17</f>
        <v>n(Z=zk)</v>
      </c>
      <c r="B35" s="34">
        <f>SUM(B29:B34)</f>
        <v>0</v>
      </c>
      <c r="C35" s="34">
        <f t="shared" ref="C35:G35" si="20">SUM(C29:C34)</f>
        <v>0</v>
      </c>
      <c r="D35" s="34">
        <f t="shared" si="20"/>
        <v>0</v>
      </c>
      <c r="E35" s="34">
        <f t="shared" si="20"/>
        <v>0</v>
      </c>
      <c r="F35" s="34">
        <f t="shared" si="20"/>
        <v>0</v>
      </c>
      <c r="G35" s="34">
        <f t="shared" si="20"/>
        <v>0</v>
      </c>
      <c r="H35" s="11">
        <f t="shared" si="19"/>
        <v>0</v>
      </c>
      <c r="L35" s="1">
        <f>L$17</f>
        <v>0</v>
      </c>
    </row>
    <row r="37" spans="1:12" ht="19.5" thickBot="1">
      <c r="A37" s="8" t="str">
        <f>'Название и список группы'!A3</f>
        <v>Дауд</v>
      </c>
      <c r="B37" s="53" t="str">
        <f>'Название и список группы'!B3</f>
        <v>Мохамед Оссама Мохамед Абдраббу</v>
      </c>
      <c r="C37" s="53"/>
      <c r="D37" s="53"/>
      <c r="E37" s="53"/>
      <c r="F37" s="53"/>
      <c r="G37" s="53"/>
      <c r="H37" s="53"/>
      <c r="I37" s="53"/>
      <c r="J37" s="53"/>
      <c r="L37" s="1" t="str">
        <f>L$19</f>
        <v>Заполните только желтые поля!!!</v>
      </c>
    </row>
    <row r="38" spans="1:12" ht="18.75" thickBot="1">
      <c r="A38" s="46" t="str">
        <f>A$2</f>
        <v>X\Z</v>
      </c>
      <c r="B38" s="24">
        <v>0</v>
      </c>
      <c r="C38" s="25">
        <v>1</v>
      </c>
      <c r="D38" s="25">
        <v>2</v>
      </c>
      <c r="E38" s="25">
        <v>3</v>
      </c>
      <c r="F38" s="25">
        <v>4</v>
      </c>
      <c r="G38" s="26">
        <v>5</v>
      </c>
      <c r="H38" s="27" t="str">
        <f>H$2</f>
        <v>w(X=xi)</v>
      </c>
      <c r="I38" s="2"/>
      <c r="J38" s="3" t="s">
        <v>3</v>
      </c>
      <c r="L38" s="4" t="str">
        <f>L$2</f>
        <v>10 серий по 5 бросков монеты</v>
      </c>
    </row>
    <row r="39" spans="1:12" ht="18.75">
      <c r="A39" s="45">
        <f>A$3</f>
        <v>0</v>
      </c>
      <c r="B39" s="28">
        <f t="shared" ref="B39:G39" si="21">IF(B53=0,0,B47/$H53)</f>
        <v>0</v>
      </c>
      <c r="C39" s="28">
        <f t="shared" si="21"/>
        <v>0</v>
      </c>
      <c r="D39" s="28">
        <f t="shared" si="21"/>
        <v>0</v>
      </c>
      <c r="E39" s="28">
        <f t="shared" si="21"/>
        <v>0</v>
      </c>
      <c r="F39" s="28">
        <f t="shared" si="21"/>
        <v>0</v>
      </c>
      <c r="G39" s="28">
        <f t="shared" si="21"/>
        <v>0</v>
      </c>
      <c r="H39" s="11"/>
      <c r="I39" s="11"/>
      <c r="J39" s="12">
        <f>IF(SUM(B47:G52)&gt;0,1,10^(-5))</f>
        <v>1.0000000000000001E-5</v>
      </c>
      <c r="L39" s="41" t="str">
        <f>L$3</f>
        <v>X — число выпавших орлов в</v>
      </c>
    </row>
    <row r="40" spans="1:12" ht="18.75">
      <c r="A40" s="45">
        <f>A$4</f>
        <v>1</v>
      </c>
      <c r="B40" s="7">
        <f t="shared" ref="B40:G40" si="22">IF(B53=0,0,B48/$H53)</f>
        <v>0</v>
      </c>
      <c r="C40" s="7">
        <f t="shared" si="22"/>
        <v>0</v>
      </c>
      <c r="D40" s="7">
        <f t="shared" si="22"/>
        <v>0</v>
      </c>
      <c r="E40" s="7">
        <f t="shared" si="22"/>
        <v>0</v>
      </c>
      <c r="F40" s="7">
        <f t="shared" si="22"/>
        <v>0</v>
      </c>
      <c r="G40" s="7">
        <f t="shared" si="22"/>
        <v>0</v>
      </c>
      <c r="H40" s="11">
        <f t="shared" ref="H40:H45" si="23">SUM(B40:G40)</f>
        <v>0</v>
      </c>
      <c r="I40" s="11"/>
      <c r="L40" s="41" t="str">
        <f>L$4</f>
        <v>серии из 5 бросков</v>
      </c>
    </row>
    <row r="41" spans="1:12" ht="18.75">
      <c r="A41" s="45">
        <f>A$5</f>
        <v>2</v>
      </c>
      <c r="B41" s="7">
        <f t="shared" ref="B41:G41" si="24">IF(B53=0,0,B49/$H53)</f>
        <v>0</v>
      </c>
      <c r="C41" s="7">
        <f t="shared" si="24"/>
        <v>0</v>
      </c>
      <c r="D41" s="7">
        <f t="shared" si="24"/>
        <v>0</v>
      </c>
      <c r="E41" s="7">
        <f t="shared" si="24"/>
        <v>0</v>
      </c>
      <c r="F41" s="7">
        <f t="shared" si="24"/>
        <v>0</v>
      </c>
      <c r="G41" s="7">
        <f t="shared" si="24"/>
        <v>0</v>
      </c>
      <c r="H41" s="11">
        <f t="shared" si="23"/>
        <v>0</v>
      </c>
      <c r="I41" s="11"/>
      <c r="L41" s="40" t="str">
        <f>L$5</f>
        <v>Z — модуль разности между</v>
      </c>
    </row>
    <row r="42" spans="1:12" ht="18.75">
      <c r="A42" s="45">
        <f>A$6</f>
        <v>3</v>
      </c>
      <c r="B42" s="7">
        <f t="shared" ref="B42:G42" si="25">IF(B53=0,0,B50/$H53)</f>
        <v>0</v>
      </c>
      <c r="C42" s="7">
        <f t="shared" si="25"/>
        <v>0</v>
      </c>
      <c r="D42" s="7">
        <f t="shared" si="25"/>
        <v>0</v>
      </c>
      <c r="E42" s="7">
        <f t="shared" si="25"/>
        <v>0</v>
      </c>
      <c r="F42" s="7">
        <f t="shared" si="25"/>
        <v>0</v>
      </c>
      <c r="G42" s="7">
        <f t="shared" si="25"/>
        <v>0</v>
      </c>
      <c r="H42" s="11">
        <f t="shared" si="23"/>
        <v>0</v>
      </c>
      <c r="I42" s="13"/>
      <c r="L42" s="40" t="str">
        <f>L$6</f>
        <v>числом выпавших орлов и</v>
      </c>
    </row>
    <row r="43" spans="1:12" ht="18.75">
      <c r="A43" s="45">
        <f>A$7</f>
        <v>4</v>
      </c>
      <c r="B43" s="7">
        <f t="shared" ref="B43:G43" si="26">IF(B53=0,0,B51/$H53)</f>
        <v>0</v>
      </c>
      <c r="C43" s="7">
        <f t="shared" si="26"/>
        <v>0</v>
      </c>
      <c r="D43" s="7">
        <f t="shared" si="26"/>
        <v>0</v>
      </c>
      <c r="E43" s="7">
        <f t="shared" si="26"/>
        <v>0</v>
      </c>
      <c r="F43" s="7">
        <f t="shared" si="26"/>
        <v>0</v>
      </c>
      <c r="G43" s="7">
        <f t="shared" si="26"/>
        <v>0</v>
      </c>
      <c r="H43" s="11">
        <f t="shared" si="23"/>
        <v>0</v>
      </c>
      <c r="I43" s="13"/>
      <c r="L43" s="40" t="str">
        <f>L$7</f>
        <v>решек в серии из 5 бросков</v>
      </c>
    </row>
    <row r="44" spans="1:12" ht="18.75">
      <c r="A44" s="45">
        <f>A$8</f>
        <v>5</v>
      </c>
      <c r="B44" s="31">
        <f t="shared" ref="B44:G44" si="27">IF(B53=0,0,B52/$H53)</f>
        <v>0</v>
      </c>
      <c r="C44" s="31">
        <f t="shared" si="27"/>
        <v>0</v>
      </c>
      <c r="D44" s="31">
        <f t="shared" si="27"/>
        <v>0</v>
      </c>
      <c r="E44" s="31">
        <f t="shared" si="27"/>
        <v>0</v>
      </c>
      <c r="F44" s="31">
        <f t="shared" si="27"/>
        <v>0</v>
      </c>
      <c r="G44" s="31">
        <f t="shared" si="27"/>
        <v>0</v>
      </c>
      <c r="H44" s="11">
        <f t="shared" si="23"/>
        <v>0</v>
      </c>
      <c r="L44" s="40">
        <f>L$8</f>
        <v>0</v>
      </c>
    </row>
    <row r="45" spans="1:12" ht="18.75">
      <c r="A45" s="44" t="str">
        <f>A$9</f>
        <v>w(Z=zk)</v>
      </c>
      <c r="B45" s="30">
        <f t="shared" ref="B45:G45" si="28">SUM(B39:B44)</f>
        <v>0</v>
      </c>
      <c r="C45" s="30">
        <f t="shared" si="28"/>
        <v>0</v>
      </c>
      <c r="D45" s="30">
        <f t="shared" si="28"/>
        <v>0</v>
      </c>
      <c r="E45" s="30">
        <f t="shared" si="28"/>
        <v>0</v>
      </c>
      <c r="F45" s="30">
        <f t="shared" si="28"/>
        <v>0</v>
      </c>
      <c r="G45" s="30">
        <f t="shared" si="28"/>
        <v>0</v>
      </c>
      <c r="H45" s="11">
        <f t="shared" si="23"/>
        <v>0</v>
      </c>
      <c r="L45" s="1">
        <f>L$9</f>
        <v>0</v>
      </c>
    </row>
    <row r="46" spans="1:12" ht="19.5" thickBot="1">
      <c r="A46" s="46" t="str">
        <f>A$10</f>
        <v>X\Z</v>
      </c>
      <c r="B46" s="38">
        <v>0</v>
      </c>
      <c r="C46" s="35">
        <v>1</v>
      </c>
      <c r="D46" s="35">
        <v>2</v>
      </c>
      <c r="E46" s="35">
        <v>3</v>
      </c>
      <c r="F46" s="35">
        <v>4</v>
      </c>
      <c r="G46" s="36">
        <v>5</v>
      </c>
      <c r="H46" s="11"/>
      <c r="L46" s="1">
        <f>L$10</f>
        <v>0</v>
      </c>
    </row>
    <row r="47" spans="1:12" ht="18.75">
      <c r="A47" s="45">
        <f>A$11</f>
        <v>0</v>
      </c>
      <c r="B47" s="32"/>
      <c r="C47" s="32"/>
      <c r="D47" s="32"/>
      <c r="E47" s="32"/>
      <c r="F47" s="32"/>
      <c r="G47" s="32"/>
      <c r="H47" s="11">
        <f t="shared" ref="H47:H53" si="29">SUM(B47:G47)</f>
        <v>0</v>
      </c>
      <c r="L47" s="1">
        <f>L$11</f>
        <v>0</v>
      </c>
    </row>
    <row r="48" spans="1:12" ht="18.75">
      <c r="A48" s="45">
        <f>A$12</f>
        <v>1</v>
      </c>
      <c r="B48" s="37"/>
      <c r="C48" s="37"/>
      <c r="D48" s="37"/>
      <c r="E48" s="37"/>
      <c r="F48" s="37"/>
      <c r="G48" s="37"/>
      <c r="H48" s="11">
        <f t="shared" si="29"/>
        <v>0</v>
      </c>
      <c r="L48" s="1">
        <f>L$12</f>
        <v>0</v>
      </c>
    </row>
    <row r="49" spans="1:12" ht="18.75">
      <c r="A49" s="45">
        <f>A$13</f>
        <v>2</v>
      </c>
      <c r="B49" s="37"/>
      <c r="C49" s="37"/>
      <c r="D49" s="37"/>
      <c r="E49" s="37"/>
      <c r="F49" s="37"/>
      <c r="G49" s="37"/>
      <c r="H49" s="11">
        <f t="shared" si="29"/>
        <v>0</v>
      </c>
      <c r="L49" s="1">
        <f>L$13</f>
        <v>0</v>
      </c>
    </row>
    <row r="50" spans="1:12" ht="18.75">
      <c r="A50" s="45">
        <f>A$14</f>
        <v>3</v>
      </c>
      <c r="B50" s="37"/>
      <c r="C50" s="37"/>
      <c r="D50" s="37"/>
      <c r="E50" s="37"/>
      <c r="F50" s="37"/>
      <c r="G50" s="37"/>
      <c r="H50" s="11">
        <f t="shared" si="29"/>
        <v>0</v>
      </c>
      <c r="L50" s="1">
        <f>L$14</f>
        <v>0</v>
      </c>
    </row>
    <row r="51" spans="1:12" ht="18.75">
      <c r="A51" s="45">
        <f>A$15</f>
        <v>4</v>
      </c>
      <c r="B51" s="37"/>
      <c r="C51" s="37"/>
      <c r="D51" s="37"/>
      <c r="E51" s="37"/>
      <c r="F51" s="37"/>
      <c r="G51" s="37"/>
      <c r="H51" s="11">
        <f t="shared" si="29"/>
        <v>0</v>
      </c>
      <c r="L51" s="1">
        <f>L$15</f>
        <v>0</v>
      </c>
    </row>
    <row r="52" spans="1:12" ht="19.5" thickBot="1">
      <c r="A52" s="48">
        <f>A$16</f>
        <v>5</v>
      </c>
      <c r="B52" s="39"/>
      <c r="C52" s="39"/>
      <c r="D52" s="39"/>
      <c r="E52" s="39"/>
      <c r="F52" s="39"/>
      <c r="G52" s="39"/>
      <c r="H52" s="11">
        <f t="shared" si="29"/>
        <v>0</v>
      </c>
      <c r="L52" s="1">
        <f>L$16</f>
        <v>0</v>
      </c>
    </row>
    <row r="53" spans="1:12" ht="19.5" thickTop="1">
      <c r="A53" s="44" t="str">
        <f>A$17</f>
        <v>n(Z=zk)</v>
      </c>
      <c r="B53" s="34">
        <f>SUM(B47:B52)</f>
        <v>0</v>
      </c>
      <c r="C53" s="34">
        <f t="shared" ref="C53" si="30">SUM(C47:C52)</f>
        <v>0</v>
      </c>
      <c r="D53" s="34">
        <f t="shared" ref="D53" si="31">SUM(D47:D52)</f>
        <v>0</v>
      </c>
      <c r="E53" s="34">
        <f t="shared" ref="E53" si="32">SUM(E47:E52)</f>
        <v>0</v>
      </c>
      <c r="F53" s="34">
        <f t="shared" ref="F53" si="33">SUM(F47:F52)</f>
        <v>0</v>
      </c>
      <c r="G53" s="34">
        <f t="shared" ref="G53" si="34">SUM(G47:G52)</f>
        <v>0</v>
      </c>
      <c r="H53" s="11">
        <f t="shared" si="29"/>
        <v>0</v>
      </c>
      <c r="L53" s="1">
        <f>L$17</f>
        <v>0</v>
      </c>
    </row>
    <row r="55" spans="1:12" ht="19.5" thickBot="1">
      <c r="A55" s="8" t="str">
        <f>'Название и список группы'!A4</f>
        <v>Дехиби</v>
      </c>
      <c r="B55" s="53" t="str">
        <f>'Название и список группы'!B4</f>
        <v>Хишем</v>
      </c>
      <c r="C55" s="53"/>
      <c r="D55" s="53"/>
      <c r="E55" s="53"/>
      <c r="F55" s="53"/>
      <c r="G55" s="53"/>
      <c r="H55" s="53"/>
      <c r="I55" s="53"/>
      <c r="J55" s="53"/>
      <c r="L55" s="1" t="str">
        <f>L$19</f>
        <v>Заполните только желтые поля!!!</v>
      </c>
    </row>
    <row r="56" spans="1:12" ht="18.75" thickBot="1">
      <c r="A56" s="46" t="str">
        <f>A$2</f>
        <v>X\Z</v>
      </c>
      <c r="B56" s="24">
        <v>0</v>
      </c>
      <c r="C56" s="25">
        <v>1</v>
      </c>
      <c r="D56" s="25">
        <v>2</v>
      </c>
      <c r="E56" s="25">
        <v>3</v>
      </c>
      <c r="F56" s="25">
        <v>4</v>
      </c>
      <c r="G56" s="26">
        <v>5</v>
      </c>
      <c r="H56" s="27" t="str">
        <f>H$2</f>
        <v>w(X=xi)</v>
      </c>
      <c r="I56" s="2"/>
      <c r="J56" s="3" t="s">
        <v>3</v>
      </c>
      <c r="L56" s="4" t="str">
        <f>L$2</f>
        <v>10 серий по 5 бросков монеты</v>
      </c>
    </row>
    <row r="57" spans="1:12" ht="18.75">
      <c r="A57" s="45">
        <f>A$3</f>
        <v>0</v>
      </c>
      <c r="B57" s="28">
        <f t="shared" ref="B57:G57" si="35">IF(B71=0,0,B65/$H71)</f>
        <v>0</v>
      </c>
      <c r="C57" s="28">
        <f t="shared" si="35"/>
        <v>0</v>
      </c>
      <c r="D57" s="28">
        <f t="shared" si="35"/>
        <v>0</v>
      </c>
      <c r="E57" s="28">
        <f t="shared" si="35"/>
        <v>0</v>
      </c>
      <c r="F57" s="28">
        <f t="shared" si="35"/>
        <v>0</v>
      </c>
      <c r="G57" s="28">
        <f t="shared" si="35"/>
        <v>0</v>
      </c>
      <c r="H57" s="11"/>
      <c r="I57" s="11"/>
      <c r="J57" s="12">
        <f>IF(SUM(B65:G70)&gt;0,1,10^(-5))</f>
        <v>1.0000000000000001E-5</v>
      </c>
      <c r="L57" s="41" t="str">
        <f>L$3</f>
        <v>X — число выпавших орлов в</v>
      </c>
    </row>
    <row r="58" spans="1:12" ht="18.75">
      <c r="A58" s="45">
        <f>A$4</f>
        <v>1</v>
      </c>
      <c r="B58" s="7">
        <f t="shared" ref="B58:G58" si="36">IF(B71=0,0,B66/$H71)</f>
        <v>0</v>
      </c>
      <c r="C58" s="7">
        <f t="shared" si="36"/>
        <v>0</v>
      </c>
      <c r="D58" s="7">
        <f t="shared" si="36"/>
        <v>0</v>
      </c>
      <c r="E58" s="7">
        <f t="shared" si="36"/>
        <v>0</v>
      </c>
      <c r="F58" s="7">
        <f t="shared" si="36"/>
        <v>0</v>
      </c>
      <c r="G58" s="7">
        <f t="shared" si="36"/>
        <v>0</v>
      </c>
      <c r="H58" s="11">
        <f t="shared" ref="H58:H63" si="37">SUM(B58:G58)</f>
        <v>0</v>
      </c>
      <c r="I58" s="11"/>
      <c r="L58" s="41" t="str">
        <f>L$4</f>
        <v>серии из 5 бросков</v>
      </c>
    </row>
    <row r="59" spans="1:12" ht="18.75">
      <c r="A59" s="45">
        <f>A$5</f>
        <v>2</v>
      </c>
      <c r="B59" s="7">
        <f t="shared" ref="B59:G59" si="38">IF(B71=0,0,B67/$H71)</f>
        <v>0</v>
      </c>
      <c r="C59" s="7">
        <f t="shared" si="38"/>
        <v>0</v>
      </c>
      <c r="D59" s="7">
        <f t="shared" si="38"/>
        <v>0</v>
      </c>
      <c r="E59" s="7">
        <f t="shared" si="38"/>
        <v>0</v>
      </c>
      <c r="F59" s="7">
        <f t="shared" si="38"/>
        <v>0</v>
      </c>
      <c r="G59" s="7">
        <f t="shared" si="38"/>
        <v>0</v>
      </c>
      <c r="H59" s="11">
        <f t="shared" si="37"/>
        <v>0</v>
      </c>
      <c r="I59" s="11"/>
      <c r="L59" s="40" t="str">
        <f>L$5</f>
        <v>Z — модуль разности между</v>
      </c>
    </row>
    <row r="60" spans="1:12" ht="18.75">
      <c r="A60" s="45">
        <f>A$6</f>
        <v>3</v>
      </c>
      <c r="B60" s="7">
        <f t="shared" ref="B60:G60" si="39">IF(B71=0,0,B68/$H71)</f>
        <v>0</v>
      </c>
      <c r="C60" s="7">
        <f t="shared" si="39"/>
        <v>0</v>
      </c>
      <c r="D60" s="7">
        <f t="shared" si="39"/>
        <v>0</v>
      </c>
      <c r="E60" s="7">
        <f t="shared" si="39"/>
        <v>0</v>
      </c>
      <c r="F60" s="7">
        <f t="shared" si="39"/>
        <v>0</v>
      </c>
      <c r="G60" s="7">
        <f t="shared" si="39"/>
        <v>0</v>
      </c>
      <c r="H60" s="11">
        <f t="shared" si="37"/>
        <v>0</v>
      </c>
      <c r="I60" s="13"/>
      <c r="L60" s="40" t="str">
        <f>L$6</f>
        <v>числом выпавших орлов и</v>
      </c>
    </row>
    <row r="61" spans="1:12" ht="18.75">
      <c r="A61" s="45">
        <f>A$7</f>
        <v>4</v>
      </c>
      <c r="B61" s="7">
        <f t="shared" ref="B61:G61" si="40">IF(B71=0,0,B69/$H71)</f>
        <v>0</v>
      </c>
      <c r="C61" s="7">
        <f t="shared" si="40"/>
        <v>0</v>
      </c>
      <c r="D61" s="7">
        <f t="shared" si="40"/>
        <v>0</v>
      </c>
      <c r="E61" s="7">
        <f t="shared" si="40"/>
        <v>0</v>
      </c>
      <c r="F61" s="7">
        <f t="shared" si="40"/>
        <v>0</v>
      </c>
      <c r="G61" s="7">
        <f t="shared" si="40"/>
        <v>0</v>
      </c>
      <c r="H61" s="11">
        <f t="shared" si="37"/>
        <v>0</v>
      </c>
      <c r="I61" s="13"/>
      <c r="L61" s="40" t="str">
        <f>L$7</f>
        <v>решек в серии из 5 бросков</v>
      </c>
    </row>
    <row r="62" spans="1:12" ht="18.75">
      <c r="A62" s="45">
        <f>A$8</f>
        <v>5</v>
      </c>
      <c r="B62" s="31">
        <f t="shared" ref="B62:G62" si="41">IF(B71=0,0,B70/$H71)</f>
        <v>0</v>
      </c>
      <c r="C62" s="31">
        <f t="shared" si="41"/>
        <v>0</v>
      </c>
      <c r="D62" s="31">
        <f t="shared" si="41"/>
        <v>0</v>
      </c>
      <c r="E62" s="31">
        <f t="shared" si="41"/>
        <v>0</v>
      </c>
      <c r="F62" s="31">
        <f t="shared" si="41"/>
        <v>0</v>
      </c>
      <c r="G62" s="31">
        <f t="shared" si="41"/>
        <v>0</v>
      </c>
      <c r="H62" s="11">
        <f t="shared" si="37"/>
        <v>0</v>
      </c>
      <c r="L62" s="40">
        <f>L$8</f>
        <v>0</v>
      </c>
    </row>
    <row r="63" spans="1:12" ht="18.75">
      <c r="A63" s="44" t="str">
        <f>A$9</f>
        <v>w(Z=zk)</v>
      </c>
      <c r="B63" s="30">
        <f t="shared" ref="B63:G63" si="42">SUM(B57:B62)</f>
        <v>0</v>
      </c>
      <c r="C63" s="30">
        <f t="shared" si="42"/>
        <v>0</v>
      </c>
      <c r="D63" s="30">
        <f t="shared" si="42"/>
        <v>0</v>
      </c>
      <c r="E63" s="30">
        <f t="shared" si="42"/>
        <v>0</v>
      </c>
      <c r="F63" s="30">
        <f t="shared" si="42"/>
        <v>0</v>
      </c>
      <c r="G63" s="30">
        <f t="shared" si="42"/>
        <v>0</v>
      </c>
      <c r="H63" s="11">
        <f t="shared" si="37"/>
        <v>0</v>
      </c>
      <c r="L63" s="1">
        <f>L$9</f>
        <v>0</v>
      </c>
    </row>
    <row r="64" spans="1:12" ht="19.5" thickBot="1">
      <c r="A64" s="46" t="str">
        <f>A$10</f>
        <v>X\Z</v>
      </c>
      <c r="B64" s="38">
        <v>0</v>
      </c>
      <c r="C64" s="35">
        <v>1</v>
      </c>
      <c r="D64" s="35">
        <v>2</v>
      </c>
      <c r="E64" s="35">
        <v>3</v>
      </c>
      <c r="F64" s="35">
        <v>4</v>
      </c>
      <c r="G64" s="36">
        <v>5</v>
      </c>
      <c r="H64" s="11"/>
      <c r="L64" s="1">
        <f>L$10</f>
        <v>0</v>
      </c>
    </row>
    <row r="65" spans="1:12" ht="18.75">
      <c r="A65" s="45">
        <f>A$11</f>
        <v>0</v>
      </c>
      <c r="B65" s="32"/>
      <c r="C65" s="32"/>
      <c r="D65" s="32"/>
      <c r="E65" s="32"/>
      <c r="F65" s="32"/>
      <c r="G65" s="32"/>
      <c r="H65" s="11">
        <f t="shared" ref="H65:H71" si="43">SUM(B65:G65)</f>
        <v>0</v>
      </c>
      <c r="L65" s="1">
        <f>L$11</f>
        <v>0</v>
      </c>
    </row>
    <row r="66" spans="1:12" ht="18.75">
      <c r="A66" s="45">
        <f>A$12</f>
        <v>1</v>
      </c>
      <c r="B66" s="37"/>
      <c r="C66" s="37"/>
      <c r="D66" s="37"/>
      <c r="E66" s="37"/>
      <c r="F66" s="37"/>
      <c r="G66" s="37"/>
      <c r="H66" s="11">
        <f t="shared" si="43"/>
        <v>0</v>
      </c>
      <c r="L66" s="1">
        <f>L$12</f>
        <v>0</v>
      </c>
    </row>
    <row r="67" spans="1:12" ht="18.75">
      <c r="A67" s="45">
        <f>A$13</f>
        <v>2</v>
      </c>
      <c r="B67" s="37"/>
      <c r="C67" s="37"/>
      <c r="D67" s="37"/>
      <c r="E67" s="37"/>
      <c r="F67" s="37"/>
      <c r="G67" s="37"/>
      <c r="H67" s="11">
        <f t="shared" si="43"/>
        <v>0</v>
      </c>
      <c r="L67" s="1">
        <f>L$13</f>
        <v>0</v>
      </c>
    </row>
    <row r="68" spans="1:12" ht="18.75">
      <c r="A68" s="45">
        <f>A$14</f>
        <v>3</v>
      </c>
      <c r="B68" s="37"/>
      <c r="C68" s="37"/>
      <c r="D68" s="37"/>
      <c r="E68" s="37"/>
      <c r="F68" s="37"/>
      <c r="G68" s="37"/>
      <c r="H68" s="11">
        <f t="shared" si="43"/>
        <v>0</v>
      </c>
      <c r="L68" s="1">
        <f>L$14</f>
        <v>0</v>
      </c>
    </row>
    <row r="69" spans="1:12" ht="18.75">
      <c r="A69" s="45">
        <f>A$15</f>
        <v>4</v>
      </c>
      <c r="B69" s="37"/>
      <c r="C69" s="37"/>
      <c r="D69" s="37"/>
      <c r="E69" s="37"/>
      <c r="F69" s="37"/>
      <c r="G69" s="37"/>
      <c r="H69" s="11">
        <f t="shared" si="43"/>
        <v>0</v>
      </c>
      <c r="L69" s="1">
        <f>L$15</f>
        <v>0</v>
      </c>
    </row>
    <row r="70" spans="1:12" ht="19.5" thickBot="1">
      <c r="A70" s="48">
        <f>A$16</f>
        <v>5</v>
      </c>
      <c r="B70" s="39"/>
      <c r="C70" s="39"/>
      <c r="D70" s="39"/>
      <c r="E70" s="39"/>
      <c r="F70" s="39"/>
      <c r="G70" s="39"/>
      <c r="H70" s="11">
        <f t="shared" si="43"/>
        <v>0</v>
      </c>
      <c r="L70" s="1">
        <f>L$16</f>
        <v>0</v>
      </c>
    </row>
    <row r="71" spans="1:12" ht="19.5" thickTop="1">
      <c r="A71" s="44" t="str">
        <f>A$17</f>
        <v>n(Z=zk)</v>
      </c>
      <c r="B71" s="34">
        <f>SUM(B65:B70)</f>
        <v>0</v>
      </c>
      <c r="C71" s="34">
        <f t="shared" ref="C71" si="44">SUM(C65:C70)</f>
        <v>0</v>
      </c>
      <c r="D71" s="34">
        <f t="shared" ref="D71" si="45">SUM(D65:D70)</f>
        <v>0</v>
      </c>
      <c r="E71" s="34">
        <f t="shared" ref="E71" si="46">SUM(E65:E70)</f>
        <v>0</v>
      </c>
      <c r="F71" s="34">
        <f t="shared" ref="F71" si="47">SUM(F65:F70)</f>
        <v>0</v>
      </c>
      <c r="G71" s="34">
        <f t="shared" ref="G71" si="48">SUM(G65:G70)</f>
        <v>0</v>
      </c>
      <c r="H71" s="11">
        <f t="shared" si="43"/>
        <v>0</v>
      </c>
      <c r="L71" s="1">
        <f>L$17</f>
        <v>0</v>
      </c>
    </row>
    <row r="73" spans="1:12" ht="19.5" thickBot="1">
      <c r="A73" s="8" t="str">
        <f>'Название и список группы'!A5</f>
        <v>Исмаили</v>
      </c>
      <c r="B73" s="53" t="str">
        <f>'Название и список группы'!B5</f>
        <v>Исмаил</v>
      </c>
      <c r="C73" s="53"/>
      <c r="D73" s="53"/>
      <c r="E73" s="53"/>
      <c r="F73" s="53"/>
      <c r="G73" s="53"/>
      <c r="H73" s="53"/>
      <c r="I73" s="53"/>
      <c r="J73" s="53"/>
      <c r="L73" s="1" t="str">
        <f>L$19</f>
        <v>Заполните только желтые поля!!!</v>
      </c>
    </row>
    <row r="74" spans="1:12" ht="18.75" thickBot="1">
      <c r="A74" s="46" t="str">
        <f>A$2</f>
        <v>X\Z</v>
      </c>
      <c r="B74" s="24">
        <v>0</v>
      </c>
      <c r="C74" s="25">
        <v>1</v>
      </c>
      <c r="D74" s="25">
        <v>2</v>
      </c>
      <c r="E74" s="25">
        <v>3</v>
      </c>
      <c r="F74" s="25">
        <v>4</v>
      </c>
      <c r="G74" s="26">
        <v>5</v>
      </c>
      <c r="H74" s="27" t="str">
        <f>H$2</f>
        <v>w(X=xi)</v>
      </c>
      <c r="I74" s="2"/>
      <c r="J74" s="3" t="s">
        <v>3</v>
      </c>
      <c r="L74" s="4" t="str">
        <f>L$2</f>
        <v>10 серий по 5 бросков монеты</v>
      </c>
    </row>
    <row r="75" spans="1:12" ht="18.75">
      <c r="A75" s="45">
        <f>A$3</f>
        <v>0</v>
      </c>
      <c r="B75" s="28">
        <f t="shared" ref="B75:G75" si="49">IF(B89=0,0,B83/$H89)</f>
        <v>0</v>
      </c>
      <c r="C75" s="28">
        <f t="shared" si="49"/>
        <v>0</v>
      </c>
      <c r="D75" s="28">
        <f t="shared" si="49"/>
        <v>0</v>
      </c>
      <c r="E75" s="28">
        <f t="shared" si="49"/>
        <v>0</v>
      </c>
      <c r="F75" s="28">
        <f t="shared" si="49"/>
        <v>0</v>
      </c>
      <c r="G75" s="28">
        <f t="shared" si="49"/>
        <v>0</v>
      </c>
      <c r="H75" s="11"/>
      <c r="I75" s="11"/>
      <c r="J75" s="12">
        <f>IF(SUM(B83:G88)&gt;0,1,10^(-5))</f>
        <v>1.0000000000000001E-5</v>
      </c>
      <c r="L75" s="41" t="str">
        <f>L$3</f>
        <v>X — число выпавших орлов в</v>
      </c>
    </row>
    <row r="76" spans="1:12" ht="18.75">
      <c r="A76" s="45">
        <f>A$4</f>
        <v>1</v>
      </c>
      <c r="B76" s="7">
        <f t="shared" ref="B76:G76" si="50">IF(B89=0,0,B84/$H89)</f>
        <v>0</v>
      </c>
      <c r="C76" s="7">
        <f t="shared" si="50"/>
        <v>0</v>
      </c>
      <c r="D76" s="7">
        <f t="shared" si="50"/>
        <v>0</v>
      </c>
      <c r="E76" s="7">
        <f t="shared" si="50"/>
        <v>0</v>
      </c>
      <c r="F76" s="7">
        <f t="shared" si="50"/>
        <v>0</v>
      </c>
      <c r="G76" s="7">
        <f t="shared" si="50"/>
        <v>0</v>
      </c>
      <c r="H76" s="11">
        <f t="shared" ref="H76:H81" si="51">SUM(B76:G76)</f>
        <v>0</v>
      </c>
      <c r="I76" s="11"/>
      <c r="L76" s="41" t="str">
        <f>L$4</f>
        <v>серии из 5 бросков</v>
      </c>
    </row>
    <row r="77" spans="1:12" ht="18.75">
      <c r="A77" s="45">
        <f>A$5</f>
        <v>2</v>
      </c>
      <c r="B77" s="7">
        <f t="shared" ref="B77:G77" si="52">IF(B89=0,0,B85/$H89)</f>
        <v>0</v>
      </c>
      <c r="C77" s="7">
        <f t="shared" si="52"/>
        <v>0</v>
      </c>
      <c r="D77" s="7">
        <f t="shared" si="52"/>
        <v>0</v>
      </c>
      <c r="E77" s="7">
        <f t="shared" si="52"/>
        <v>0</v>
      </c>
      <c r="F77" s="7">
        <f t="shared" si="52"/>
        <v>0</v>
      </c>
      <c r="G77" s="7">
        <f t="shared" si="52"/>
        <v>0</v>
      </c>
      <c r="H77" s="11">
        <f t="shared" si="51"/>
        <v>0</v>
      </c>
      <c r="I77" s="11"/>
      <c r="L77" s="40" t="str">
        <f>L$5</f>
        <v>Z — модуль разности между</v>
      </c>
    </row>
    <row r="78" spans="1:12" ht="18.75">
      <c r="A78" s="45">
        <f>A$6</f>
        <v>3</v>
      </c>
      <c r="B78" s="7">
        <f t="shared" ref="B78:G78" si="53">IF(B89=0,0,B86/$H89)</f>
        <v>0</v>
      </c>
      <c r="C78" s="7">
        <f t="shared" si="53"/>
        <v>0</v>
      </c>
      <c r="D78" s="7">
        <f t="shared" si="53"/>
        <v>0</v>
      </c>
      <c r="E78" s="7">
        <f t="shared" si="53"/>
        <v>0</v>
      </c>
      <c r="F78" s="7">
        <f t="shared" si="53"/>
        <v>0</v>
      </c>
      <c r="G78" s="7">
        <f t="shared" si="53"/>
        <v>0</v>
      </c>
      <c r="H78" s="11">
        <f t="shared" si="51"/>
        <v>0</v>
      </c>
      <c r="I78" s="13"/>
      <c r="L78" s="40" t="str">
        <f>L$6</f>
        <v>числом выпавших орлов и</v>
      </c>
    </row>
    <row r="79" spans="1:12" ht="18.75">
      <c r="A79" s="45">
        <f>A$7</f>
        <v>4</v>
      </c>
      <c r="B79" s="7">
        <f t="shared" ref="B79:G79" si="54">IF(B89=0,0,B87/$H89)</f>
        <v>0</v>
      </c>
      <c r="C79" s="7">
        <f t="shared" si="54"/>
        <v>0</v>
      </c>
      <c r="D79" s="7">
        <f t="shared" si="54"/>
        <v>0</v>
      </c>
      <c r="E79" s="7">
        <f t="shared" si="54"/>
        <v>0</v>
      </c>
      <c r="F79" s="7">
        <f t="shared" si="54"/>
        <v>0</v>
      </c>
      <c r="G79" s="7">
        <f t="shared" si="54"/>
        <v>0</v>
      </c>
      <c r="H79" s="11">
        <f t="shared" si="51"/>
        <v>0</v>
      </c>
      <c r="I79" s="13"/>
      <c r="L79" s="40" t="str">
        <f>L$7</f>
        <v>решек в серии из 5 бросков</v>
      </c>
    </row>
    <row r="80" spans="1:12" ht="18.75">
      <c r="A80" s="45">
        <f>A$8</f>
        <v>5</v>
      </c>
      <c r="B80" s="31">
        <f t="shared" ref="B80:G80" si="55">IF(B89=0,0,B88/$H89)</f>
        <v>0</v>
      </c>
      <c r="C80" s="31">
        <f t="shared" si="55"/>
        <v>0</v>
      </c>
      <c r="D80" s="31">
        <f t="shared" si="55"/>
        <v>0</v>
      </c>
      <c r="E80" s="31">
        <f t="shared" si="55"/>
        <v>0</v>
      </c>
      <c r="F80" s="31">
        <f t="shared" si="55"/>
        <v>0</v>
      </c>
      <c r="G80" s="31">
        <f t="shared" si="55"/>
        <v>0</v>
      </c>
      <c r="H80" s="11">
        <f t="shared" si="51"/>
        <v>0</v>
      </c>
      <c r="L80" s="40">
        <f>L$8</f>
        <v>0</v>
      </c>
    </row>
    <row r="81" spans="1:12" ht="18.75">
      <c r="A81" s="44" t="str">
        <f>A$9</f>
        <v>w(Z=zk)</v>
      </c>
      <c r="B81" s="30">
        <f t="shared" ref="B81:G81" si="56">SUM(B75:B80)</f>
        <v>0</v>
      </c>
      <c r="C81" s="30">
        <f t="shared" si="56"/>
        <v>0</v>
      </c>
      <c r="D81" s="30">
        <f t="shared" si="56"/>
        <v>0</v>
      </c>
      <c r="E81" s="30">
        <f t="shared" si="56"/>
        <v>0</v>
      </c>
      <c r="F81" s="30">
        <f t="shared" si="56"/>
        <v>0</v>
      </c>
      <c r="G81" s="30">
        <f t="shared" si="56"/>
        <v>0</v>
      </c>
      <c r="H81" s="11">
        <f t="shared" si="51"/>
        <v>0</v>
      </c>
      <c r="L81" s="1">
        <f>L$9</f>
        <v>0</v>
      </c>
    </row>
    <row r="82" spans="1:12" ht="19.5" thickBot="1">
      <c r="A82" s="46" t="str">
        <f>A$10</f>
        <v>X\Z</v>
      </c>
      <c r="B82" s="38">
        <v>0</v>
      </c>
      <c r="C82" s="35">
        <v>1</v>
      </c>
      <c r="D82" s="35">
        <v>2</v>
      </c>
      <c r="E82" s="35">
        <v>3</v>
      </c>
      <c r="F82" s="35">
        <v>4</v>
      </c>
      <c r="G82" s="36">
        <v>5</v>
      </c>
      <c r="H82" s="11"/>
      <c r="L82" s="1">
        <f>L$10</f>
        <v>0</v>
      </c>
    </row>
    <row r="83" spans="1:12" ht="18.75">
      <c r="A83" s="45">
        <f>A$11</f>
        <v>0</v>
      </c>
      <c r="B83" s="32"/>
      <c r="C83" s="32"/>
      <c r="D83" s="32"/>
      <c r="E83" s="32"/>
      <c r="F83" s="32"/>
      <c r="G83" s="32"/>
      <c r="H83" s="11">
        <f t="shared" ref="H83:H89" si="57">SUM(B83:G83)</f>
        <v>0</v>
      </c>
      <c r="L83" s="1">
        <f>L$11</f>
        <v>0</v>
      </c>
    </row>
    <row r="84" spans="1:12" ht="18.75">
      <c r="A84" s="45">
        <f>A$12</f>
        <v>1</v>
      </c>
      <c r="B84" s="37"/>
      <c r="C84" s="37"/>
      <c r="D84" s="37"/>
      <c r="E84" s="37"/>
      <c r="F84" s="37"/>
      <c r="G84" s="37"/>
      <c r="H84" s="11">
        <f t="shared" si="57"/>
        <v>0</v>
      </c>
      <c r="L84" s="1">
        <f>L$12</f>
        <v>0</v>
      </c>
    </row>
    <row r="85" spans="1:12" ht="18.75">
      <c r="A85" s="45">
        <f>A$13</f>
        <v>2</v>
      </c>
      <c r="B85" s="37"/>
      <c r="C85" s="37"/>
      <c r="D85" s="37"/>
      <c r="E85" s="37"/>
      <c r="F85" s="37"/>
      <c r="G85" s="37"/>
      <c r="H85" s="11">
        <f t="shared" si="57"/>
        <v>0</v>
      </c>
      <c r="L85" s="1">
        <f>L$13</f>
        <v>0</v>
      </c>
    </row>
    <row r="86" spans="1:12" ht="18.75">
      <c r="A86" s="45">
        <f>A$14</f>
        <v>3</v>
      </c>
      <c r="B86" s="37"/>
      <c r="C86" s="37"/>
      <c r="D86" s="37"/>
      <c r="E86" s="37"/>
      <c r="F86" s="37"/>
      <c r="G86" s="37"/>
      <c r="H86" s="11">
        <f t="shared" si="57"/>
        <v>0</v>
      </c>
      <c r="L86" s="1">
        <f>L$14</f>
        <v>0</v>
      </c>
    </row>
    <row r="87" spans="1:12" ht="18.75">
      <c r="A87" s="45">
        <f>A$15</f>
        <v>4</v>
      </c>
      <c r="B87" s="37"/>
      <c r="C87" s="37"/>
      <c r="D87" s="37"/>
      <c r="E87" s="37"/>
      <c r="F87" s="37"/>
      <c r="G87" s="37"/>
      <c r="H87" s="11">
        <f t="shared" si="57"/>
        <v>0</v>
      </c>
      <c r="L87" s="1">
        <f>L$15</f>
        <v>0</v>
      </c>
    </row>
    <row r="88" spans="1:12" ht="19.5" thickBot="1">
      <c r="A88" s="48">
        <f>A$16</f>
        <v>5</v>
      </c>
      <c r="B88" s="39"/>
      <c r="C88" s="39"/>
      <c r="D88" s="39"/>
      <c r="E88" s="39"/>
      <c r="F88" s="39"/>
      <c r="G88" s="39"/>
      <c r="H88" s="11">
        <f t="shared" si="57"/>
        <v>0</v>
      </c>
      <c r="L88" s="1">
        <f>L$16</f>
        <v>0</v>
      </c>
    </row>
    <row r="89" spans="1:12" ht="19.5" thickTop="1">
      <c r="A89" s="44" t="str">
        <f>A$17</f>
        <v>n(Z=zk)</v>
      </c>
      <c r="B89" s="34">
        <f>SUM(B83:B88)</f>
        <v>0</v>
      </c>
      <c r="C89" s="34">
        <f t="shared" ref="C89" si="58">SUM(C83:C88)</f>
        <v>0</v>
      </c>
      <c r="D89" s="34">
        <f t="shared" ref="D89" si="59">SUM(D83:D88)</f>
        <v>0</v>
      </c>
      <c r="E89" s="34">
        <f t="shared" ref="E89" si="60">SUM(E83:E88)</f>
        <v>0</v>
      </c>
      <c r="F89" s="34">
        <f t="shared" ref="F89" si="61">SUM(F83:F88)</f>
        <v>0</v>
      </c>
      <c r="G89" s="34">
        <f t="shared" ref="G89" si="62">SUM(G83:G88)</f>
        <v>0</v>
      </c>
      <c r="H89" s="11">
        <f t="shared" si="57"/>
        <v>0</v>
      </c>
      <c r="L89" s="1">
        <f>L$17</f>
        <v>0</v>
      </c>
    </row>
    <row r="91" spans="1:12" ht="19.5" thickBot="1">
      <c r="A91" s="8" t="str">
        <f>'Название и список группы'!A6</f>
        <v>Камалов</v>
      </c>
      <c r="B91" s="53" t="str">
        <f>'Название и список группы'!B6</f>
        <v>Владислав Валерьевич</v>
      </c>
      <c r="C91" s="53"/>
      <c r="D91" s="53"/>
      <c r="E91" s="53"/>
      <c r="F91" s="53"/>
      <c r="G91" s="53"/>
      <c r="H91" s="53"/>
      <c r="I91" s="53"/>
      <c r="J91" s="53"/>
      <c r="L91" s="1" t="str">
        <f>L$19</f>
        <v>Заполните только желтые поля!!!</v>
      </c>
    </row>
    <row r="92" spans="1:12" ht="18.75" thickBot="1">
      <c r="A92" s="46" t="str">
        <f>A$2</f>
        <v>X\Z</v>
      </c>
      <c r="B92" s="24">
        <v>0</v>
      </c>
      <c r="C92" s="25">
        <v>1</v>
      </c>
      <c r="D92" s="25">
        <v>2</v>
      </c>
      <c r="E92" s="25">
        <v>3</v>
      </c>
      <c r="F92" s="25">
        <v>4</v>
      </c>
      <c r="G92" s="26">
        <v>5</v>
      </c>
      <c r="H92" s="27" t="str">
        <f>H$2</f>
        <v>w(X=xi)</v>
      </c>
      <c r="I92" s="2"/>
      <c r="J92" s="3" t="s">
        <v>3</v>
      </c>
      <c r="L92" s="4" t="str">
        <f>L$2</f>
        <v>10 серий по 5 бросков монеты</v>
      </c>
    </row>
    <row r="93" spans="1:12" ht="18.75">
      <c r="A93" s="45">
        <f>A$3</f>
        <v>0</v>
      </c>
      <c r="B93" s="28">
        <f t="shared" ref="B93:G93" si="63">IF(B107=0,0,B101/$H107)</f>
        <v>0</v>
      </c>
      <c r="C93" s="28">
        <f t="shared" si="63"/>
        <v>0</v>
      </c>
      <c r="D93" s="28">
        <f t="shared" si="63"/>
        <v>0</v>
      </c>
      <c r="E93" s="28">
        <f t="shared" si="63"/>
        <v>0</v>
      </c>
      <c r="F93" s="28">
        <f t="shared" si="63"/>
        <v>0</v>
      </c>
      <c r="G93" s="28">
        <f t="shared" si="63"/>
        <v>0</v>
      </c>
      <c r="H93" s="11"/>
      <c r="I93" s="11"/>
      <c r="J93" s="12">
        <f>IF(SUM(B101:G106)&gt;0,1,10^(-5))</f>
        <v>1.0000000000000001E-5</v>
      </c>
      <c r="L93" s="41" t="str">
        <f>L$3</f>
        <v>X — число выпавших орлов в</v>
      </c>
    </row>
    <row r="94" spans="1:12" ht="18.75">
      <c r="A94" s="45">
        <f>A$4</f>
        <v>1</v>
      </c>
      <c r="B94" s="7">
        <f t="shared" ref="B94:G94" si="64">IF(B107=0,0,B102/$H107)</f>
        <v>0</v>
      </c>
      <c r="C94" s="7">
        <f t="shared" si="64"/>
        <v>0</v>
      </c>
      <c r="D94" s="7">
        <f t="shared" si="64"/>
        <v>0</v>
      </c>
      <c r="E94" s="7">
        <f t="shared" si="64"/>
        <v>0</v>
      </c>
      <c r="F94" s="7">
        <f t="shared" si="64"/>
        <v>0</v>
      </c>
      <c r="G94" s="7">
        <f t="shared" si="64"/>
        <v>0</v>
      </c>
      <c r="H94" s="11">
        <f t="shared" ref="H94:H99" si="65">SUM(B94:G94)</f>
        <v>0</v>
      </c>
      <c r="I94" s="11"/>
      <c r="L94" s="41" t="str">
        <f>L$4</f>
        <v>серии из 5 бросков</v>
      </c>
    </row>
    <row r="95" spans="1:12" ht="18.75">
      <c r="A95" s="45">
        <f>A$5</f>
        <v>2</v>
      </c>
      <c r="B95" s="7">
        <f t="shared" ref="B95:G95" si="66">IF(B107=0,0,B103/$H107)</f>
        <v>0</v>
      </c>
      <c r="C95" s="7">
        <f t="shared" si="66"/>
        <v>0</v>
      </c>
      <c r="D95" s="7">
        <f t="shared" si="66"/>
        <v>0</v>
      </c>
      <c r="E95" s="7">
        <f t="shared" si="66"/>
        <v>0</v>
      </c>
      <c r="F95" s="7">
        <f t="shared" si="66"/>
        <v>0</v>
      </c>
      <c r="G95" s="7">
        <f t="shared" si="66"/>
        <v>0</v>
      </c>
      <c r="H95" s="11">
        <f t="shared" si="65"/>
        <v>0</v>
      </c>
      <c r="I95" s="11"/>
      <c r="L95" s="40" t="str">
        <f>L$5</f>
        <v>Z — модуль разности между</v>
      </c>
    </row>
    <row r="96" spans="1:12" ht="18.75">
      <c r="A96" s="45">
        <f>A$6</f>
        <v>3</v>
      </c>
      <c r="B96" s="7">
        <f t="shared" ref="B96:G96" si="67">IF(B107=0,0,B104/$H107)</f>
        <v>0</v>
      </c>
      <c r="C96" s="7">
        <f t="shared" si="67"/>
        <v>0</v>
      </c>
      <c r="D96" s="7">
        <f t="shared" si="67"/>
        <v>0</v>
      </c>
      <c r="E96" s="7">
        <f t="shared" si="67"/>
        <v>0</v>
      </c>
      <c r="F96" s="7">
        <f t="shared" si="67"/>
        <v>0</v>
      </c>
      <c r="G96" s="7">
        <f t="shared" si="67"/>
        <v>0</v>
      </c>
      <c r="H96" s="11">
        <f t="shared" si="65"/>
        <v>0</v>
      </c>
      <c r="I96" s="13"/>
      <c r="L96" s="40" t="str">
        <f>L$6</f>
        <v>числом выпавших орлов и</v>
      </c>
    </row>
    <row r="97" spans="1:12" ht="18.75">
      <c r="A97" s="45">
        <f>A$7</f>
        <v>4</v>
      </c>
      <c r="B97" s="7">
        <f t="shared" ref="B97:G97" si="68">IF(B107=0,0,B105/$H107)</f>
        <v>0</v>
      </c>
      <c r="C97" s="7">
        <f t="shared" si="68"/>
        <v>0</v>
      </c>
      <c r="D97" s="7">
        <f t="shared" si="68"/>
        <v>0</v>
      </c>
      <c r="E97" s="7">
        <f t="shared" si="68"/>
        <v>0</v>
      </c>
      <c r="F97" s="7">
        <f t="shared" si="68"/>
        <v>0</v>
      </c>
      <c r="G97" s="7">
        <f t="shared" si="68"/>
        <v>0</v>
      </c>
      <c r="H97" s="11">
        <f t="shared" si="65"/>
        <v>0</v>
      </c>
      <c r="I97" s="13"/>
      <c r="L97" s="40" t="str">
        <f>L$7</f>
        <v>решек в серии из 5 бросков</v>
      </c>
    </row>
    <row r="98" spans="1:12" ht="18.75">
      <c r="A98" s="45">
        <f>A$8</f>
        <v>5</v>
      </c>
      <c r="B98" s="31">
        <f t="shared" ref="B98:G98" si="69">IF(B107=0,0,B106/$H107)</f>
        <v>0</v>
      </c>
      <c r="C98" s="31">
        <f t="shared" si="69"/>
        <v>0</v>
      </c>
      <c r="D98" s="31">
        <f t="shared" si="69"/>
        <v>0</v>
      </c>
      <c r="E98" s="31">
        <f t="shared" si="69"/>
        <v>0</v>
      </c>
      <c r="F98" s="31">
        <f t="shared" si="69"/>
        <v>0</v>
      </c>
      <c r="G98" s="31">
        <f t="shared" si="69"/>
        <v>0</v>
      </c>
      <c r="H98" s="11">
        <f t="shared" si="65"/>
        <v>0</v>
      </c>
      <c r="L98" s="40">
        <f>L$8</f>
        <v>0</v>
      </c>
    </row>
    <row r="99" spans="1:12" ht="18.75">
      <c r="A99" s="44" t="str">
        <f>A$9</f>
        <v>w(Z=zk)</v>
      </c>
      <c r="B99" s="30">
        <f t="shared" ref="B99:G99" si="70">SUM(B93:B98)</f>
        <v>0</v>
      </c>
      <c r="C99" s="30">
        <f t="shared" si="70"/>
        <v>0</v>
      </c>
      <c r="D99" s="30">
        <f t="shared" si="70"/>
        <v>0</v>
      </c>
      <c r="E99" s="30">
        <f t="shared" si="70"/>
        <v>0</v>
      </c>
      <c r="F99" s="30">
        <f t="shared" si="70"/>
        <v>0</v>
      </c>
      <c r="G99" s="30">
        <f t="shared" si="70"/>
        <v>0</v>
      </c>
      <c r="H99" s="11">
        <f t="shared" si="65"/>
        <v>0</v>
      </c>
      <c r="L99" s="1">
        <f>L$9</f>
        <v>0</v>
      </c>
    </row>
    <row r="100" spans="1:12" ht="19.5" thickBot="1">
      <c r="A100" s="46" t="str">
        <f>A$10</f>
        <v>X\Z</v>
      </c>
      <c r="B100" s="38">
        <v>0</v>
      </c>
      <c r="C100" s="35">
        <v>1</v>
      </c>
      <c r="D100" s="35">
        <v>2</v>
      </c>
      <c r="E100" s="35">
        <v>3</v>
      </c>
      <c r="F100" s="35">
        <v>4</v>
      </c>
      <c r="G100" s="36">
        <v>5</v>
      </c>
      <c r="H100" s="11"/>
      <c r="L100" s="1">
        <f>L$10</f>
        <v>0</v>
      </c>
    </row>
    <row r="101" spans="1:12" ht="18.75">
      <c r="A101" s="45">
        <f>A$11</f>
        <v>0</v>
      </c>
      <c r="B101" s="32"/>
      <c r="C101" s="32"/>
      <c r="D101" s="32"/>
      <c r="E101" s="32"/>
      <c r="F101" s="32"/>
      <c r="G101" s="32"/>
      <c r="H101" s="11">
        <f t="shared" ref="H101:H107" si="71">SUM(B101:G101)</f>
        <v>0</v>
      </c>
      <c r="L101" s="1">
        <f>L$11</f>
        <v>0</v>
      </c>
    </row>
    <row r="102" spans="1:12" ht="18.75">
      <c r="A102" s="45">
        <f>A$12</f>
        <v>1</v>
      </c>
      <c r="B102" s="37"/>
      <c r="C102" s="37"/>
      <c r="D102" s="37"/>
      <c r="E102" s="37"/>
      <c r="F102" s="37"/>
      <c r="G102" s="37"/>
      <c r="H102" s="11">
        <f t="shared" si="71"/>
        <v>0</v>
      </c>
      <c r="L102" s="1">
        <f>L$12</f>
        <v>0</v>
      </c>
    </row>
    <row r="103" spans="1:12" ht="18.75">
      <c r="A103" s="45">
        <f>A$13</f>
        <v>2</v>
      </c>
      <c r="B103" s="37"/>
      <c r="C103" s="37"/>
      <c r="D103" s="37"/>
      <c r="E103" s="37"/>
      <c r="F103" s="37"/>
      <c r="G103" s="37"/>
      <c r="H103" s="11">
        <f t="shared" si="71"/>
        <v>0</v>
      </c>
      <c r="L103" s="1">
        <f>L$13</f>
        <v>0</v>
      </c>
    </row>
    <row r="104" spans="1:12" ht="18.75">
      <c r="A104" s="45">
        <f>A$14</f>
        <v>3</v>
      </c>
      <c r="B104" s="37"/>
      <c r="C104" s="37"/>
      <c r="D104" s="37"/>
      <c r="E104" s="37"/>
      <c r="F104" s="37"/>
      <c r="G104" s="37"/>
      <c r="H104" s="11">
        <f t="shared" si="71"/>
        <v>0</v>
      </c>
      <c r="L104" s="1">
        <f>L$14</f>
        <v>0</v>
      </c>
    </row>
    <row r="105" spans="1:12" ht="18.75">
      <c r="A105" s="45">
        <f>A$15</f>
        <v>4</v>
      </c>
      <c r="B105" s="37"/>
      <c r="C105" s="37"/>
      <c r="D105" s="37"/>
      <c r="E105" s="37"/>
      <c r="F105" s="37"/>
      <c r="G105" s="37"/>
      <c r="H105" s="11">
        <f t="shared" si="71"/>
        <v>0</v>
      </c>
      <c r="L105" s="1">
        <f>L$15</f>
        <v>0</v>
      </c>
    </row>
    <row r="106" spans="1:12" ht="19.5" thickBot="1">
      <c r="A106" s="48">
        <f>A$16</f>
        <v>5</v>
      </c>
      <c r="B106" s="39"/>
      <c r="C106" s="39"/>
      <c r="D106" s="39"/>
      <c r="E106" s="39"/>
      <c r="F106" s="39"/>
      <c r="G106" s="39"/>
      <c r="H106" s="11">
        <f t="shared" si="71"/>
        <v>0</v>
      </c>
      <c r="L106" s="1">
        <f>L$16</f>
        <v>0</v>
      </c>
    </row>
    <row r="107" spans="1:12" ht="19.5" thickTop="1">
      <c r="A107" s="44" t="str">
        <f>A$17</f>
        <v>n(Z=zk)</v>
      </c>
      <c r="B107" s="34">
        <f>SUM(B101:B106)</f>
        <v>0</v>
      </c>
      <c r="C107" s="34">
        <f t="shared" ref="C107" si="72">SUM(C101:C106)</f>
        <v>0</v>
      </c>
      <c r="D107" s="34">
        <f t="shared" ref="D107" si="73">SUM(D101:D106)</f>
        <v>0</v>
      </c>
      <c r="E107" s="34">
        <f t="shared" ref="E107" si="74">SUM(E101:E106)</f>
        <v>0</v>
      </c>
      <c r="F107" s="34">
        <f t="shared" ref="F107" si="75">SUM(F101:F106)</f>
        <v>0</v>
      </c>
      <c r="G107" s="34">
        <f t="shared" ref="G107" si="76">SUM(G101:G106)</f>
        <v>0</v>
      </c>
      <c r="H107" s="11">
        <f t="shared" si="71"/>
        <v>0</v>
      </c>
      <c r="L107" s="1">
        <f>L$17</f>
        <v>0</v>
      </c>
    </row>
    <row r="109" spans="1:12" ht="19.5" thickBot="1">
      <c r="A109" s="8" t="str">
        <f>'Название и список группы'!A7</f>
        <v>Касымов</v>
      </c>
      <c r="B109" s="53" t="str">
        <f>'Название и список группы'!B7</f>
        <v>Мухаммад Анварджонович</v>
      </c>
      <c r="C109" s="53"/>
      <c r="D109" s="53"/>
      <c r="E109" s="53"/>
      <c r="F109" s="53"/>
      <c r="G109" s="53"/>
      <c r="H109" s="53"/>
      <c r="I109" s="53"/>
      <c r="J109" s="53"/>
      <c r="L109" s="1" t="str">
        <f>L$19</f>
        <v>Заполните только желтые поля!!!</v>
      </c>
    </row>
    <row r="110" spans="1:12" ht="18.75" thickBot="1">
      <c r="A110" s="46" t="str">
        <f>A$2</f>
        <v>X\Z</v>
      </c>
      <c r="B110" s="24">
        <v>0</v>
      </c>
      <c r="C110" s="25">
        <v>1</v>
      </c>
      <c r="D110" s="25">
        <v>2</v>
      </c>
      <c r="E110" s="25">
        <v>3</v>
      </c>
      <c r="F110" s="25">
        <v>4</v>
      </c>
      <c r="G110" s="26">
        <v>5</v>
      </c>
      <c r="H110" s="27" t="str">
        <f>H$2</f>
        <v>w(X=xi)</v>
      </c>
      <c r="I110" s="2"/>
      <c r="J110" s="3" t="s">
        <v>3</v>
      </c>
      <c r="L110" s="4" t="str">
        <f>L$2</f>
        <v>10 серий по 5 бросков монеты</v>
      </c>
    </row>
    <row r="111" spans="1:12" ht="18.75">
      <c r="A111" s="45">
        <f>A$3</f>
        <v>0</v>
      </c>
      <c r="B111" s="28">
        <f t="shared" ref="B111:G111" si="77">IF(B125=0,0,B119/$H125)</f>
        <v>0</v>
      </c>
      <c r="C111" s="28">
        <f t="shared" si="77"/>
        <v>0</v>
      </c>
      <c r="D111" s="28">
        <f t="shared" si="77"/>
        <v>0</v>
      </c>
      <c r="E111" s="28">
        <f t="shared" si="77"/>
        <v>0</v>
      </c>
      <c r="F111" s="28">
        <f t="shared" si="77"/>
        <v>0</v>
      </c>
      <c r="G111" s="28">
        <f t="shared" si="77"/>
        <v>0</v>
      </c>
      <c r="H111" s="11"/>
      <c r="I111" s="11"/>
      <c r="J111" s="12">
        <f>IF(SUM(B119:G124)&gt;0,1,10^(-5))</f>
        <v>1.0000000000000001E-5</v>
      </c>
      <c r="L111" s="41" t="str">
        <f>L$3</f>
        <v>X — число выпавших орлов в</v>
      </c>
    </row>
    <row r="112" spans="1:12" ht="18.75">
      <c r="A112" s="45">
        <f>A$4</f>
        <v>1</v>
      </c>
      <c r="B112" s="7">
        <f t="shared" ref="B112:G112" si="78">IF(B125=0,0,B120/$H125)</f>
        <v>0</v>
      </c>
      <c r="C112" s="7">
        <f t="shared" si="78"/>
        <v>0</v>
      </c>
      <c r="D112" s="7">
        <f t="shared" si="78"/>
        <v>0</v>
      </c>
      <c r="E112" s="7">
        <f t="shared" si="78"/>
        <v>0</v>
      </c>
      <c r="F112" s="7">
        <f t="shared" si="78"/>
        <v>0</v>
      </c>
      <c r="G112" s="7">
        <f t="shared" si="78"/>
        <v>0</v>
      </c>
      <c r="H112" s="11">
        <f t="shared" ref="H112:H117" si="79">SUM(B112:G112)</f>
        <v>0</v>
      </c>
      <c r="I112" s="11"/>
      <c r="L112" s="41" t="str">
        <f>L$4</f>
        <v>серии из 5 бросков</v>
      </c>
    </row>
    <row r="113" spans="1:12" ht="18.75">
      <c r="A113" s="45">
        <f>A$5</f>
        <v>2</v>
      </c>
      <c r="B113" s="7">
        <f t="shared" ref="B113:G113" si="80">IF(B125=0,0,B121/$H125)</f>
        <v>0</v>
      </c>
      <c r="C113" s="7">
        <f t="shared" si="80"/>
        <v>0</v>
      </c>
      <c r="D113" s="7">
        <f t="shared" si="80"/>
        <v>0</v>
      </c>
      <c r="E113" s="7">
        <f t="shared" si="80"/>
        <v>0</v>
      </c>
      <c r="F113" s="7">
        <f t="shared" si="80"/>
        <v>0</v>
      </c>
      <c r="G113" s="7">
        <f t="shared" si="80"/>
        <v>0</v>
      </c>
      <c r="H113" s="11">
        <f t="shared" si="79"/>
        <v>0</v>
      </c>
      <c r="I113" s="11"/>
      <c r="L113" s="40" t="str">
        <f>L$5</f>
        <v>Z — модуль разности между</v>
      </c>
    </row>
    <row r="114" spans="1:12" ht="18.75">
      <c r="A114" s="45">
        <f>A$6</f>
        <v>3</v>
      </c>
      <c r="B114" s="7">
        <f t="shared" ref="B114:G114" si="81">IF(B125=0,0,B122/$H125)</f>
        <v>0</v>
      </c>
      <c r="C114" s="7">
        <f t="shared" si="81"/>
        <v>0</v>
      </c>
      <c r="D114" s="7">
        <f t="shared" si="81"/>
        <v>0</v>
      </c>
      <c r="E114" s="7">
        <f t="shared" si="81"/>
        <v>0</v>
      </c>
      <c r="F114" s="7">
        <f t="shared" si="81"/>
        <v>0</v>
      </c>
      <c r="G114" s="7">
        <f t="shared" si="81"/>
        <v>0</v>
      </c>
      <c r="H114" s="11">
        <f t="shared" si="79"/>
        <v>0</v>
      </c>
      <c r="I114" s="13"/>
      <c r="L114" s="40" t="str">
        <f>L$6</f>
        <v>числом выпавших орлов и</v>
      </c>
    </row>
    <row r="115" spans="1:12" ht="18.75">
      <c r="A115" s="45">
        <f>A$7</f>
        <v>4</v>
      </c>
      <c r="B115" s="7">
        <f t="shared" ref="B115:G115" si="82">IF(B125=0,0,B123/$H125)</f>
        <v>0</v>
      </c>
      <c r="C115" s="7">
        <f t="shared" si="82"/>
        <v>0</v>
      </c>
      <c r="D115" s="7">
        <f t="shared" si="82"/>
        <v>0</v>
      </c>
      <c r="E115" s="7">
        <f t="shared" si="82"/>
        <v>0</v>
      </c>
      <c r="F115" s="7">
        <f t="shared" si="82"/>
        <v>0</v>
      </c>
      <c r="G115" s="7">
        <f t="shared" si="82"/>
        <v>0</v>
      </c>
      <c r="H115" s="11">
        <f t="shared" si="79"/>
        <v>0</v>
      </c>
      <c r="I115" s="13"/>
      <c r="L115" s="40" t="str">
        <f>L$7</f>
        <v>решек в серии из 5 бросков</v>
      </c>
    </row>
    <row r="116" spans="1:12" ht="18.75">
      <c r="A116" s="45">
        <f>A$8</f>
        <v>5</v>
      </c>
      <c r="B116" s="31">
        <f t="shared" ref="B116:G116" si="83">IF(B125=0,0,B124/$H125)</f>
        <v>0</v>
      </c>
      <c r="C116" s="31">
        <f t="shared" si="83"/>
        <v>0</v>
      </c>
      <c r="D116" s="31">
        <f t="shared" si="83"/>
        <v>0</v>
      </c>
      <c r="E116" s="31">
        <f t="shared" si="83"/>
        <v>0</v>
      </c>
      <c r="F116" s="31">
        <f t="shared" si="83"/>
        <v>0</v>
      </c>
      <c r="G116" s="31">
        <f t="shared" si="83"/>
        <v>0</v>
      </c>
      <c r="H116" s="11">
        <f t="shared" si="79"/>
        <v>0</v>
      </c>
      <c r="L116" s="40">
        <f>L$8</f>
        <v>0</v>
      </c>
    </row>
    <row r="117" spans="1:12" ht="18.75">
      <c r="A117" s="44" t="str">
        <f>A$9</f>
        <v>w(Z=zk)</v>
      </c>
      <c r="B117" s="30">
        <f t="shared" ref="B117:G117" si="84">SUM(B111:B116)</f>
        <v>0</v>
      </c>
      <c r="C117" s="30">
        <f t="shared" si="84"/>
        <v>0</v>
      </c>
      <c r="D117" s="30">
        <f t="shared" si="84"/>
        <v>0</v>
      </c>
      <c r="E117" s="30">
        <f t="shared" si="84"/>
        <v>0</v>
      </c>
      <c r="F117" s="30">
        <f t="shared" si="84"/>
        <v>0</v>
      </c>
      <c r="G117" s="30">
        <f t="shared" si="84"/>
        <v>0</v>
      </c>
      <c r="H117" s="11">
        <f t="shared" si="79"/>
        <v>0</v>
      </c>
      <c r="L117" s="1">
        <f>L$9</f>
        <v>0</v>
      </c>
    </row>
    <row r="118" spans="1:12" ht="19.5" thickBot="1">
      <c r="A118" s="46" t="str">
        <f>A$10</f>
        <v>X\Z</v>
      </c>
      <c r="B118" s="38">
        <v>0</v>
      </c>
      <c r="C118" s="35">
        <v>1</v>
      </c>
      <c r="D118" s="35">
        <v>2</v>
      </c>
      <c r="E118" s="35">
        <v>3</v>
      </c>
      <c r="F118" s="35">
        <v>4</v>
      </c>
      <c r="G118" s="36">
        <v>5</v>
      </c>
      <c r="H118" s="11"/>
      <c r="L118" s="1">
        <f>L$10</f>
        <v>0</v>
      </c>
    </row>
    <row r="119" spans="1:12" ht="18.75">
      <c r="A119" s="45">
        <f>A$11</f>
        <v>0</v>
      </c>
      <c r="B119" s="32"/>
      <c r="C119" s="32"/>
      <c r="D119" s="32"/>
      <c r="E119" s="32"/>
      <c r="F119" s="32"/>
      <c r="G119" s="32"/>
      <c r="H119" s="11">
        <f t="shared" ref="H119:H125" si="85">SUM(B119:G119)</f>
        <v>0</v>
      </c>
      <c r="L119" s="1">
        <f>L$11</f>
        <v>0</v>
      </c>
    </row>
    <row r="120" spans="1:12" ht="18.75">
      <c r="A120" s="45">
        <f>A$12</f>
        <v>1</v>
      </c>
      <c r="B120" s="37"/>
      <c r="C120" s="37"/>
      <c r="D120" s="37"/>
      <c r="E120" s="37"/>
      <c r="F120" s="37"/>
      <c r="G120" s="37"/>
      <c r="H120" s="11">
        <f t="shared" si="85"/>
        <v>0</v>
      </c>
      <c r="L120" s="1">
        <f>L$12</f>
        <v>0</v>
      </c>
    </row>
    <row r="121" spans="1:12" ht="18.75">
      <c r="A121" s="45">
        <f>A$13</f>
        <v>2</v>
      </c>
      <c r="B121" s="37"/>
      <c r="C121" s="37"/>
      <c r="D121" s="37"/>
      <c r="E121" s="37"/>
      <c r="F121" s="37"/>
      <c r="G121" s="37"/>
      <c r="H121" s="11">
        <f t="shared" si="85"/>
        <v>0</v>
      </c>
      <c r="L121" s="1">
        <f>L$13</f>
        <v>0</v>
      </c>
    </row>
    <row r="122" spans="1:12" ht="18.75">
      <c r="A122" s="45">
        <f>A$14</f>
        <v>3</v>
      </c>
      <c r="B122" s="37"/>
      <c r="C122" s="37"/>
      <c r="D122" s="37"/>
      <c r="E122" s="37"/>
      <c r="F122" s="37"/>
      <c r="G122" s="37"/>
      <c r="H122" s="11">
        <f t="shared" si="85"/>
        <v>0</v>
      </c>
      <c r="L122" s="1">
        <f>L$14</f>
        <v>0</v>
      </c>
    </row>
    <row r="123" spans="1:12" ht="18.75">
      <c r="A123" s="45">
        <f>A$15</f>
        <v>4</v>
      </c>
      <c r="B123" s="37"/>
      <c r="C123" s="37"/>
      <c r="D123" s="37"/>
      <c r="E123" s="37"/>
      <c r="F123" s="37"/>
      <c r="G123" s="37"/>
      <c r="H123" s="11">
        <f t="shared" si="85"/>
        <v>0</v>
      </c>
      <c r="L123" s="1">
        <f>L$15</f>
        <v>0</v>
      </c>
    </row>
    <row r="124" spans="1:12" ht="19.5" thickBot="1">
      <c r="A124" s="48">
        <f>A$16</f>
        <v>5</v>
      </c>
      <c r="B124" s="39"/>
      <c r="C124" s="39"/>
      <c r="D124" s="39"/>
      <c r="E124" s="39"/>
      <c r="F124" s="39"/>
      <c r="G124" s="39"/>
      <c r="H124" s="11">
        <f t="shared" si="85"/>
        <v>0</v>
      </c>
      <c r="L124" s="1">
        <f>L$16</f>
        <v>0</v>
      </c>
    </row>
    <row r="125" spans="1:12" ht="19.5" thickTop="1">
      <c r="A125" s="44" t="str">
        <f>A$17</f>
        <v>n(Z=zk)</v>
      </c>
      <c r="B125" s="34">
        <f>SUM(B119:B124)</f>
        <v>0</v>
      </c>
      <c r="C125" s="34">
        <f t="shared" ref="C125" si="86">SUM(C119:C124)</f>
        <v>0</v>
      </c>
      <c r="D125" s="34">
        <f t="shared" ref="D125" si="87">SUM(D119:D124)</f>
        <v>0</v>
      </c>
      <c r="E125" s="34">
        <f t="shared" ref="E125" si="88">SUM(E119:E124)</f>
        <v>0</v>
      </c>
      <c r="F125" s="34">
        <f t="shared" ref="F125" si="89">SUM(F119:F124)</f>
        <v>0</v>
      </c>
      <c r="G125" s="34">
        <f t="shared" ref="G125" si="90">SUM(G119:G124)</f>
        <v>0</v>
      </c>
      <c r="H125" s="11">
        <f t="shared" si="85"/>
        <v>0</v>
      </c>
      <c r="L125" s="1">
        <f>L$17</f>
        <v>0</v>
      </c>
    </row>
    <row r="127" spans="1:12" ht="19.5" thickBot="1">
      <c r="A127" s="8" t="str">
        <f>'Название и список группы'!A8</f>
        <v>Лотфи</v>
      </c>
      <c r="B127" s="53" t="str">
        <f>'Название и список группы'!B8</f>
        <v>Мохамед</v>
      </c>
      <c r="C127" s="53"/>
      <c r="D127" s="53"/>
      <c r="E127" s="53"/>
      <c r="F127" s="53"/>
      <c r="G127" s="53"/>
      <c r="H127" s="53"/>
      <c r="I127" s="53"/>
      <c r="J127" s="53"/>
      <c r="L127" s="1" t="str">
        <f>L$19</f>
        <v>Заполните только желтые поля!!!</v>
      </c>
    </row>
    <row r="128" spans="1:12" ht="18.75" thickBot="1">
      <c r="A128" s="46" t="str">
        <f>A$2</f>
        <v>X\Z</v>
      </c>
      <c r="B128" s="24">
        <v>0</v>
      </c>
      <c r="C128" s="25">
        <v>1</v>
      </c>
      <c r="D128" s="25">
        <v>2</v>
      </c>
      <c r="E128" s="25">
        <v>3</v>
      </c>
      <c r="F128" s="25">
        <v>4</v>
      </c>
      <c r="G128" s="26">
        <v>5</v>
      </c>
      <c r="H128" s="27" t="str">
        <f>H$2</f>
        <v>w(X=xi)</v>
      </c>
      <c r="I128" s="2"/>
      <c r="J128" s="3" t="s">
        <v>3</v>
      </c>
      <c r="L128" s="4" t="str">
        <f>L$2</f>
        <v>10 серий по 5 бросков монеты</v>
      </c>
    </row>
    <row r="129" spans="1:12" ht="18.75">
      <c r="A129" s="45">
        <f>A$3</f>
        <v>0</v>
      </c>
      <c r="B129" s="28">
        <f t="shared" ref="B129:G129" si="91">IF(B143=0,0,B137/$H143)</f>
        <v>0</v>
      </c>
      <c r="C129" s="28">
        <f t="shared" si="91"/>
        <v>0</v>
      </c>
      <c r="D129" s="28">
        <f t="shared" si="91"/>
        <v>0</v>
      </c>
      <c r="E129" s="28">
        <f t="shared" si="91"/>
        <v>0</v>
      </c>
      <c r="F129" s="28">
        <f t="shared" si="91"/>
        <v>0</v>
      </c>
      <c r="G129" s="28">
        <f t="shared" si="91"/>
        <v>0</v>
      </c>
      <c r="H129" s="11"/>
      <c r="I129" s="11"/>
      <c r="J129" s="12">
        <f>IF(SUM(B137:G142)&gt;0,1,10^(-5))</f>
        <v>1.0000000000000001E-5</v>
      </c>
      <c r="L129" s="41" t="str">
        <f>L$3</f>
        <v>X — число выпавших орлов в</v>
      </c>
    </row>
    <row r="130" spans="1:12" ht="18.75">
      <c r="A130" s="45">
        <f>A$4</f>
        <v>1</v>
      </c>
      <c r="B130" s="7">
        <f t="shared" ref="B130:G130" si="92">IF(B143=0,0,B138/$H143)</f>
        <v>0</v>
      </c>
      <c r="C130" s="7">
        <f t="shared" si="92"/>
        <v>0</v>
      </c>
      <c r="D130" s="7">
        <f t="shared" si="92"/>
        <v>0</v>
      </c>
      <c r="E130" s="7">
        <f t="shared" si="92"/>
        <v>0</v>
      </c>
      <c r="F130" s="7">
        <f t="shared" si="92"/>
        <v>0</v>
      </c>
      <c r="G130" s="7">
        <f t="shared" si="92"/>
        <v>0</v>
      </c>
      <c r="H130" s="11">
        <f t="shared" ref="H130:H135" si="93">SUM(B130:G130)</f>
        <v>0</v>
      </c>
      <c r="I130" s="11"/>
      <c r="L130" s="41" t="str">
        <f>L$4</f>
        <v>серии из 5 бросков</v>
      </c>
    </row>
    <row r="131" spans="1:12" ht="18.75">
      <c r="A131" s="45">
        <f>A$5</f>
        <v>2</v>
      </c>
      <c r="B131" s="7">
        <f t="shared" ref="B131:G131" si="94">IF(B143=0,0,B139/$H143)</f>
        <v>0</v>
      </c>
      <c r="C131" s="7">
        <f t="shared" si="94"/>
        <v>0</v>
      </c>
      <c r="D131" s="7">
        <f t="shared" si="94"/>
        <v>0</v>
      </c>
      <c r="E131" s="7">
        <f t="shared" si="94"/>
        <v>0</v>
      </c>
      <c r="F131" s="7">
        <f t="shared" si="94"/>
        <v>0</v>
      </c>
      <c r="G131" s="7">
        <f t="shared" si="94"/>
        <v>0</v>
      </c>
      <c r="H131" s="11">
        <f t="shared" si="93"/>
        <v>0</v>
      </c>
      <c r="I131" s="11"/>
      <c r="L131" s="40" t="str">
        <f>L$5</f>
        <v>Z — модуль разности между</v>
      </c>
    </row>
    <row r="132" spans="1:12" ht="18.75">
      <c r="A132" s="45">
        <f>A$6</f>
        <v>3</v>
      </c>
      <c r="B132" s="7">
        <f t="shared" ref="B132:G132" si="95">IF(B143=0,0,B140/$H143)</f>
        <v>0</v>
      </c>
      <c r="C132" s="7">
        <f t="shared" si="95"/>
        <v>0</v>
      </c>
      <c r="D132" s="7">
        <f t="shared" si="95"/>
        <v>0</v>
      </c>
      <c r="E132" s="7">
        <f t="shared" si="95"/>
        <v>0</v>
      </c>
      <c r="F132" s="7">
        <f t="shared" si="95"/>
        <v>0</v>
      </c>
      <c r="G132" s="7">
        <f t="shared" si="95"/>
        <v>0</v>
      </c>
      <c r="H132" s="11">
        <f t="shared" si="93"/>
        <v>0</v>
      </c>
      <c r="I132" s="13"/>
      <c r="L132" s="40" t="str">
        <f>L$6</f>
        <v>числом выпавших орлов и</v>
      </c>
    </row>
    <row r="133" spans="1:12" ht="18.75">
      <c r="A133" s="45">
        <f>A$7</f>
        <v>4</v>
      </c>
      <c r="B133" s="7">
        <f t="shared" ref="B133:G133" si="96">IF(B143=0,0,B141/$H143)</f>
        <v>0</v>
      </c>
      <c r="C133" s="7">
        <f t="shared" si="96"/>
        <v>0</v>
      </c>
      <c r="D133" s="7">
        <f t="shared" si="96"/>
        <v>0</v>
      </c>
      <c r="E133" s="7">
        <f t="shared" si="96"/>
        <v>0</v>
      </c>
      <c r="F133" s="7">
        <f t="shared" si="96"/>
        <v>0</v>
      </c>
      <c r="G133" s="7">
        <f t="shared" si="96"/>
        <v>0</v>
      </c>
      <c r="H133" s="11">
        <f t="shared" si="93"/>
        <v>0</v>
      </c>
      <c r="I133" s="13"/>
      <c r="L133" s="40" t="str">
        <f>L$7</f>
        <v>решек в серии из 5 бросков</v>
      </c>
    </row>
    <row r="134" spans="1:12" ht="18.75">
      <c r="A134" s="45">
        <f>A$8</f>
        <v>5</v>
      </c>
      <c r="B134" s="31">
        <f t="shared" ref="B134:G134" si="97">IF(B143=0,0,B142/$H143)</f>
        <v>0</v>
      </c>
      <c r="C134" s="31">
        <f t="shared" si="97"/>
        <v>0</v>
      </c>
      <c r="D134" s="31">
        <f t="shared" si="97"/>
        <v>0</v>
      </c>
      <c r="E134" s="31">
        <f t="shared" si="97"/>
        <v>0</v>
      </c>
      <c r="F134" s="31">
        <f t="shared" si="97"/>
        <v>0</v>
      </c>
      <c r="G134" s="31">
        <f t="shared" si="97"/>
        <v>0</v>
      </c>
      <c r="H134" s="11">
        <f t="shared" si="93"/>
        <v>0</v>
      </c>
      <c r="L134" s="40">
        <f>L$8</f>
        <v>0</v>
      </c>
    </row>
    <row r="135" spans="1:12" ht="18.75">
      <c r="A135" s="44" t="str">
        <f>A$9</f>
        <v>w(Z=zk)</v>
      </c>
      <c r="B135" s="30">
        <f t="shared" ref="B135:G135" si="98">SUM(B129:B134)</f>
        <v>0</v>
      </c>
      <c r="C135" s="30">
        <f t="shared" si="98"/>
        <v>0</v>
      </c>
      <c r="D135" s="30">
        <f t="shared" si="98"/>
        <v>0</v>
      </c>
      <c r="E135" s="30">
        <f t="shared" si="98"/>
        <v>0</v>
      </c>
      <c r="F135" s="30">
        <f t="shared" si="98"/>
        <v>0</v>
      </c>
      <c r="G135" s="30">
        <f t="shared" si="98"/>
        <v>0</v>
      </c>
      <c r="H135" s="11">
        <f t="shared" si="93"/>
        <v>0</v>
      </c>
      <c r="L135" s="1">
        <f>L$9</f>
        <v>0</v>
      </c>
    </row>
    <row r="136" spans="1:12" ht="19.5" thickBot="1">
      <c r="A136" s="46" t="str">
        <f>A$10</f>
        <v>X\Z</v>
      </c>
      <c r="B136" s="38">
        <v>0</v>
      </c>
      <c r="C136" s="35">
        <v>1</v>
      </c>
      <c r="D136" s="35">
        <v>2</v>
      </c>
      <c r="E136" s="35">
        <v>3</v>
      </c>
      <c r="F136" s="35">
        <v>4</v>
      </c>
      <c r="G136" s="36">
        <v>5</v>
      </c>
      <c r="H136" s="11"/>
      <c r="L136" s="1">
        <f>L$10</f>
        <v>0</v>
      </c>
    </row>
    <row r="137" spans="1:12" ht="18.75">
      <c r="A137" s="45">
        <f>A$11</f>
        <v>0</v>
      </c>
      <c r="B137" s="32"/>
      <c r="C137" s="32"/>
      <c r="D137" s="32"/>
      <c r="E137" s="32"/>
      <c r="F137" s="32"/>
      <c r="G137" s="32"/>
      <c r="H137" s="11">
        <f t="shared" ref="H137:H143" si="99">SUM(B137:G137)</f>
        <v>0</v>
      </c>
      <c r="L137" s="1">
        <f>L$11</f>
        <v>0</v>
      </c>
    </row>
    <row r="138" spans="1:12" ht="18.75">
      <c r="A138" s="45">
        <f>A$12</f>
        <v>1</v>
      </c>
      <c r="B138" s="37"/>
      <c r="C138" s="37"/>
      <c r="D138" s="37"/>
      <c r="E138" s="37"/>
      <c r="F138" s="37"/>
      <c r="G138" s="37"/>
      <c r="H138" s="11">
        <f t="shared" si="99"/>
        <v>0</v>
      </c>
      <c r="L138" s="1">
        <f>L$12</f>
        <v>0</v>
      </c>
    </row>
    <row r="139" spans="1:12" ht="18.75">
      <c r="A139" s="45">
        <f>A$13</f>
        <v>2</v>
      </c>
      <c r="B139" s="37"/>
      <c r="C139" s="37"/>
      <c r="D139" s="37"/>
      <c r="E139" s="37"/>
      <c r="F139" s="37"/>
      <c r="G139" s="37"/>
      <c r="H139" s="11">
        <f t="shared" si="99"/>
        <v>0</v>
      </c>
      <c r="L139" s="1">
        <f>L$13</f>
        <v>0</v>
      </c>
    </row>
    <row r="140" spans="1:12" ht="18.75">
      <c r="A140" s="45">
        <f>A$14</f>
        <v>3</v>
      </c>
      <c r="B140" s="37"/>
      <c r="C140" s="37"/>
      <c r="D140" s="37"/>
      <c r="E140" s="37"/>
      <c r="F140" s="37"/>
      <c r="G140" s="37"/>
      <c r="H140" s="11">
        <f t="shared" si="99"/>
        <v>0</v>
      </c>
      <c r="L140" s="1">
        <f>L$14</f>
        <v>0</v>
      </c>
    </row>
    <row r="141" spans="1:12" ht="18.75">
      <c r="A141" s="45">
        <f>A$15</f>
        <v>4</v>
      </c>
      <c r="B141" s="37"/>
      <c r="C141" s="37"/>
      <c r="D141" s="37"/>
      <c r="E141" s="37"/>
      <c r="F141" s="37"/>
      <c r="G141" s="37"/>
      <c r="H141" s="11">
        <f t="shared" si="99"/>
        <v>0</v>
      </c>
      <c r="L141" s="1">
        <f>L$15</f>
        <v>0</v>
      </c>
    </row>
    <row r="142" spans="1:12" ht="19.5" thickBot="1">
      <c r="A142" s="48">
        <f>A$16</f>
        <v>5</v>
      </c>
      <c r="B142" s="39"/>
      <c r="C142" s="39"/>
      <c r="D142" s="39"/>
      <c r="E142" s="39"/>
      <c r="F142" s="39"/>
      <c r="G142" s="39"/>
      <c r="H142" s="11">
        <f t="shared" si="99"/>
        <v>0</v>
      </c>
      <c r="L142" s="1">
        <f>L$16</f>
        <v>0</v>
      </c>
    </row>
    <row r="143" spans="1:12" ht="19.5" thickTop="1">
      <c r="A143" s="44" t="str">
        <f>A$17</f>
        <v>n(Z=zk)</v>
      </c>
      <c r="B143" s="34">
        <f>SUM(B137:B142)</f>
        <v>0</v>
      </c>
      <c r="C143" s="34">
        <f t="shared" ref="C143" si="100">SUM(C137:C142)</f>
        <v>0</v>
      </c>
      <c r="D143" s="34">
        <f t="shared" ref="D143" si="101">SUM(D137:D142)</f>
        <v>0</v>
      </c>
      <c r="E143" s="34">
        <f t="shared" ref="E143" si="102">SUM(E137:E142)</f>
        <v>0</v>
      </c>
      <c r="F143" s="34">
        <f t="shared" ref="F143" si="103">SUM(F137:F142)</f>
        <v>0</v>
      </c>
      <c r="G143" s="34">
        <f t="shared" ref="G143" si="104">SUM(G137:G142)</f>
        <v>0</v>
      </c>
      <c r="H143" s="11">
        <f t="shared" si="99"/>
        <v>0</v>
      </c>
      <c r="L143" s="1">
        <f>L$17</f>
        <v>0</v>
      </c>
    </row>
    <row r="145" spans="1:12" ht="19.5" thickBot="1">
      <c r="A145" s="8" t="str">
        <f>'Название и список группы'!A9</f>
        <v>Мохамед Ахмед Нурелдин Саид</v>
      </c>
      <c r="B145" s="53" t="str">
        <f>'Название и список группы'!B9</f>
        <v>Махмуд Ахмед Нурелдин</v>
      </c>
      <c r="C145" s="53"/>
      <c r="D145" s="53"/>
      <c r="E145" s="53"/>
      <c r="F145" s="53"/>
      <c r="G145" s="53"/>
      <c r="H145" s="53"/>
      <c r="I145" s="53"/>
      <c r="J145" s="53"/>
      <c r="L145" s="1" t="str">
        <f>L$19</f>
        <v>Заполните только желтые поля!!!</v>
      </c>
    </row>
    <row r="146" spans="1:12" ht="18.75" thickBot="1">
      <c r="A146" s="46" t="str">
        <f>A$2</f>
        <v>X\Z</v>
      </c>
      <c r="B146" s="24">
        <v>0</v>
      </c>
      <c r="C146" s="25">
        <v>1</v>
      </c>
      <c r="D146" s="25">
        <v>2</v>
      </c>
      <c r="E146" s="25">
        <v>3</v>
      </c>
      <c r="F146" s="25">
        <v>4</v>
      </c>
      <c r="G146" s="26">
        <v>5</v>
      </c>
      <c r="H146" s="27" t="str">
        <f>H$2</f>
        <v>w(X=xi)</v>
      </c>
      <c r="I146" s="2"/>
      <c r="J146" s="3" t="s">
        <v>3</v>
      </c>
      <c r="L146" s="4" t="str">
        <f>L$2</f>
        <v>10 серий по 5 бросков монеты</v>
      </c>
    </row>
    <row r="147" spans="1:12" ht="18.75">
      <c r="A147" s="45">
        <f>A$3</f>
        <v>0</v>
      </c>
      <c r="B147" s="28">
        <f t="shared" ref="B147:G147" si="105">IF(B161=0,0,B155/$H161)</f>
        <v>0</v>
      </c>
      <c r="C147" s="28">
        <f t="shared" si="105"/>
        <v>0</v>
      </c>
      <c r="D147" s="28">
        <f t="shared" si="105"/>
        <v>0</v>
      </c>
      <c r="E147" s="28">
        <f t="shared" si="105"/>
        <v>0</v>
      </c>
      <c r="F147" s="28">
        <f t="shared" si="105"/>
        <v>0</v>
      </c>
      <c r="G147" s="28">
        <f t="shared" si="105"/>
        <v>0</v>
      </c>
      <c r="H147" s="11"/>
      <c r="I147" s="11"/>
      <c r="J147" s="12">
        <f>IF(SUM(B155:G160)&gt;0,1,10^(-5))</f>
        <v>1.0000000000000001E-5</v>
      </c>
      <c r="L147" s="41" t="str">
        <f>L$3</f>
        <v>X — число выпавших орлов в</v>
      </c>
    </row>
    <row r="148" spans="1:12" ht="18.75">
      <c r="A148" s="45">
        <f>A$4</f>
        <v>1</v>
      </c>
      <c r="B148" s="7">
        <f t="shared" ref="B148:G148" si="106">IF(B161=0,0,B156/$H161)</f>
        <v>0</v>
      </c>
      <c r="C148" s="7">
        <f t="shared" si="106"/>
        <v>0</v>
      </c>
      <c r="D148" s="7">
        <f t="shared" si="106"/>
        <v>0</v>
      </c>
      <c r="E148" s="7">
        <f t="shared" si="106"/>
        <v>0</v>
      </c>
      <c r="F148" s="7">
        <f t="shared" si="106"/>
        <v>0</v>
      </c>
      <c r="G148" s="7">
        <f t="shared" si="106"/>
        <v>0</v>
      </c>
      <c r="H148" s="11">
        <f t="shared" ref="H148:H153" si="107">SUM(B148:G148)</f>
        <v>0</v>
      </c>
      <c r="I148" s="11"/>
      <c r="L148" s="41" t="str">
        <f>L$4</f>
        <v>серии из 5 бросков</v>
      </c>
    </row>
    <row r="149" spans="1:12" ht="18.75">
      <c r="A149" s="45">
        <f>A$5</f>
        <v>2</v>
      </c>
      <c r="B149" s="7">
        <f t="shared" ref="B149:G149" si="108">IF(B161=0,0,B157/$H161)</f>
        <v>0</v>
      </c>
      <c r="C149" s="7">
        <f t="shared" si="108"/>
        <v>0</v>
      </c>
      <c r="D149" s="7">
        <f t="shared" si="108"/>
        <v>0</v>
      </c>
      <c r="E149" s="7">
        <f t="shared" si="108"/>
        <v>0</v>
      </c>
      <c r="F149" s="7">
        <f t="shared" si="108"/>
        <v>0</v>
      </c>
      <c r="G149" s="7">
        <f t="shared" si="108"/>
        <v>0</v>
      </c>
      <c r="H149" s="11">
        <f t="shared" si="107"/>
        <v>0</v>
      </c>
      <c r="I149" s="11"/>
      <c r="L149" s="40" t="str">
        <f>L$5</f>
        <v>Z — модуль разности между</v>
      </c>
    </row>
    <row r="150" spans="1:12" ht="18.75">
      <c r="A150" s="45">
        <f>A$6</f>
        <v>3</v>
      </c>
      <c r="B150" s="7">
        <f t="shared" ref="B150:G150" si="109">IF(B161=0,0,B158/$H161)</f>
        <v>0</v>
      </c>
      <c r="C150" s="7">
        <f t="shared" si="109"/>
        <v>0</v>
      </c>
      <c r="D150" s="7">
        <f t="shared" si="109"/>
        <v>0</v>
      </c>
      <c r="E150" s="7">
        <f t="shared" si="109"/>
        <v>0</v>
      </c>
      <c r="F150" s="7">
        <f t="shared" si="109"/>
        <v>0</v>
      </c>
      <c r="G150" s="7">
        <f t="shared" si="109"/>
        <v>0</v>
      </c>
      <c r="H150" s="11">
        <f t="shared" si="107"/>
        <v>0</v>
      </c>
      <c r="I150" s="13"/>
      <c r="L150" s="40" t="str">
        <f>L$6</f>
        <v>числом выпавших орлов и</v>
      </c>
    </row>
    <row r="151" spans="1:12" ht="18.75">
      <c r="A151" s="45">
        <f>A$7</f>
        <v>4</v>
      </c>
      <c r="B151" s="7">
        <f t="shared" ref="B151:G151" si="110">IF(B161=0,0,B159/$H161)</f>
        <v>0</v>
      </c>
      <c r="C151" s="7">
        <f t="shared" si="110"/>
        <v>0</v>
      </c>
      <c r="D151" s="7">
        <f t="shared" si="110"/>
        <v>0</v>
      </c>
      <c r="E151" s="7">
        <f t="shared" si="110"/>
        <v>0</v>
      </c>
      <c r="F151" s="7">
        <f t="shared" si="110"/>
        <v>0</v>
      </c>
      <c r="G151" s="7">
        <f t="shared" si="110"/>
        <v>0</v>
      </c>
      <c r="H151" s="11">
        <f t="shared" si="107"/>
        <v>0</v>
      </c>
      <c r="I151" s="13"/>
      <c r="L151" s="40" t="str">
        <f>L$7</f>
        <v>решек в серии из 5 бросков</v>
      </c>
    </row>
    <row r="152" spans="1:12" ht="18.75">
      <c r="A152" s="45">
        <f>A$8</f>
        <v>5</v>
      </c>
      <c r="B152" s="31">
        <f t="shared" ref="B152:G152" si="111">IF(B161=0,0,B160/$H161)</f>
        <v>0</v>
      </c>
      <c r="C152" s="31">
        <f t="shared" si="111"/>
        <v>0</v>
      </c>
      <c r="D152" s="31">
        <f t="shared" si="111"/>
        <v>0</v>
      </c>
      <c r="E152" s="31">
        <f t="shared" si="111"/>
        <v>0</v>
      </c>
      <c r="F152" s="31">
        <f t="shared" si="111"/>
        <v>0</v>
      </c>
      <c r="G152" s="31">
        <f t="shared" si="111"/>
        <v>0</v>
      </c>
      <c r="H152" s="11">
        <f t="shared" si="107"/>
        <v>0</v>
      </c>
      <c r="L152" s="40">
        <f>L$8</f>
        <v>0</v>
      </c>
    </row>
    <row r="153" spans="1:12" ht="18.75">
      <c r="A153" s="44" t="str">
        <f>A$9</f>
        <v>w(Z=zk)</v>
      </c>
      <c r="B153" s="30">
        <f t="shared" ref="B153:G153" si="112">SUM(B147:B152)</f>
        <v>0</v>
      </c>
      <c r="C153" s="30">
        <f t="shared" si="112"/>
        <v>0</v>
      </c>
      <c r="D153" s="30">
        <f t="shared" si="112"/>
        <v>0</v>
      </c>
      <c r="E153" s="30">
        <f t="shared" si="112"/>
        <v>0</v>
      </c>
      <c r="F153" s="30">
        <f t="shared" si="112"/>
        <v>0</v>
      </c>
      <c r="G153" s="30">
        <f t="shared" si="112"/>
        <v>0</v>
      </c>
      <c r="H153" s="11">
        <f t="shared" si="107"/>
        <v>0</v>
      </c>
      <c r="L153" s="1">
        <f>L$9</f>
        <v>0</v>
      </c>
    </row>
    <row r="154" spans="1:12" ht="19.5" thickBot="1">
      <c r="A154" s="46" t="str">
        <f>A$10</f>
        <v>X\Z</v>
      </c>
      <c r="B154" s="38">
        <v>0</v>
      </c>
      <c r="C154" s="35">
        <v>1</v>
      </c>
      <c r="D154" s="35">
        <v>2</v>
      </c>
      <c r="E154" s="35">
        <v>3</v>
      </c>
      <c r="F154" s="35">
        <v>4</v>
      </c>
      <c r="G154" s="36">
        <v>5</v>
      </c>
      <c r="H154" s="11"/>
      <c r="L154" s="1">
        <f>L$10</f>
        <v>0</v>
      </c>
    </row>
    <row r="155" spans="1:12" ht="18.75">
      <c r="A155" s="45">
        <f>A$11</f>
        <v>0</v>
      </c>
      <c r="B155" s="32"/>
      <c r="C155" s="32"/>
      <c r="D155" s="32"/>
      <c r="E155" s="32"/>
      <c r="F155" s="32"/>
      <c r="G155" s="32"/>
      <c r="H155" s="11">
        <f t="shared" ref="H155:H161" si="113">SUM(B155:G155)</f>
        <v>0</v>
      </c>
      <c r="L155" s="1">
        <f>L$11</f>
        <v>0</v>
      </c>
    </row>
    <row r="156" spans="1:12" ht="18.75">
      <c r="A156" s="45">
        <f>A$12</f>
        <v>1</v>
      </c>
      <c r="B156" s="37"/>
      <c r="C156" s="37"/>
      <c r="D156" s="37"/>
      <c r="E156" s="37"/>
      <c r="F156" s="37"/>
      <c r="G156" s="37"/>
      <c r="H156" s="11">
        <f t="shared" si="113"/>
        <v>0</v>
      </c>
      <c r="L156" s="1">
        <f>L$12</f>
        <v>0</v>
      </c>
    </row>
    <row r="157" spans="1:12" ht="18.75">
      <c r="A157" s="45">
        <f>A$13</f>
        <v>2</v>
      </c>
      <c r="B157" s="37"/>
      <c r="C157" s="37"/>
      <c r="D157" s="37"/>
      <c r="E157" s="37"/>
      <c r="F157" s="37"/>
      <c r="G157" s="37"/>
      <c r="H157" s="11">
        <f t="shared" si="113"/>
        <v>0</v>
      </c>
      <c r="L157" s="1">
        <f>L$13</f>
        <v>0</v>
      </c>
    </row>
    <row r="158" spans="1:12" ht="18.75">
      <c r="A158" s="45">
        <f>A$14</f>
        <v>3</v>
      </c>
      <c r="B158" s="37"/>
      <c r="C158" s="37"/>
      <c r="D158" s="37"/>
      <c r="E158" s="37"/>
      <c r="F158" s="37"/>
      <c r="G158" s="37"/>
      <c r="H158" s="11">
        <f t="shared" si="113"/>
        <v>0</v>
      </c>
      <c r="L158" s="1">
        <f>L$14</f>
        <v>0</v>
      </c>
    </row>
    <row r="159" spans="1:12" ht="18.75">
      <c r="A159" s="45">
        <f>A$15</f>
        <v>4</v>
      </c>
      <c r="B159" s="37"/>
      <c r="C159" s="37"/>
      <c r="D159" s="37"/>
      <c r="E159" s="37"/>
      <c r="F159" s="37"/>
      <c r="G159" s="37"/>
      <c r="H159" s="11">
        <f t="shared" si="113"/>
        <v>0</v>
      </c>
      <c r="L159" s="1">
        <f>L$15</f>
        <v>0</v>
      </c>
    </row>
    <row r="160" spans="1:12" ht="19.5" thickBot="1">
      <c r="A160" s="48">
        <f>A$16</f>
        <v>5</v>
      </c>
      <c r="B160" s="39"/>
      <c r="C160" s="39"/>
      <c r="D160" s="39"/>
      <c r="E160" s="39"/>
      <c r="F160" s="39"/>
      <c r="G160" s="39"/>
      <c r="H160" s="11">
        <f t="shared" si="113"/>
        <v>0</v>
      </c>
      <c r="L160" s="1">
        <f>L$16</f>
        <v>0</v>
      </c>
    </row>
    <row r="161" spans="1:12" ht="19.5" thickTop="1">
      <c r="A161" s="44" t="str">
        <f>A$17</f>
        <v>n(Z=zk)</v>
      </c>
      <c r="B161" s="34">
        <f>SUM(B155:B160)</f>
        <v>0</v>
      </c>
      <c r="C161" s="34">
        <f t="shared" ref="C161" si="114">SUM(C155:C160)</f>
        <v>0</v>
      </c>
      <c r="D161" s="34">
        <f t="shared" ref="D161" si="115">SUM(D155:D160)</f>
        <v>0</v>
      </c>
      <c r="E161" s="34">
        <f t="shared" ref="E161" si="116">SUM(E155:E160)</f>
        <v>0</v>
      </c>
      <c r="F161" s="34">
        <f t="shared" ref="F161" si="117">SUM(F155:F160)</f>
        <v>0</v>
      </c>
      <c r="G161" s="34">
        <f t="shared" ref="G161" si="118">SUM(G155:G160)</f>
        <v>0</v>
      </c>
      <c r="H161" s="11">
        <f t="shared" si="113"/>
        <v>0</v>
      </c>
      <c r="L161" s="1">
        <f>L$17</f>
        <v>0</v>
      </c>
    </row>
    <row r="163" spans="1:12" ht="19.5" thickBot="1">
      <c r="A163" s="8" t="str">
        <f>'Название и список группы'!A10</f>
        <v>Петрова</v>
      </c>
      <c r="B163" s="53" t="str">
        <f>'Название и список группы'!B10</f>
        <v>Ольга Александровна</v>
      </c>
      <c r="C163" s="53"/>
      <c r="D163" s="53"/>
      <c r="E163" s="53"/>
      <c r="F163" s="53"/>
      <c r="G163" s="53"/>
      <c r="H163" s="53"/>
      <c r="I163" s="53"/>
      <c r="J163" s="53"/>
      <c r="L163" s="1" t="str">
        <f>L$19</f>
        <v>Заполните только желтые поля!!!</v>
      </c>
    </row>
    <row r="164" spans="1:12" ht="18.75" thickBot="1">
      <c r="A164" s="46" t="str">
        <f>A$2</f>
        <v>X\Z</v>
      </c>
      <c r="B164" s="24">
        <v>0</v>
      </c>
      <c r="C164" s="25">
        <v>1</v>
      </c>
      <c r="D164" s="25">
        <v>2</v>
      </c>
      <c r="E164" s="25">
        <v>3</v>
      </c>
      <c r="F164" s="25">
        <v>4</v>
      </c>
      <c r="G164" s="26">
        <v>5</v>
      </c>
      <c r="H164" s="27" t="str">
        <f>H$2</f>
        <v>w(X=xi)</v>
      </c>
      <c r="I164" s="2"/>
      <c r="J164" s="3" t="s">
        <v>3</v>
      </c>
      <c r="L164" s="4" t="str">
        <f>L$2</f>
        <v>10 серий по 5 бросков монеты</v>
      </c>
    </row>
    <row r="165" spans="1:12" ht="18.75">
      <c r="A165" s="45">
        <f>A$3</f>
        <v>0</v>
      </c>
      <c r="B165" s="28">
        <f t="shared" ref="B165:G165" si="119">IF(B179=0,0,B173/$H179)</f>
        <v>0</v>
      </c>
      <c r="C165" s="28">
        <f t="shared" si="119"/>
        <v>0</v>
      </c>
      <c r="D165" s="28">
        <f t="shared" si="119"/>
        <v>0</v>
      </c>
      <c r="E165" s="28">
        <f t="shared" si="119"/>
        <v>0</v>
      </c>
      <c r="F165" s="28">
        <f t="shared" si="119"/>
        <v>0</v>
      </c>
      <c r="G165" s="28">
        <f t="shared" si="119"/>
        <v>0</v>
      </c>
      <c r="H165" s="11"/>
      <c r="I165" s="11"/>
      <c r="J165" s="12">
        <f>IF(SUM(B173:G178)&gt;0,1,10^(-5))</f>
        <v>1.0000000000000001E-5</v>
      </c>
      <c r="L165" s="41" t="str">
        <f>L$3</f>
        <v>X — число выпавших орлов в</v>
      </c>
    </row>
    <row r="166" spans="1:12" ht="18.75">
      <c r="A166" s="45">
        <f>A$4</f>
        <v>1</v>
      </c>
      <c r="B166" s="7">
        <f t="shared" ref="B166:G166" si="120">IF(B179=0,0,B174/$H179)</f>
        <v>0</v>
      </c>
      <c r="C166" s="7">
        <f t="shared" si="120"/>
        <v>0</v>
      </c>
      <c r="D166" s="7">
        <f t="shared" si="120"/>
        <v>0</v>
      </c>
      <c r="E166" s="7">
        <f t="shared" si="120"/>
        <v>0</v>
      </c>
      <c r="F166" s="7">
        <f t="shared" si="120"/>
        <v>0</v>
      </c>
      <c r="G166" s="7">
        <f t="shared" si="120"/>
        <v>0</v>
      </c>
      <c r="H166" s="11">
        <f t="shared" ref="H166:H171" si="121">SUM(B166:G166)</f>
        <v>0</v>
      </c>
      <c r="I166" s="11"/>
      <c r="L166" s="41" t="str">
        <f>L$4</f>
        <v>серии из 5 бросков</v>
      </c>
    </row>
    <row r="167" spans="1:12" ht="18.75">
      <c r="A167" s="45">
        <f>A$5</f>
        <v>2</v>
      </c>
      <c r="B167" s="7">
        <f t="shared" ref="B167:G167" si="122">IF(B179=0,0,B175/$H179)</f>
        <v>0</v>
      </c>
      <c r="C167" s="7">
        <f t="shared" si="122"/>
        <v>0</v>
      </c>
      <c r="D167" s="7">
        <f t="shared" si="122"/>
        <v>0</v>
      </c>
      <c r="E167" s="7">
        <f t="shared" si="122"/>
        <v>0</v>
      </c>
      <c r="F167" s="7">
        <f t="shared" si="122"/>
        <v>0</v>
      </c>
      <c r="G167" s="7">
        <f t="shared" si="122"/>
        <v>0</v>
      </c>
      <c r="H167" s="11">
        <f t="shared" si="121"/>
        <v>0</v>
      </c>
      <c r="I167" s="11"/>
      <c r="L167" s="40" t="str">
        <f>L$5</f>
        <v>Z — модуль разности между</v>
      </c>
    </row>
    <row r="168" spans="1:12" ht="18.75">
      <c r="A168" s="45">
        <f>A$6</f>
        <v>3</v>
      </c>
      <c r="B168" s="7">
        <f t="shared" ref="B168:G168" si="123">IF(B179=0,0,B176/$H179)</f>
        <v>0</v>
      </c>
      <c r="C168" s="7">
        <f t="shared" si="123"/>
        <v>0</v>
      </c>
      <c r="D168" s="7">
        <f t="shared" si="123"/>
        <v>0</v>
      </c>
      <c r="E168" s="7">
        <f t="shared" si="123"/>
        <v>0</v>
      </c>
      <c r="F168" s="7">
        <f t="shared" si="123"/>
        <v>0</v>
      </c>
      <c r="G168" s="7">
        <f t="shared" si="123"/>
        <v>0</v>
      </c>
      <c r="H168" s="11">
        <f t="shared" si="121"/>
        <v>0</v>
      </c>
      <c r="I168" s="13"/>
      <c r="L168" s="40" t="str">
        <f>L$6</f>
        <v>числом выпавших орлов и</v>
      </c>
    </row>
    <row r="169" spans="1:12" ht="18.75">
      <c r="A169" s="45">
        <f>A$7</f>
        <v>4</v>
      </c>
      <c r="B169" s="7">
        <f t="shared" ref="B169:G169" si="124">IF(B179=0,0,B177/$H179)</f>
        <v>0</v>
      </c>
      <c r="C169" s="7">
        <f t="shared" si="124"/>
        <v>0</v>
      </c>
      <c r="D169" s="7">
        <f t="shared" si="124"/>
        <v>0</v>
      </c>
      <c r="E169" s="7">
        <f t="shared" si="124"/>
        <v>0</v>
      </c>
      <c r="F169" s="7">
        <f t="shared" si="124"/>
        <v>0</v>
      </c>
      <c r="G169" s="7">
        <f t="shared" si="124"/>
        <v>0</v>
      </c>
      <c r="H169" s="11">
        <f t="shared" si="121"/>
        <v>0</v>
      </c>
      <c r="I169" s="13"/>
      <c r="L169" s="40" t="str">
        <f>L$7</f>
        <v>решек в серии из 5 бросков</v>
      </c>
    </row>
    <row r="170" spans="1:12" ht="18.75">
      <c r="A170" s="45">
        <f>A$8</f>
        <v>5</v>
      </c>
      <c r="B170" s="31">
        <f t="shared" ref="B170:G170" si="125">IF(B179=0,0,B178/$H179)</f>
        <v>0</v>
      </c>
      <c r="C170" s="31">
        <f t="shared" si="125"/>
        <v>0</v>
      </c>
      <c r="D170" s="31">
        <f t="shared" si="125"/>
        <v>0</v>
      </c>
      <c r="E170" s="31">
        <f t="shared" si="125"/>
        <v>0</v>
      </c>
      <c r="F170" s="31">
        <f t="shared" si="125"/>
        <v>0</v>
      </c>
      <c r="G170" s="31">
        <f t="shared" si="125"/>
        <v>0</v>
      </c>
      <c r="H170" s="11">
        <f t="shared" si="121"/>
        <v>0</v>
      </c>
      <c r="L170" s="40">
        <f>L$8</f>
        <v>0</v>
      </c>
    </row>
    <row r="171" spans="1:12" ht="18.75">
      <c r="A171" s="44" t="str">
        <f>A$9</f>
        <v>w(Z=zk)</v>
      </c>
      <c r="B171" s="30">
        <f t="shared" ref="B171:G171" si="126">SUM(B165:B170)</f>
        <v>0</v>
      </c>
      <c r="C171" s="30">
        <f t="shared" si="126"/>
        <v>0</v>
      </c>
      <c r="D171" s="30">
        <f t="shared" si="126"/>
        <v>0</v>
      </c>
      <c r="E171" s="30">
        <f t="shared" si="126"/>
        <v>0</v>
      </c>
      <c r="F171" s="30">
        <f t="shared" si="126"/>
        <v>0</v>
      </c>
      <c r="G171" s="30">
        <f t="shared" si="126"/>
        <v>0</v>
      </c>
      <c r="H171" s="11">
        <f t="shared" si="121"/>
        <v>0</v>
      </c>
      <c r="L171" s="1">
        <f>L$9</f>
        <v>0</v>
      </c>
    </row>
    <row r="172" spans="1:12" ht="19.5" thickBot="1">
      <c r="A172" s="46" t="str">
        <f>A$10</f>
        <v>X\Z</v>
      </c>
      <c r="B172" s="38">
        <v>0</v>
      </c>
      <c r="C172" s="35">
        <v>1</v>
      </c>
      <c r="D172" s="35">
        <v>2</v>
      </c>
      <c r="E172" s="35">
        <v>3</v>
      </c>
      <c r="F172" s="35">
        <v>4</v>
      </c>
      <c r="G172" s="36">
        <v>5</v>
      </c>
      <c r="H172" s="11"/>
      <c r="L172" s="1">
        <f>L$10</f>
        <v>0</v>
      </c>
    </row>
    <row r="173" spans="1:12" ht="18.75">
      <c r="A173" s="45">
        <f>A$11</f>
        <v>0</v>
      </c>
      <c r="B173" s="32"/>
      <c r="C173" s="32"/>
      <c r="D173" s="32"/>
      <c r="E173" s="32"/>
      <c r="F173" s="32"/>
      <c r="G173" s="32"/>
      <c r="H173" s="11">
        <f t="shared" ref="H173:H179" si="127">SUM(B173:G173)</f>
        <v>0</v>
      </c>
      <c r="L173" s="1">
        <f>L$11</f>
        <v>0</v>
      </c>
    </row>
    <row r="174" spans="1:12" ht="18.75">
      <c r="A174" s="45">
        <f>A$12</f>
        <v>1</v>
      </c>
      <c r="B174" s="37"/>
      <c r="C174" s="37"/>
      <c r="D174" s="37"/>
      <c r="E174" s="37"/>
      <c r="F174" s="37"/>
      <c r="G174" s="37"/>
      <c r="H174" s="11">
        <f t="shared" si="127"/>
        <v>0</v>
      </c>
      <c r="L174" s="1">
        <f>L$12</f>
        <v>0</v>
      </c>
    </row>
    <row r="175" spans="1:12" ht="18.75">
      <c r="A175" s="45">
        <f>A$13</f>
        <v>2</v>
      </c>
      <c r="B175" s="37"/>
      <c r="C175" s="37"/>
      <c r="D175" s="37"/>
      <c r="E175" s="37"/>
      <c r="F175" s="37"/>
      <c r="G175" s="37"/>
      <c r="H175" s="11">
        <f t="shared" si="127"/>
        <v>0</v>
      </c>
      <c r="L175" s="1">
        <f>L$13</f>
        <v>0</v>
      </c>
    </row>
    <row r="176" spans="1:12" ht="18.75">
      <c r="A176" s="45">
        <f>A$14</f>
        <v>3</v>
      </c>
      <c r="B176" s="37"/>
      <c r="C176" s="37"/>
      <c r="D176" s="37"/>
      <c r="E176" s="37"/>
      <c r="F176" s="37"/>
      <c r="G176" s="37"/>
      <c r="H176" s="11">
        <f t="shared" si="127"/>
        <v>0</v>
      </c>
      <c r="L176" s="1">
        <f>L$14</f>
        <v>0</v>
      </c>
    </row>
    <row r="177" spans="1:12" ht="18.75">
      <c r="A177" s="45">
        <f>A$15</f>
        <v>4</v>
      </c>
      <c r="B177" s="37"/>
      <c r="C177" s="37"/>
      <c r="D177" s="37"/>
      <c r="E177" s="37"/>
      <c r="F177" s="37"/>
      <c r="G177" s="37"/>
      <c r="H177" s="11">
        <f t="shared" si="127"/>
        <v>0</v>
      </c>
      <c r="L177" s="1">
        <f>L$15</f>
        <v>0</v>
      </c>
    </row>
    <row r="178" spans="1:12" ht="19.5" thickBot="1">
      <c r="A178" s="48">
        <f>A$16</f>
        <v>5</v>
      </c>
      <c r="B178" s="39"/>
      <c r="C178" s="39"/>
      <c r="D178" s="39"/>
      <c r="E178" s="39"/>
      <c r="F178" s="39"/>
      <c r="G178" s="39"/>
      <c r="H178" s="11">
        <f t="shared" si="127"/>
        <v>0</v>
      </c>
      <c r="L178" s="1">
        <f>L$16</f>
        <v>0</v>
      </c>
    </row>
    <row r="179" spans="1:12" ht="19.5" thickTop="1">
      <c r="A179" s="44" t="str">
        <f>A$17</f>
        <v>n(Z=zk)</v>
      </c>
      <c r="B179" s="34">
        <f>SUM(B173:B178)</f>
        <v>0</v>
      </c>
      <c r="C179" s="34">
        <f t="shared" ref="C179" si="128">SUM(C173:C178)</f>
        <v>0</v>
      </c>
      <c r="D179" s="34">
        <f t="shared" ref="D179" si="129">SUM(D173:D178)</f>
        <v>0</v>
      </c>
      <c r="E179" s="34">
        <f t="shared" ref="E179" si="130">SUM(E173:E178)</f>
        <v>0</v>
      </c>
      <c r="F179" s="34">
        <f t="shared" ref="F179" si="131">SUM(F173:F178)</f>
        <v>0</v>
      </c>
      <c r="G179" s="34">
        <f t="shared" ref="G179" si="132">SUM(G173:G178)</f>
        <v>0</v>
      </c>
      <c r="H179" s="11">
        <f t="shared" si="127"/>
        <v>0</v>
      </c>
      <c r="L179" s="1">
        <f>L$17</f>
        <v>0</v>
      </c>
    </row>
    <row r="181" spans="1:12" ht="19.5" thickBot="1">
      <c r="A181" s="8" t="str">
        <f>'Название и список группы'!A11</f>
        <v>Подшивалов</v>
      </c>
      <c r="B181" s="53" t="str">
        <f>'Название и список группы'!B11</f>
        <v>Данил Дмитриевич</v>
      </c>
      <c r="C181" s="53"/>
      <c r="D181" s="53"/>
      <c r="E181" s="53"/>
      <c r="F181" s="53"/>
      <c r="G181" s="53"/>
      <c r="H181" s="53"/>
      <c r="I181" s="53"/>
      <c r="J181" s="53"/>
      <c r="L181" s="1" t="str">
        <f>L$19</f>
        <v>Заполните только желтые поля!!!</v>
      </c>
    </row>
    <row r="182" spans="1:12" ht="18.75" thickBot="1">
      <c r="A182" s="46" t="str">
        <f>A$2</f>
        <v>X\Z</v>
      </c>
      <c r="B182" s="24">
        <v>0</v>
      </c>
      <c r="C182" s="25">
        <v>1</v>
      </c>
      <c r="D182" s="25">
        <v>2</v>
      </c>
      <c r="E182" s="25">
        <v>3</v>
      </c>
      <c r="F182" s="25">
        <v>4</v>
      </c>
      <c r="G182" s="26">
        <v>5</v>
      </c>
      <c r="H182" s="27" t="str">
        <f>H$2</f>
        <v>w(X=xi)</v>
      </c>
      <c r="I182" s="2"/>
      <c r="J182" s="3" t="s">
        <v>3</v>
      </c>
      <c r="L182" s="4" t="str">
        <f>L$2</f>
        <v>10 серий по 5 бросков монеты</v>
      </c>
    </row>
    <row r="183" spans="1:12" ht="18.75">
      <c r="A183" s="45">
        <f>A$3</f>
        <v>0</v>
      </c>
      <c r="B183" s="28">
        <f t="shared" ref="B183:G183" si="133">IF(B197=0,0,B191/$H197)</f>
        <v>0</v>
      </c>
      <c r="C183" s="28">
        <f t="shared" si="133"/>
        <v>0</v>
      </c>
      <c r="D183" s="28">
        <f t="shared" si="133"/>
        <v>0</v>
      </c>
      <c r="E183" s="28">
        <f t="shared" si="133"/>
        <v>0</v>
      </c>
      <c r="F183" s="28">
        <f t="shared" si="133"/>
        <v>0</v>
      </c>
      <c r="G183" s="28">
        <f t="shared" si="133"/>
        <v>0</v>
      </c>
      <c r="H183" s="11"/>
      <c r="I183" s="11"/>
      <c r="J183" s="12">
        <f>IF(SUM(B191:G196)&gt;0,1,10^(-5))</f>
        <v>1.0000000000000001E-5</v>
      </c>
      <c r="L183" s="41" t="str">
        <f>L$3</f>
        <v>X — число выпавших орлов в</v>
      </c>
    </row>
    <row r="184" spans="1:12" ht="18.75">
      <c r="A184" s="45">
        <f>A$4</f>
        <v>1</v>
      </c>
      <c r="B184" s="7">
        <f t="shared" ref="B184:G184" si="134">IF(B197=0,0,B192/$H197)</f>
        <v>0</v>
      </c>
      <c r="C184" s="7">
        <f t="shared" si="134"/>
        <v>0</v>
      </c>
      <c r="D184" s="7">
        <f t="shared" si="134"/>
        <v>0</v>
      </c>
      <c r="E184" s="7">
        <f t="shared" si="134"/>
        <v>0</v>
      </c>
      <c r="F184" s="7">
        <f t="shared" si="134"/>
        <v>0</v>
      </c>
      <c r="G184" s="7">
        <f t="shared" si="134"/>
        <v>0</v>
      </c>
      <c r="H184" s="11">
        <f t="shared" ref="H184:H189" si="135">SUM(B184:G184)</f>
        <v>0</v>
      </c>
      <c r="I184" s="11"/>
      <c r="L184" s="41" t="str">
        <f>L$4</f>
        <v>серии из 5 бросков</v>
      </c>
    </row>
    <row r="185" spans="1:12" ht="18.75">
      <c r="A185" s="45">
        <f>A$5</f>
        <v>2</v>
      </c>
      <c r="B185" s="7">
        <f t="shared" ref="B185:G185" si="136">IF(B197=0,0,B193/$H197)</f>
        <v>0</v>
      </c>
      <c r="C185" s="7">
        <f t="shared" si="136"/>
        <v>0</v>
      </c>
      <c r="D185" s="7">
        <f t="shared" si="136"/>
        <v>0</v>
      </c>
      <c r="E185" s="7">
        <f t="shared" si="136"/>
        <v>0</v>
      </c>
      <c r="F185" s="7">
        <f t="shared" si="136"/>
        <v>0</v>
      </c>
      <c r="G185" s="7">
        <f t="shared" si="136"/>
        <v>0</v>
      </c>
      <c r="H185" s="11">
        <f t="shared" si="135"/>
        <v>0</v>
      </c>
      <c r="I185" s="11"/>
      <c r="L185" s="40" t="str">
        <f>L$5</f>
        <v>Z — модуль разности между</v>
      </c>
    </row>
    <row r="186" spans="1:12" ht="18.75">
      <c r="A186" s="45">
        <f>A$6</f>
        <v>3</v>
      </c>
      <c r="B186" s="7">
        <f t="shared" ref="B186:G186" si="137">IF(B197=0,0,B194/$H197)</f>
        <v>0</v>
      </c>
      <c r="C186" s="7">
        <f t="shared" si="137"/>
        <v>0</v>
      </c>
      <c r="D186" s="7">
        <f t="shared" si="137"/>
        <v>0</v>
      </c>
      <c r="E186" s="7">
        <f t="shared" si="137"/>
        <v>0</v>
      </c>
      <c r="F186" s="7">
        <f t="shared" si="137"/>
        <v>0</v>
      </c>
      <c r="G186" s="7">
        <f t="shared" si="137"/>
        <v>0</v>
      </c>
      <c r="H186" s="11">
        <f t="shared" si="135"/>
        <v>0</v>
      </c>
      <c r="I186" s="13"/>
      <c r="L186" s="40" t="str">
        <f>L$6</f>
        <v>числом выпавших орлов и</v>
      </c>
    </row>
    <row r="187" spans="1:12" ht="18.75">
      <c r="A187" s="45">
        <f>A$7</f>
        <v>4</v>
      </c>
      <c r="B187" s="7">
        <f t="shared" ref="B187:G187" si="138">IF(B197=0,0,B195/$H197)</f>
        <v>0</v>
      </c>
      <c r="C187" s="7">
        <f t="shared" si="138"/>
        <v>0</v>
      </c>
      <c r="D187" s="7">
        <f t="shared" si="138"/>
        <v>0</v>
      </c>
      <c r="E187" s="7">
        <f t="shared" si="138"/>
        <v>0</v>
      </c>
      <c r="F187" s="7">
        <f t="shared" si="138"/>
        <v>0</v>
      </c>
      <c r="G187" s="7">
        <f t="shared" si="138"/>
        <v>0</v>
      </c>
      <c r="H187" s="11">
        <f t="shared" si="135"/>
        <v>0</v>
      </c>
      <c r="I187" s="13"/>
      <c r="L187" s="40" t="str">
        <f>L$7</f>
        <v>решек в серии из 5 бросков</v>
      </c>
    </row>
    <row r="188" spans="1:12" ht="18.75">
      <c r="A188" s="45">
        <f>A$8</f>
        <v>5</v>
      </c>
      <c r="B188" s="31">
        <f t="shared" ref="B188:G188" si="139">IF(B197=0,0,B196/$H197)</f>
        <v>0</v>
      </c>
      <c r="C188" s="31">
        <f t="shared" si="139"/>
        <v>0</v>
      </c>
      <c r="D188" s="31">
        <f t="shared" si="139"/>
        <v>0</v>
      </c>
      <c r="E188" s="31">
        <f t="shared" si="139"/>
        <v>0</v>
      </c>
      <c r="F188" s="31">
        <f t="shared" si="139"/>
        <v>0</v>
      </c>
      <c r="G188" s="31">
        <f t="shared" si="139"/>
        <v>0</v>
      </c>
      <c r="H188" s="11">
        <f t="shared" si="135"/>
        <v>0</v>
      </c>
      <c r="L188" s="40">
        <f>L$8</f>
        <v>0</v>
      </c>
    </row>
    <row r="189" spans="1:12" ht="18.75">
      <c r="A189" s="44" t="str">
        <f>A$9</f>
        <v>w(Z=zk)</v>
      </c>
      <c r="B189" s="30">
        <f t="shared" ref="B189:G189" si="140">SUM(B183:B188)</f>
        <v>0</v>
      </c>
      <c r="C189" s="30">
        <f t="shared" si="140"/>
        <v>0</v>
      </c>
      <c r="D189" s="30">
        <f t="shared" si="140"/>
        <v>0</v>
      </c>
      <c r="E189" s="30">
        <f t="shared" si="140"/>
        <v>0</v>
      </c>
      <c r="F189" s="30">
        <f t="shared" si="140"/>
        <v>0</v>
      </c>
      <c r="G189" s="30">
        <f t="shared" si="140"/>
        <v>0</v>
      </c>
      <c r="H189" s="11">
        <f t="shared" si="135"/>
        <v>0</v>
      </c>
      <c r="L189" s="1">
        <f>L$9</f>
        <v>0</v>
      </c>
    </row>
    <row r="190" spans="1:12" ht="19.5" thickBot="1">
      <c r="A190" s="46" t="str">
        <f>A$10</f>
        <v>X\Z</v>
      </c>
      <c r="B190" s="38">
        <v>0</v>
      </c>
      <c r="C190" s="35">
        <v>1</v>
      </c>
      <c r="D190" s="35">
        <v>2</v>
      </c>
      <c r="E190" s="35">
        <v>3</v>
      </c>
      <c r="F190" s="35">
        <v>4</v>
      </c>
      <c r="G190" s="36">
        <v>5</v>
      </c>
      <c r="H190" s="11"/>
      <c r="L190" s="1">
        <f>L$10</f>
        <v>0</v>
      </c>
    </row>
    <row r="191" spans="1:12" ht="18.75">
      <c r="A191" s="45">
        <f>A$11</f>
        <v>0</v>
      </c>
      <c r="B191" s="32"/>
      <c r="C191" s="32"/>
      <c r="D191" s="32"/>
      <c r="E191" s="32"/>
      <c r="F191" s="32"/>
      <c r="G191" s="32"/>
      <c r="H191" s="11">
        <f t="shared" ref="H191:H197" si="141">SUM(B191:G191)</f>
        <v>0</v>
      </c>
      <c r="L191" s="1">
        <f>L$11</f>
        <v>0</v>
      </c>
    </row>
    <row r="192" spans="1:12" ht="18.75">
      <c r="A192" s="45">
        <f>A$12</f>
        <v>1</v>
      </c>
      <c r="B192" s="37"/>
      <c r="C192" s="37"/>
      <c r="D192" s="37"/>
      <c r="E192" s="37"/>
      <c r="F192" s="37"/>
      <c r="G192" s="37"/>
      <c r="H192" s="11">
        <f t="shared" si="141"/>
        <v>0</v>
      </c>
      <c r="L192" s="1">
        <f>L$12</f>
        <v>0</v>
      </c>
    </row>
    <row r="193" spans="1:12" ht="18.75">
      <c r="A193" s="45">
        <f>A$13</f>
        <v>2</v>
      </c>
      <c r="B193" s="37"/>
      <c r="C193" s="37"/>
      <c r="D193" s="37"/>
      <c r="E193" s="37"/>
      <c r="F193" s="37"/>
      <c r="G193" s="37"/>
      <c r="H193" s="11">
        <f t="shared" si="141"/>
        <v>0</v>
      </c>
      <c r="L193" s="1">
        <f>L$13</f>
        <v>0</v>
      </c>
    </row>
    <row r="194" spans="1:12" ht="18.75">
      <c r="A194" s="45">
        <f>A$14</f>
        <v>3</v>
      </c>
      <c r="B194" s="37"/>
      <c r="C194" s="37"/>
      <c r="D194" s="37"/>
      <c r="E194" s="37"/>
      <c r="F194" s="37"/>
      <c r="G194" s="37"/>
      <c r="H194" s="11">
        <f t="shared" si="141"/>
        <v>0</v>
      </c>
      <c r="L194" s="1">
        <f>L$14</f>
        <v>0</v>
      </c>
    </row>
    <row r="195" spans="1:12" ht="18.75">
      <c r="A195" s="45">
        <f>A$15</f>
        <v>4</v>
      </c>
      <c r="B195" s="37"/>
      <c r="C195" s="37"/>
      <c r="D195" s="37"/>
      <c r="E195" s="37"/>
      <c r="F195" s="37"/>
      <c r="G195" s="37"/>
      <c r="H195" s="11">
        <f t="shared" si="141"/>
        <v>0</v>
      </c>
      <c r="L195" s="1">
        <f>L$15</f>
        <v>0</v>
      </c>
    </row>
    <row r="196" spans="1:12" ht="19.5" thickBot="1">
      <c r="A196" s="48">
        <f>A$16</f>
        <v>5</v>
      </c>
      <c r="B196" s="39"/>
      <c r="C196" s="39"/>
      <c r="D196" s="39"/>
      <c r="E196" s="39"/>
      <c r="F196" s="39"/>
      <c r="G196" s="39"/>
      <c r="H196" s="11">
        <f t="shared" si="141"/>
        <v>0</v>
      </c>
      <c r="L196" s="1">
        <f>L$16</f>
        <v>0</v>
      </c>
    </row>
    <row r="197" spans="1:12" ht="19.5" thickTop="1">
      <c r="A197" s="44" t="str">
        <f>A$17</f>
        <v>n(Z=zk)</v>
      </c>
      <c r="B197" s="34">
        <f>SUM(B191:B196)</f>
        <v>0</v>
      </c>
      <c r="C197" s="34">
        <f t="shared" ref="C197" si="142">SUM(C191:C196)</f>
        <v>0</v>
      </c>
      <c r="D197" s="34">
        <f t="shared" ref="D197" si="143">SUM(D191:D196)</f>
        <v>0</v>
      </c>
      <c r="E197" s="34">
        <f t="shared" ref="E197" si="144">SUM(E191:E196)</f>
        <v>0</v>
      </c>
      <c r="F197" s="34">
        <f t="shared" ref="F197" si="145">SUM(F191:F196)</f>
        <v>0</v>
      </c>
      <c r="G197" s="34">
        <f t="shared" ref="G197" si="146">SUM(G191:G196)</f>
        <v>0</v>
      </c>
      <c r="H197" s="11">
        <f t="shared" si="141"/>
        <v>0</v>
      </c>
      <c r="L197" s="1">
        <f>L$17</f>
        <v>0</v>
      </c>
    </row>
    <row r="199" spans="1:12" ht="19.5" thickBot="1">
      <c r="A199" s="8" t="str">
        <f>'Название и список группы'!A12</f>
        <v>Потапов</v>
      </c>
      <c r="B199" s="53" t="str">
        <f>'Название и список группы'!B12</f>
        <v>Иван Николаевич</v>
      </c>
      <c r="C199" s="53"/>
      <c r="D199" s="53"/>
      <c r="E199" s="53"/>
      <c r="F199" s="53"/>
      <c r="G199" s="53"/>
      <c r="H199" s="53"/>
      <c r="I199" s="53"/>
      <c r="J199" s="53"/>
      <c r="L199" s="1" t="str">
        <f>L$19</f>
        <v>Заполните только желтые поля!!!</v>
      </c>
    </row>
    <row r="200" spans="1:12" ht="18.75" thickBot="1">
      <c r="A200" s="46" t="str">
        <f>A$2</f>
        <v>X\Z</v>
      </c>
      <c r="B200" s="24">
        <v>0</v>
      </c>
      <c r="C200" s="25">
        <v>1</v>
      </c>
      <c r="D200" s="25">
        <v>2</v>
      </c>
      <c r="E200" s="25">
        <v>3</v>
      </c>
      <c r="F200" s="25">
        <v>4</v>
      </c>
      <c r="G200" s="26">
        <v>5</v>
      </c>
      <c r="H200" s="27" t="str">
        <f>H$2</f>
        <v>w(X=xi)</v>
      </c>
      <c r="I200" s="2"/>
      <c r="J200" s="3" t="s">
        <v>3</v>
      </c>
      <c r="L200" s="4" t="str">
        <f>L$2</f>
        <v>10 серий по 5 бросков монеты</v>
      </c>
    </row>
    <row r="201" spans="1:12" ht="18.75">
      <c r="A201" s="45">
        <f>A$3</f>
        <v>0</v>
      </c>
      <c r="B201" s="28">
        <f t="shared" ref="B201:G201" si="147">IF(B215=0,0,B209/$H215)</f>
        <v>0</v>
      </c>
      <c r="C201" s="28">
        <f t="shared" si="147"/>
        <v>0</v>
      </c>
      <c r="D201" s="28">
        <f t="shared" si="147"/>
        <v>0</v>
      </c>
      <c r="E201" s="28">
        <f t="shared" si="147"/>
        <v>0</v>
      </c>
      <c r="F201" s="28">
        <f t="shared" si="147"/>
        <v>0</v>
      </c>
      <c r="G201" s="28">
        <f t="shared" si="147"/>
        <v>0</v>
      </c>
      <c r="H201" s="11"/>
      <c r="I201" s="11"/>
      <c r="J201" s="12">
        <f>IF(SUM(B209:G214)&gt;0,1,10^(-5))</f>
        <v>1.0000000000000001E-5</v>
      </c>
      <c r="L201" s="41" t="str">
        <f>L$3</f>
        <v>X — число выпавших орлов в</v>
      </c>
    </row>
    <row r="202" spans="1:12" ht="18.75">
      <c r="A202" s="45">
        <f>A$4</f>
        <v>1</v>
      </c>
      <c r="B202" s="7">
        <f t="shared" ref="B202:G202" si="148">IF(B215=0,0,B210/$H215)</f>
        <v>0</v>
      </c>
      <c r="C202" s="7">
        <f t="shared" si="148"/>
        <v>0</v>
      </c>
      <c r="D202" s="7">
        <f t="shared" si="148"/>
        <v>0</v>
      </c>
      <c r="E202" s="7">
        <f t="shared" si="148"/>
        <v>0</v>
      </c>
      <c r="F202" s="7">
        <f t="shared" si="148"/>
        <v>0</v>
      </c>
      <c r="G202" s="7">
        <f t="shared" si="148"/>
        <v>0</v>
      </c>
      <c r="H202" s="11">
        <f t="shared" ref="H202:H207" si="149">SUM(B202:G202)</f>
        <v>0</v>
      </c>
      <c r="I202" s="11"/>
      <c r="L202" s="41" t="str">
        <f>L$4</f>
        <v>серии из 5 бросков</v>
      </c>
    </row>
    <row r="203" spans="1:12" ht="18.75">
      <c r="A203" s="45">
        <f>A$5</f>
        <v>2</v>
      </c>
      <c r="B203" s="7">
        <f t="shared" ref="B203:G203" si="150">IF(B215=0,0,B211/$H215)</f>
        <v>0</v>
      </c>
      <c r="C203" s="7">
        <f t="shared" si="150"/>
        <v>0</v>
      </c>
      <c r="D203" s="7">
        <f t="shared" si="150"/>
        <v>0</v>
      </c>
      <c r="E203" s="7">
        <f t="shared" si="150"/>
        <v>0</v>
      </c>
      <c r="F203" s="7">
        <f t="shared" si="150"/>
        <v>0</v>
      </c>
      <c r="G203" s="7">
        <f t="shared" si="150"/>
        <v>0</v>
      </c>
      <c r="H203" s="11">
        <f t="shared" si="149"/>
        <v>0</v>
      </c>
      <c r="I203" s="11"/>
      <c r="L203" s="40" t="str">
        <f>L$5</f>
        <v>Z — модуль разности между</v>
      </c>
    </row>
    <row r="204" spans="1:12" ht="18.75">
      <c r="A204" s="45">
        <f>A$6</f>
        <v>3</v>
      </c>
      <c r="B204" s="7">
        <f t="shared" ref="B204:G204" si="151">IF(B215=0,0,B212/$H215)</f>
        <v>0</v>
      </c>
      <c r="C204" s="7">
        <f t="shared" si="151"/>
        <v>0</v>
      </c>
      <c r="D204" s="7">
        <f t="shared" si="151"/>
        <v>0</v>
      </c>
      <c r="E204" s="7">
        <f t="shared" si="151"/>
        <v>0</v>
      </c>
      <c r="F204" s="7">
        <f t="shared" si="151"/>
        <v>0</v>
      </c>
      <c r="G204" s="7">
        <f t="shared" si="151"/>
        <v>0</v>
      </c>
      <c r="H204" s="11">
        <f t="shared" si="149"/>
        <v>0</v>
      </c>
      <c r="I204" s="13"/>
      <c r="L204" s="40" t="str">
        <f>L$6</f>
        <v>числом выпавших орлов и</v>
      </c>
    </row>
    <row r="205" spans="1:12" ht="18.75">
      <c r="A205" s="45">
        <f>A$7</f>
        <v>4</v>
      </c>
      <c r="B205" s="7">
        <f t="shared" ref="B205:G205" si="152">IF(B215=0,0,B213/$H215)</f>
        <v>0</v>
      </c>
      <c r="C205" s="7">
        <f t="shared" si="152"/>
        <v>0</v>
      </c>
      <c r="D205" s="7">
        <f t="shared" si="152"/>
        <v>0</v>
      </c>
      <c r="E205" s="7">
        <f t="shared" si="152"/>
        <v>0</v>
      </c>
      <c r="F205" s="7">
        <f t="shared" si="152"/>
        <v>0</v>
      </c>
      <c r="G205" s="7">
        <f t="shared" si="152"/>
        <v>0</v>
      </c>
      <c r="H205" s="11">
        <f t="shared" si="149"/>
        <v>0</v>
      </c>
      <c r="I205" s="13"/>
      <c r="L205" s="40" t="str">
        <f>L$7</f>
        <v>решек в серии из 5 бросков</v>
      </c>
    </row>
    <row r="206" spans="1:12" ht="18.75">
      <c r="A206" s="45">
        <f>A$8</f>
        <v>5</v>
      </c>
      <c r="B206" s="31">
        <f t="shared" ref="B206:G206" si="153">IF(B215=0,0,B214/$H215)</f>
        <v>0</v>
      </c>
      <c r="C206" s="31">
        <f t="shared" si="153"/>
        <v>0</v>
      </c>
      <c r="D206" s="31">
        <f t="shared" si="153"/>
        <v>0</v>
      </c>
      <c r="E206" s="31">
        <f t="shared" si="153"/>
        <v>0</v>
      </c>
      <c r="F206" s="31">
        <f t="shared" si="153"/>
        <v>0</v>
      </c>
      <c r="G206" s="31">
        <f t="shared" si="153"/>
        <v>0</v>
      </c>
      <c r="H206" s="11">
        <f t="shared" si="149"/>
        <v>0</v>
      </c>
      <c r="L206" s="40">
        <f>L$8</f>
        <v>0</v>
      </c>
    </row>
    <row r="207" spans="1:12" ht="18.75">
      <c r="A207" s="44" t="str">
        <f>A$9</f>
        <v>w(Z=zk)</v>
      </c>
      <c r="B207" s="30">
        <f t="shared" ref="B207:G207" si="154">SUM(B201:B206)</f>
        <v>0</v>
      </c>
      <c r="C207" s="30">
        <f t="shared" si="154"/>
        <v>0</v>
      </c>
      <c r="D207" s="30">
        <f t="shared" si="154"/>
        <v>0</v>
      </c>
      <c r="E207" s="30">
        <f t="shared" si="154"/>
        <v>0</v>
      </c>
      <c r="F207" s="30">
        <f t="shared" si="154"/>
        <v>0</v>
      </c>
      <c r="G207" s="30">
        <f t="shared" si="154"/>
        <v>0</v>
      </c>
      <c r="H207" s="11">
        <f t="shared" si="149"/>
        <v>0</v>
      </c>
      <c r="L207" s="1">
        <f>L$9</f>
        <v>0</v>
      </c>
    </row>
    <row r="208" spans="1:12" ht="19.5" thickBot="1">
      <c r="A208" s="46" t="str">
        <f>A$10</f>
        <v>X\Z</v>
      </c>
      <c r="B208" s="38">
        <v>0</v>
      </c>
      <c r="C208" s="35">
        <v>1</v>
      </c>
      <c r="D208" s="35">
        <v>2</v>
      </c>
      <c r="E208" s="35">
        <v>3</v>
      </c>
      <c r="F208" s="35">
        <v>4</v>
      </c>
      <c r="G208" s="36">
        <v>5</v>
      </c>
      <c r="H208" s="11"/>
      <c r="L208" s="1">
        <f>L$10</f>
        <v>0</v>
      </c>
    </row>
    <row r="209" spans="1:12" ht="18.75">
      <c r="A209" s="45">
        <f>A$11</f>
        <v>0</v>
      </c>
      <c r="B209" s="32"/>
      <c r="C209" s="32"/>
      <c r="D209" s="32"/>
      <c r="E209" s="32"/>
      <c r="F209" s="32"/>
      <c r="G209" s="32"/>
      <c r="H209" s="11">
        <f t="shared" ref="H209:H215" si="155">SUM(B209:G209)</f>
        <v>0</v>
      </c>
      <c r="L209" s="1">
        <f>L$11</f>
        <v>0</v>
      </c>
    </row>
    <row r="210" spans="1:12" ht="18.75">
      <c r="A210" s="45">
        <f>A$12</f>
        <v>1</v>
      </c>
      <c r="B210" s="37"/>
      <c r="C210" s="37"/>
      <c r="D210" s="37"/>
      <c r="E210" s="37"/>
      <c r="F210" s="37"/>
      <c r="G210" s="37"/>
      <c r="H210" s="11">
        <f t="shared" si="155"/>
        <v>0</v>
      </c>
      <c r="L210" s="1">
        <f>L$12</f>
        <v>0</v>
      </c>
    </row>
    <row r="211" spans="1:12" ht="18.75">
      <c r="A211" s="45">
        <f>A$13</f>
        <v>2</v>
      </c>
      <c r="B211" s="37"/>
      <c r="C211" s="37"/>
      <c r="D211" s="37"/>
      <c r="E211" s="37"/>
      <c r="F211" s="37"/>
      <c r="G211" s="37"/>
      <c r="H211" s="11">
        <f t="shared" si="155"/>
        <v>0</v>
      </c>
      <c r="L211" s="1">
        <f>L$13</f>
        <v>0</v>
      </c>
    </row>
    <row r="212" spans="1:12" ht="18.75">
      <c r="A212" s="45">
        <f>A$14</f>
        <v>3</v>
      </c>
      <c r="B212" s="37"/>
      <c r="C212" s="37"/>
      <c r="D212" s="37"/>
      <c r="E212" s="37"/>
      <c r="F212" s="37"/>
      <c r="G212" s="37"/>
      <c r="H212" s="11">
        <f t="shared" si="155"/>
        <v>0</v>
      </c>
      <c r="L212" s="1">
        <f>L$14</f>
        <v>0</v>
      </c>
    </row>
    <row r="213" spans="1:12" ht="18.75">
      <c r="A213" s="45">
        <f>A$15</f>
        <v>4</v>
      </c>
      <c r="B213" s="37"/>
      <c r="C213" s="37"/>
      <c r="D213" s="37"/>
      <c r="E213" s="37"/>
      <c r="F213" s="37"/>
      <c r="G213" s="37"/>
      <c r="H213" s="11">
        <f t="shared" si="155"/>
        <v>0</v>
      </c>
      <c r="L213" s="1">
        <f>L$15</f>
        <v>0</v>
      </c>
    </row>
    <row r="214" spans="1:12" ht="19.5" thickBot="1">
      <c r="A214" s="48">
        <f>A$16</f>
        <v>5</v>
      </c>
      <c r="B214" s="39"/>
      <c r="C214" s="39"/>
      <c r="D214" s="39"/>
      <c r="E214" s="39"/>
      <c r="F214" s="39"/>
      <c r="G214" s="39"/>
      <c r="H214" s="11">
        <f t="shared" si="155"/>
        <v>0</v>
      </c>
      <c r="L214" s="1">
        <f>L$16</f>
        <v>0</v>
      </c>
    </row>
    <row r="215" spans="1:12" ht="19.5" thickTop="1">
      <c r="A215" s="44" t="str">
        <f>A$17</f>
        <v>n(Z=zk)</v>
      </c>
      <c r="B215" s="34">
        <f>SUM(B209:B214)</f>
        <v>0</v>
      </c>
      <c r="C215" s="34">
        <f t="shared" ref="C215" si="156">SUM(C209:C214)</f>
        <v>0</v>
      </c>
      <c r="D215" s="34">
        <f t="shared" ref="D215" si="157">SUM(D209:D214)</f>
        <v>0</v>
      </c>
      <c r="E215" s="34">
        <f t="shared" ref="E215" si="158">SUM(E209:E214)</f>
        <v>0</v>
      </c>
      <c r="F215" s="34">
        <f t="shared" ref="F215" si="159">SUM(F209:F214)</f>
        <v>0</v>
      </c>
      <c r="G215" s="34">
        <f t="shared" ref="G215" si="160">SUM(G209:G214)</f>
        <v>0</v>
      </c>
      <c r="H215" s="11">
        <f t="shared" si="155"/>
        <v>0</v>
      </c>
      <c r="L215" s="1">
        <f>L$17</f>
        <v>0</v>
      </c>
    </row>
    <row r="217" spans="1:12" ht="19.5" thickBot="1">
      <c r="A217" s="8" t="str">
        <f>'Название и список группы'!A13</f>
        <v>Романцов</v>
      </c>
      <c r="B217" s="53" t="str">
        <f>'Название и список группы'!B13</f>
        <v>Павел Петрович</v>
      </c>
      <c r="C217" s="53"/>
      <c r="D217" s="53"/>
      <c r="E217" s="53"/>
      <c r="F217" s="53"/>
      <c r="G217" s="53"/>
      <c r="H217" s="53"/>
      <c r="I217" s="53"/>
      <c r="J217" s="53"/>
      <c r="L217" s="1" t="str">
        <f>L$19</f>
        <v>Заполните только желтые поля!!!</v>
      </c>
    </row>
    <row r="218" spans="1:12" ht="18.75" thickBot="1">
      <c r="A218" s="46" t="str">
        <f>A$2</f>
        <v>X\Z</v>
      </c>
      <c r="B218" s="24">
        <v>0</v>
      </c>
      <c r="C218" s="25">
        <v>1</v>
      </c>
      <c r="D218" s="25">
        <v>2</v>
      </c>
      <c r="E218" s="25">
        <v>3</v>
      </c>
      <c r="F218" s="25">
        <v>4</v>
      </c>
      <c r="G218" s="26">
        <v>5</v>
      </c>
      <c r="H218" s="27" t="str">
        <f>H$2</f>
        <v>w(X=xi)</v>
      </c>
      <c r="I218" s="2"/>
      <c r="J218" s="3" t="s">
        <v>3</v>
      </c>
      <c r="L218" s="4" t="str">
        <f>L$2</f>
        <v>10 серий по 5 бросков монеты</v>
      </c>
    </row>
    <row r="219" spans="1:12" ht="18.75">
      <c r="A219" s="45">
        <f>A$3</f>
        <v>0</v>
      </c>
      <c r="B219" s="28">
        <f t="shared" ref="B219:G219" si="161">IF(B233=0,0,B227/$H233)</f>
        <v>0</v>
      </c>
      <c r="C219" s="28">
        <f t="shared" si="161"/>
        <v>0</v>
      </c>
      <c r="D219" s="28">
        <f t="shared" si="161"/>
        <v>0</v>
      </c>
      <c r="E219" s="28">
        <f t="shared" si="161"/>
        <v>0</v>
      </c>
      <c r="F219" s="28">
        <f t="shared" si="161"/>
        <v>0</v>
      </c>
      <c r="G219" s="28">
        <f t="shared" si="161"/>
        <v>0</v>
      </c>
      <c r="H219" s="11"/>
      <c r="I219" s="11"/>
      <c r="J219" s="12">
        <f>IF(SUM(B227:G232)&gt;0,1,10^(-5))</f>
        <v>1.0000000000000001E-5</v>
      </c>
      <c r="L219" s="41" t="str">
        <f>L$3</f>
        <v>X — число выпавших орлов в</v>
      </c>
    </row>
    <row r="220" spans="1:12" ht="18.75">
      <c r="A220" s="45">
        <f>A$4</f>
        <v>1</v>
      </c>
      <c r="B220" s="7">
        <f t="shared" ref="B220:G220" si="162">IF(B233=0,0,B228/$H233)</f>
        <v>0</v>
      </c>
      <c r="C220" s="7">
        <f t="shared" si="162"/>
        <v>0</v>
      </c>
      <c r="D220" s="7">
        <f t="shared" si="162"/>
        <v>0</v>
      </c>
      <c r="E220" s="7">
        <f t="shared" si="162"/>
        <v>0</v>
      </c>
      <c r="F220" s="7">
        <f t="shared" si="162"/>
        <v>0</v>
      </c>
      <c r="G220" s="7">
        <f t="shared" si="162"/>
        <v>0</v>
      </c>
      <c r="H220" s="11">
        <f t="shared" ref="H220:H225" si="163">SUM(B220:G220)</f>
        <v>0</v>
      </c>
      <c r="I220" s="11"/>
      <c r="L220" s="41" t="str">
        <f>L$4</f>
        <v>серии из 5 бросков</v>
      </c>
    </row>
    <row r="221" spans="1:12" ht="18.75">
      <c r="A221" s="45">
        <f>A$5</f>
        <v>2</v>
      </c>
      <c r="B221" s="7">
        <f t="shared" ref="B221:G221" si="164">IF(B233=0,0,B229/$H233)</f>
        <v>0</v>
      </c>
      <c r="C221" s="7">
        <f t="shared" si="164"/>
        <v>0</v>
      </c>
      <c r="D221" s="7">
        <f t="shared" si="164"/>
        <v>0</v>
      </c>
      <c r="E221" s="7">
        <f t="shared" si="164"/>
        <v>0</v>
      </c>
      <c r="F221" s="7">
        <f t="shared" si="164"/>
        <v>0</v>
      </c>
      <c r="G221" s="7">
        <f t="shared" si="164"/>
        <v>0</v>
      </c>
      <c r="H221" s="11">
        <f t="shared" si="163"/>
        <v>0</v>
      </c>
      <c r="I221" s="11"/>
      <c r="L221" s="40" t="str">
        <f>L$5</f>
        <v>Z — модуль разности между</v>
      </c>
    </row>
    <row r="222" spans="1:12" ht="18.75">
      <c r="A222" s="45">
        <f>A$6</f>
        <v>3</v>
      </c>
      <c r="B222" s="7">
        <f t="shared" ref="B222:G222" si="165">IF(B233=0,0,B230/$H233)</f>
        <v>0</v>
      </c>
      <c r="C222" s="7">
        <f t="shared" si="165"/>
        <v>0</v>
      </c>
      <c r="D222" s="7">
        <f t="shared" si="165"/>
        <v>0</v>
      </c>
      <c r="E222" s="7">
        <f t="shared" si="165"/>
        <v>0</v>
      </c>
      <c r="F222" s="7">
        <f t="shared" si="165"/>
        <v>0</v>
      </c>
      <c r="G222" s="7">
        <f t="shared" si="165"/>
        <v>0</v>
      </c>
      <c r="H222" s="11">
        <f t="shared" si="163"/>
        <v>0</v>
      </c>
      <c r="I222" s="13"/>
      <c r="L222" s="40" t="str">
        <f>L$6</f>
        <v>числом выпавших орлов и</v>
      </c>
    </row>
    <row r="223" spans="1:12" ht="18.75">
      <c r="A223" s="45">
        <f>A$7</f>
        <v>4</v>
      </c>
      <c r="B223" s="7">
        <f t="shared" ref="B223:G223" si="166">IF(B233=0,0,B231/$H233)</f>
        <v>0</v>
      </c>
      <c r="C223" s="7">
        <f t="shared" si="166"/>
        <v>0</v>
      </c>
      <c r="D223" s="7">
        <f t="shared" si="166"/>
        <v>0</v>
      </c>
      <c r="E223" s="7">
        <f t="shared" si="166"/>
        <v>0</v>
      </c>
      <c r="F223" s="7">
        <f t="shared" si="166"/>
        <v>0</v>
      </c>
      <c r="G223" s="7">
        <f t="shared" si="166"/>
        <v>0</v>
      </c>
      <c r="H223" s="11">
        <f t="shared" si="163"/>
        <v>0</v>
      </c>
      <c r="I223" s="13"/>
      <c r="L223" s="40" t="str">
        <f>L$7</f>
        <v>решек в серии из 5 бросков</v>
      </c>
    </row>
    <row r="224" spans="1:12" ht="18.75">
      <c r="A224" s="45">
        <f>A$8</f>
        <v>5</v>
      </c>
      <c r="B224" s="31">
        <f t="shared" ref="B224:G224" si="167">IF(B233=0,0,B232/$H233)</f>
        <v>0</v>
      </c>
      <c r="C224" s="31">
        <f t="shared" si="167"/>
        <v>0</v>
      </c>
      <c r="D224" s="31">
        <f t="shared" si="167"/>
        <v>0</v>
      </c>
      <c r="E224" s="31">
        <f t="shared" si="167"/>
        <v>0</v>
      </c>
      <c r="F224" s="31">
        <f t="shared" si="167"/>
        <v>0</v>
      </c>
      <c r="G224" s="31">
        <f t="shared" si="167"/>
        <v>0</v>
      </c>
      <c r="H224" s="11">
        <f t="shared" si="163"/>
        <v>0</v>
      </c>
      <c r="L224" s="40">
        <f>L$8</f>
        <v>0</v>
      </c>
    </row>
    <row r="225" spans="1:12" ht="18.75">
      <c r="A225" s="44" t="str">
        <f>A$9</f>
        <v>w(Z=zk)</v>
      </c>
      <c r="B225" s="30">
        <f t="shared" ref="B225:G225" si="168">SUM(B219:B224)</f>
        <v>0</v>
      </c>
      <c r="C225" s="30">
        <f t="shared" si="168"/>
        <v>0</v>
      </c>
      <c r="D225" s="30">
        <f t="shared" si="168"/>
        <v>0</v>
      </c>
      <c r="E225" s="30">
        <f t="shared" si="168"/>
        <v>0</v>
      </c>
      <c r="F225" s="30">
        <f t="shared" si="168"/>
        <v>0</v>
      </c>
      <c r="G225" s="30">
        <f t="shared" si="168"/>
        <v>0</v>
      </c>
      <c r="H225" s="11">
        <f t="shared" si="163"/>
        <v>0</v>
      </c>
      <c r="L225" s="1">
        <f>L$9</f>
        <v>0</v>
      </c>
    </row>
    <row r="226" spans="1:12" ht="19.5" thickBot="1">
      <c r="A226" s="46" t="str">
        <f>A$10</f>
        <v>X\Z</v>
      </c>
      <c r="B226" s="38">
        <v>0</v>
      </c>
      <c r="C226" s="35">
        <v>1</v>
      </c>
      <c r="D226" s="35">
        <v>2</v>
      </c>
      <c r="E226" s="35">
        <v>3</v>
      </c>
      <c r="F226" s="35">
        <v>4</v>
      </c>
      <c r="G226" s="36">
        <v>5</v>
      </c>
      <c r="H226" s="11"/>
      <c r="L226" s="1">
        <f>L$10</f>
        <v>0</v>
      </c>
    </row>
    <row r="227" spans="1:12" ht="18.75">
      <c r="A227" s="45">
        <f>A$11</f>
        <v>0</v>
      </c>
      <c r="B227" s="32"/>
      <c r="C227" s="32"/>
      <c r="D227" s="32"/>
      <c r="E227" s="32"/>
      <c r="F227" s="32"/>
      <c r="G227" s="32"/>
      <c r="H227" s="11">
        <f t="shared" ref="H227:H233" si="169">SUM(B227:G227)</f>
        <v>0</v>
      </c>
      <c r="L227" s="1">
        <f>L$11</f>
        <v>0</v>
      </c>
    </row>
    <row r="228" spans="1:12" ht="18.75">
      <c r="A228" s="45">
        <f>A$12</f>
        <v>1</v>
      </c>
      <c r="B228" s="37"/>
      <c r="C228" s="37"/>
      <c r="D228" s="37"/>
      <c r="E228" s="37"/>
      <c r="F228" s="37"/>
      <c r="G228" s="37"/>
      <c r="H228" s="11">
        <f t="shared" si="169"/>
        <v>0</v>
      </c>
      <c r="L228" s="1">
        <f>L$12</f>
        <v>0</v>
      </c>
    </row>
    <row r="229" spans="1:12" ht="18.75">
      <c r="A229" s="45">
        <f>A$13</f>
        <v>2</v>
      </c>
      <c r="B229" s="37"/>
      <c r="C229" s="37"/>
      <c r="D229" s="37"/>
      <c r="E229" s="37"/>
      <c r="F229" s="37"/>
      <c r="G229" s="37"/>
      <c r="H229" s="11">
        <f t="shared" si="169"/>
        <v>0</v>
      </c>
      <c r="L229" s="1">
        <f>L$13</f>
        <v>0</v>
      </c>
    </row>
    <row r="230" spans="1:12" ht="18.75">
      <c r="A230" s="45">
        <f>A$14</f>
        <v>3</v>
      </c>
      <c r="B230" s="37"/>
      <c r="C230" s="37"/>
      <c r="D230" s="37"/>
      <c r="E230" s="37"/>
      <c r="F230" s="37"/>
      <c r="G230" s="37"/>
      <c r="H230" s="11">
        <f t="shared" si="169"/>
        <v>0</v>
      </c>
      <c r="L230" s="1">
        <f>L$14</f>
        <v>0</v>
      </c>
    </row>
    <row r="231" spans="1:12" ht="18.75">
      <c r="A231" s="45">
        <f>A$15</f>
        <v>4</v>
      </c>
      <c r="B231" s="37"/>
      <c r="C231" s="37"/>
      <c r="D231" s="37"/>
      <c r="E231" s="37"/>
      <c r="F231" s="37"/>
      <c r="G231" s="37"/>
      <c r="H231" s="11">
        <f t="shared" si="169"/>
        <v>0</v>
      </c>
      <c r="L231" s="1">
        <f>L$15</f>
        <v>0</v>
      </c>
    </row>
    <row r="232" spans="1:12" ht="19.5" thickBot="1">
      <c r="A232" s="48">
        <f>A$16</f>
        <v>5</v>
      </c>
      <c r="B232" s="39"/>
      <c r="C232" s="39"/>
      <c r="D232" s="39"/>
      <c r="E232" s="39"/>
      <c r="F232" s="39"/>
      <c r="G232" s="39"/>
      <c r="H232" s="11">
        <f t="shared" si="169"/>
        <v>0</v>
      </c>
      <c r="L232" s="1">
        <f>L$16</f>
        <v>0</v>
      </c>
    </row>
    <row r="233" spans="1:12" ht="19.5" thickTop="1">
      <c r="A233" s="44" t="str">
        <f>A$17</f>
        <v>n(Z=zk)</v>
      </c>
      <c r="B233" s="34">
        <f>SUM(B227:B232)</f>
        <v>0</v>
      </c>
      <c r="C233" s="34">
        <f t="shared" ref="C233" si="170">SUM(C227:C232)</f>
        <v>0</v>
      </c>
      <c r="D233" s="34">
        <f t="shared" ref="D233" si="171">SUM(D227:D232)</f>
        <v>0</v>
      </c>
      <c r="E233" s="34">
        <f t="shared" ref="E233" si="172">SUM(E227:E232)</f>
        <v>0</v>
      </c>
      <c r="F233" s="34">
        <f t="shared" ref="F233" si="173">SUM(F227:F232)</f>
        <v>0</v>
      </c>
      <c r="G233" s="34">
        <f t="shared" ref="G233" si="174">SUM(G227:G232)</f>
        <v>0</v>
      </c>
      <c r="H233" s="11">
        <f t="shared" si="169"/>
        <v>0</v>
      </c>
      <c r="L233" s="1">
        <f>L$17</f>
        <v>0</v>
      </c>
    </row>
    <row r="235" spans="1:12" ht="19.5" thickBot="1">
      <c r="A235" s="8" t="str">
        <f>'Название и список группы'!A14</f>
        <v>Рысаев</v>
      </c>
      <c r="B235" s="53" t="str">
        <f>'Название и список группы'!B14</f>
        <v>Дамир Ринатович</v>
      </c>
      <c r="C235" s="53"/>
      <c r="D235" s="53"/>
      <c r="E235" s="53"/>
      <c r="F235" s="53"/>
      <c r="G235" s="53"/>
      <c r="H235" s="53"/>
      <c r="I235" s="53"/>
      <c r="J235" s="53"/>
      <c r="L235" s="1" t="str">
        <f>L$19</f>
        <v>Заполните только желтые поля!!!</v>
      </c>
    </row>
    <row r="236" spans="1:12" ht="18.75" thickBot="1">
      <c r="A236" s="46" t="str">
        <f>A$2</f>
        <v>X\Z</v>
      </c>
      <c r="B236" s="24">
        <v>0</v>
      </c>
      <c r="C236" s="25">
        <v>1</v>
      </c>
      <c r="D236" s="25">
        <v>2</v>
      </c>
      <c r="E236" s="25">
        <v>3</v>
      </c>
      <c r="F236" s="25">
        <v>4</v>
      </c>
      <c r="G236" s="26">
        <v>5</v>
      </c>
      <c r="H236" s="27" t="str">
        <f>H$2</f>
        <v>w(X=xi)</v>
      </c>
      <c r="I236" s="2"/>
      <c r="J236" s="3" t="s">
        <v>3</v>
      </c>
      <c r="L236" s="4" t="str">
        <f>L$2</f>
        <v>10 серий по 5 бросков монеты</v>
      </c>
    </row>
    <row r="237" spans="1:12" ht="18.75">
      <c r="A237" s="45">
        <f>A$3</f>
        <v>0</v>
      </c>
      <c r="B237" s="28">
        <f t="shared" ref="B237:G237" si="175">IF(B251=0,0,B245/$H251)</f>
        <v>0</v>
      </c>
      <c r="C237" s="28">
        <f t="shared" si="175"/>
        <v>0</v>
      </c>
      <c r="D237" s="28">
        <f t="shared" si="175"/>
        <v>0</v>
      </c>
      <c r="E237" s="28">
        <f t="shared" si="175"/>
        <v>0</v>
      </c>
      <c r="F237" s="28">
        <f t="shared" si="175"/>
        <v>0</v>
      </c>
      <c r="G237" s="28">
        <f t="shared" si="175"/>
        <v>0</v>
      </c>
      <c r="H237" s="11"/>
      <c r="I237" s="11"/>
      <c r="J237" s="12">
        <f>IF(SUM(B245:G250)&gt;0,1,10^(-5))</f>
        <v>1.0000000000000001E-5</v>
      </c>
      <c r="L237" s="41" t="str">
        <f>L$3</f>
        <v>X — число выпавших орлов в</v>
      </c>
    </row>
    <row r="238" spans="1:12" ht="18.75">
      <c r="A238" s="45">
        <f>A$4</f>
        <v>1</v>
      </c>
      <c r="B238" s="7">
        <f t="shared" ref="B238:G238" si="176">IF(B251=0,0,B246/$H251)</f>
        <v>0</v>
      </c>
      <c r="C238" s="7">
        <f t="shared" si="176"/>
        <v>0</v>
      </c>
      <c r="D238" s="7">
        <f t="shared" si="176"/>
        <v>0</v>
      </c>
      <c r="E238" s="7">
        <f t="shared" si="176"/>
        <v>0</v>
      </c>
      <c r="F238" s="7">
        <f t="shared" si="176"/>
        <v>0</v>
      </c>
      <c r="G238" s="7">
        <f t="shared" si="176"/>
        <v>0</v>
      </c>
      <c r="H238" s="11">
        <f t="shared" ref="H238:H243" si="177">SUM(B238:G238)</f>
        <v>0</v>
      </c>
      <c r="I238" s="11"/>
      <c r="L238" s="41" t="str">
        <f>L$4</f>
        <v>серии из 5 бросков</v>
      </c>
    </row>
    <row r="239" spans="1:12" ht="18.75">
      <c r="A239" s="45">
        <f>A$5</f>
        <v>2</v>
      </c>
      <c r="B239" s="7">
        <f t="shared" ref="B239:G239" si="178">IF(B251=0,0,B247/$H251)</f>
        <v>0</v>
      </c>
      <c r="C239" s="7">
        <f t="shared" si="178"/>
        <v>0</v>
      </c>
      <c r="D239" s="7">
        <f t="shared" si="178"/>
        <v>0</v>
      </c>
      <c r="E239" s="7">
        <f t="shared" si="178"/>
        <v>0</v>
      </c>
      <c r="F239" s="7">
        <f t="shared" si="178"/>
        <v>0</v>
      </c>
      <c r="G239" s="7">
        <f t="shared" si="178"/>
        <v>0</v>
      </c>
      <c r="H239" s="11">
        <f t="shared" si="177"/>
        <v>0</v>
      </c>
      <c r="I239" s="11"/>
      <c r="L239" s="40" t="str">
        <f>L$5</f>
        <v>Z — модуль разности между</v>
      </c>
    </row>
    <row r="240" spans="1:12" ht="18.75">
      <c r="A240" s="45">
        <f>A$6</f>
        <v>3</v>
      </c>
      <c r="B240" s="7">
        <f t="shared" ref="B240:G240" si="179">IF(B251=0,0,B248/$H251)</f>
        <v>0</v>
      </c>
      <c r="C240" s="7">
        <f t="shared" si="179"/>
        <v>0</v>
      </c>
      <c r="D240" s="7">
        <f t="shared" si="179"/>
        <v>0</v>
      </c>
      <c r="E240" s="7">
        <f t="shared" si="179"/>
        <v>0</v>
      </c>
      <c r="F240" s="7">
        <f t="shared" si="179"/>
        <v>0</v>
      </c>
      <c r="G240" s="7">
        <f t="shared" si="179"/>
        <v>0</v>
      </c>
      <c r="H240" s="11">
        <f t="shared" si="177"/>
        <v>0</v>
      </c>
      <c r="I240" s="13"/>
      <c r="L240" s="40" t="str">
        <f>L$6</f>
        <v>числом выпавших орлов и</v>
      </c>
    </row>
    <row r="241" spans="1:12" ht="18.75">
      <c r="A241" s="45">
        <f>A$7</f>
        <v>4</v>
      </c>
      <c r="B241" s="7">
        <f t="shared" ref="B241:G241" si="180">IF(B251=0,0,B249/$H251)</f>
        <v>0</v>
      </c>
      <c r="C241" s="7">
        <f t="shared" si="180"/>
        <v>0</v>
      </c>
      <c r="D241" s="7">
        <f t="shared" si="180"/>
        <v>0</v>
      </c>
      <c r="E241" s="7">
        <f t="shared" si="180"/>
        <v>0</v>
      </c>
      <c r="F241" s="7">
        <f t="shared" si="180"/>
        <v>0</v>
      </c>
      <c r="G241" s="7">
        <f t="shared" si="180"/>
        <v>0</v>
      </c>
      <c r="H241" s="11">
        <f t="shared" si="177"/>
        <v>0</v>
      </c>
      <c r="I241" s="13"/>
      <c r="L241" s="40" t="str">
        <f>L$7</f>
        <v>решек в серии из 5 бросков</v>
      </c>
    </row>
    <row r="242" spans="1:12" ht="18.75">
      <c r="A242" s="45">
        <f>A$8</f>
        <v>5</v>
      </c>
      <c r="B242" s="31">
        <f t="shared" ref="B242:G242" si="181">IF(B251=0,0,B250/$H251)</f>
        <v>0</v>
      </c>
      <c r="C242" s="31">
        <f t="shared" si="181"/>
        <v>0</v>
      </c>
      <c r="D242" s="31">
        <f t="shared" si="181"/>
        <v>0</v>
      </c>
      <c r="E242" s="31">
        <f t="shared" si="181"/>
        <v>0</v>
      </c>
      <c r="F242" s="31">
        <f t="shared" si="181"/>
        <v>0</v>
      </c>
      <c r="G242" s="31">
        <f t="shared" si="181"/>
        <v>0</v>
      </c>
      <c r="H242" s="11">
        <f t="shared" si="177"/>
        <v>0</v>
      </c>
      <c r="L242" s="40">
        <f>L$8</f>
        <v>0</v>
      </c>
    </row>
    <row r="243" spans="1:12" ht="18.75">
      <c r="A243" s="44" t="str">
        <f>A$9</f>
        <v>w(Z=zk)</v>
      </c>
      <c r="B243" s="30">
        <f t="shared" ref="B243:G243" si="182">SUM(B237:B242)</f>
        <v>0</v>
      </c>
      <c r="C243" s="30">
        <f t="shared" si="182"/>
        <v>0</v>
      </c>
      <c r="D243" s="30">
        <f t="shared" si="182"/>
        <v>0</v>
      </c>
      <c r="E243" s="30">
        <f t="shared" si="182"/>
        <v>0</v>
      </c>
      <c r="F243" s="30">
        <f t="shared" si="182"/>
        <v>0</v>
      </c>
      <c r="G243" s="30">
        <f t="shared" si="182"/>
        <v>0</v>
      </c>
      <c r="H243" s="11">
        <f t="shared" si="177"/>
        <v>0</v>
      </c>
      <c r="L243" s="1">
        <f>L$9</f>
        <v>0</v>
      </c>
    </row>
    <row r="244" spans="1:12" ht="19.5" thickBot="1">
      <c r="A244" s="46" t="str">
        <f>A$10</f>
        <v>X\Z</v>
      </c>
      <c r="B244" s="38">
        <v>0</v>
      </c>
      <c r="C244" s="35">
        <v>1</v>
      </c>
      <c r="D244" s="35">
        <v>2</v>
      </c>
      <c r="E244" s="35">
        <v>3</v>
      </c>
      <c r="F244" s="35">
        <v>4</v>
      </c>
      <c r="G244" s="36">
        <v>5</v>
      </c>
      <c r="H244" s="11"/>
      <c r="L244" s="1">
        <f>L$10</f>
        <v>0</v>
      </c>
    </row>
    <row r="245" spans="1:12" ht="18.75">
      <c r="A245" s="45">
        <f>A$11</f>
        <v>0</v>
      </c>
      <c r="B245" s="32"/>
      <c r="C245" s="32"/>
      <c r="D245" s="32"/>
      <c r="E245" s="32"/>
      <c r="F245" s="32"/>
      <c r="G245" s="32"/>
      <c r="H245" s="11">
        <f t="shared" ref="H245:H251" si="183">SUM(B245:G245)</f>
        <v>0</v>
      </c>
      <c r="L245" s="1">
        <f>L$11</f>
        <v>0</v>
      </c>
    </row>
    <row r="246" spans="1:12" ht="18.75">
      <c r="A246" s="45">
        <f>A$12</f>
        <v>1</v>
      </c>
      <c r="B246" s="37"/>
      <c r="C246" s="37"/>
      <c r="D246" s="37"/>
      <c r="E246" s="37"/>
      <c r="F246" s="37"/>
      <c r="G246" s="37"/>
      <c r="H246" s="11">
        <f t="shared" si="183"/>
        <v>0</v>
      </c>
      <c r="L246" s="1">
        <f>L$12</f>
        <v>0</v>
      </c>
    </row>
    <row r="247" spans="1:12" ht="18.75">
      <c r="A247" s="45">
        <f>A$13</f>
        <v>2</v>
      </c>
      <c r="B247" s="37"/>
      <c r="C247" s="37"/>
      <c r="D247" s="37"/>
      <c r="E247" s="37"/>
      <c r="F247" s="37"/>
      <c r="G247" s="37"/>
      <c r="H247" s="11">
        <f t="shared" si="183"/>
        <v>0</v>
      </c>
      <c r="L247" s="1">
        <f>L$13</f>
        <v>0</v>
      </c>
    </row>
    <row r="248" spans="1:12" ht="18.75">
      <c r="A248" s="45">
        <f>A$14</f>
        <v>3</v>
      </c>
      <c r="B248" s="37"/>
      <c r="C248" s="37"/>
      <c r="D248" s="37"/>
      <c r="E248" s="37"/>
      <c r="F248" s="37"/>
      <c r="G248" s="37"/>
      <c r="H248" s="11">
        <f t="shared" si="183"/>
        <v>0</v>
      </c>
      <c r="L248" s="1">
        <f>L$14</f>
        <v>0</v>
      </c>
    </row>
    <row r="249" spans="1:12" ht="18.75">
      <c r="A249" s="45">
        <f>A$15</f>
        <v>4</v>
      </c>
      <c r="B249" s="37"/>
      <c r="C249" s="37"/>
      <c r="D249" s="37"/>
      <c r="E249" s="37"/>
      <c r="F249" s="37"/>
      <c r="G249" s="37"/>
      <c r="H249" s="11">
        <f t="shared" si="183"/>
        <v>0</v>
      </c>
      <c r="L249" s="1">
        <f>L$15</f>
        <v>0</v>
      </c>
    </row>
    <row r="250" spans="1:12" ht="19.5" thickBot="1">
      <c r="A250" s="48">
        <f>A$16</f>
        <v>5</v>
      </c>
      <c r="B250" s="39"/>
      <c r="C250" s="39"/>
      <c r="D250" s="39"/>
      <c r="E250" s="39"/>
      <c r="F250" s="39"/>
      <c r="G250" s="39"/>
      <c r="H250" s="11">
        <f t="shared" si="183"/>
        <v>0</v>
      </c>
      <c r="L250" s="1">
        <f>L$16</f>
        <v>0</v>
      </c>
    </row>
    <row r="251" spans="1:12" ht="19.5" thickTop="1">
      <c r="A251" s="44" t="str">
        <f>A$17</f>
        <v>n(Z=zk)</v>
      </c>
      <c r="B251" s="34">
        <f>SUM(B245:B250)</f>
        <v>0</v>
      </c>
      <c r="C251" s="34">
        <f t="shared" ref="C251" si="184">SUM(C245:C250)</f>
        <v>0</v>
      </c>
      <c r="D251" s="34">
        <f t="shared" ref="D251" si="185">SUM(D245:D250)</f>
        <v>0</v>
      </c>
      <c r="E251" s="34">
        <f t="shared" ref="E251" si="186">SUM(E245:E250)</f>
        <v>0</v>
      </c>
      <c r="F251" s="34">
        <f t="shared" ref="F251" si="187">SUM(F245:F250)</f>
        <v>0</v>
      </c>
      <c r="G251" s="34">
        <f t="shared" ref="G251" si="188">SUM(G245:G250)</f>
        <v>0</v>
      </c>
      <c r="H251" s="11">
        <f t="shared" si="183"/>
        <v>0</v>
      </c>
      <c r="L251" s="1">
        <f>L$17</f>
        <v>0</v>
      </c>
    </row>
    <row r="253" spans="1:12" ht="19.5" thickBot="1">
      <c r="A253" s="8" t="str">
        <f>'Название и список группы'!A15</f>
        <v>Саркеев</v>
      </c>
      <c r="B253" s="53" t="str">
        <f>'Название и список группы'!B15</f>
        <v>Дмитрий Сергеевич</v>
      </c>
      <c r="C253" s="53"/>
      <c r="D253" s="53"/>
      <c r="E253" s="53"/>
      <c r="F253" s="53"/>
      <c r="G253" s="53"/>
      <c r="H253" s="53"/>
      <c r="I253" s="53"/>
      <c r="J253" s="53"/>
      <c r="L253" s="1" t="str">
        <f>L$19</f>
        <v>Заполните только желтые поля!!!</v>
      </c>
    </row>
    <row r="254" spans="1:12" ht="18.75" thickBot="1">
      <c r="A254" s="46" t="str">
        <f>A$2</f>
        <v>X\Z</v>
      </c>
      <c r="B254" s="24">
        <v>0</v>
      </c>
      <c r="C254" s="25">
        <v>1</v>
      </c>
      <c r="D254" s="25">
        <v>2</v>
      </c>
      <c r="E254" s="25">
        <v>3</v>
      </c>
      <c r="F254" s="25">
        <v>4</v>
      </c>
      <c r="G254" s="26">
        <v>5</v>
      </c>
      <c r="H254" s="27" t="str">
        <f>H$2</f>
        <v>w(X=xi)</v>
      </c>
      <c r="I254" s="2"/>
      <c r="J254" s="3" t="s">
        <v>3</v>
      </c>
      <c r="L254" s="4" t="str">
        <f>L$2</f>
        <v>10 серий по 5 бросков монеты</v>
      </c>
    </row>
    <row r="255" spans="1:12" ht="18.75">
      <c r="A255" s="45">
        <f>A$3</f>
        <v>0</v>
      </c>
      <c r="B255" s="28">
        <f t="shared" ref="B255:G255" si="189">IF(B269=0,0,B263/$H269)</f>
        <v>0</v>
      </c>
      <c r="C255" s="28">
        <f t="shared" si="189"/>
        <v>0</v>
      </c>
      <c r="D255" s="28">
        <f t="shared" si="189"/>
        <v>0</v>
      </c>
      <c r="E255" s="28">
        <f t="shared" si="189"/>
        <v>0</v>
      </c>
      <c r="F255" s="28">
        <f t="shared" si="189"/>
        <v>0</v>
      </c>
      <c r="G255" s="28">
        <f t="shared" si="189"/>
        <v>0</v>
      </c>
      <c r="H255" s="11"/>
      <c r="I255" s="11"/>
      <c r="J255" s="12">
        <f>IF(SUM(B263:G268)&gt;0,1,10^(-5))</f>
        <v>1.0000000000000001E-5</v>
      </c>
      <c r="L255" s="41" t="str">
        <f>L$3</f>
        <v>X — число выпавших орлов в</v>
      </c>
    </row>
    <row r="256" spans="1:12" ht="18.75">
      <c r="A256" s="45">
        <f>A$4</f>
        <v>1</v>
      </c>
      <c r="B256" s="7">
        <f t="shared" ref="B256:G256" si="190">IF(B269=0,0,B264/$H269)</f>
        <v>0</v>
      </c>
      <c r="C256" s="7">
        <f t="shared" si="190"/>
        <v>0</v>
      </c>
      <c r="D256" s="7">
        <f t="shared" si="190"/>
        <v>0</v>
      </c>
      <c r="E256" s="7">
        <f t="shared" si="190"/>
        <v>0</v>
      </c>
      <c r="F256" s="7">
        <f t="shared" si="190"/>
        <v>0</v>
      </c>
      <c r="G256" s="7">
        <f t="shared" si="190"/>
        <v>0</v>
      </c>
      <c r="H256" s="11">
        <f t="shared" ref="H256:H261" si="191">SUM(B256:G256)</f>
        <v>0</v>
      </c>
      <c r="I256" s="11"/>
      <c r="L256" s="41" t="str">
        <f>L$4</f>
        <v>серии из 5 бросков</v>
      </c>
    </row>
    <row r="257" spans="1:12" ht="18.75">
      <c r="A257" s="45">
        <f>A$5</f>
        <v>2</v>
      </c>
      <c r="B257" s="7">
        <f t="shared" ref="B257:G257" si="192">IF(B269=0,0,B265/$H269)</f>
        <v>0</v>
      </c>
      <c r="C257" s="7">
        <f t="shared" si="192"/>
        <v>0</v>
      </c>
      <c r="D257" s="7">
        <f t="shared" si="192"/>
        <v>0</v>
      </c>
      <c r="E257" s="7">
        <f t="shared" si="192"/>
        <v>0</v>
      </c>
      <c r="F257" s="7">
        <f t="shared" si="192"/>
        <v>0</v>
      </c>
      <c r="G257" s="7">
        <f t="shared" si="192"/>
        <v>0</v>
      </c>
      <c r="H257" s="11">
        <f t="shared" si="191"/>
        <v>0</v>
      </c>
      <c r="I257" s="11"/>
      <c r="L257" s="40" t="str">
        <f>L$5</f>
        <v>Z — модуль разности между</v>
      </c>
    </row>
    <row r="258" spans="1:12" ht="18.75">
      <c r="A258" s="45">
        <f>A$6</f>
        <v>3</v>
      </c>
      <c r="B258" s="7">
        <f t="shared" ref="B258:G258" si="193">IF(B269=0,0,B266/$H269)</f>
        <v>0</v>
      </c>
      <c r="C258" s="7">
        <f t="shared" si="193"/>
        <v>0</v>
      </c>
      <c r="D258" s="7">
        <f t="shared" si="193"/>
        <v>0</v>
      </c>
      <c r="E258" s="7">
        <f t="shared" si="193"/>
        <v>0</v>
      </c>
      <c r="F258" s="7">
        <f t="shared" si="193"/>
        <v>0</v>
      </c>
      <c r="G258" s="7">
        <f t="shared" si="193"/>
        <v>0</v>
      </c>
      <c r="H258" s="11">
        <f t="shared" si="191"/>
        <v>0</v>
      </c>
      <c r="I258" s="13"/>
      <c r="L258" s="40" t="str">
        <f>L$6</f>
        <v>числом выпавших орлов и</v>
      </c>
    </row>
    <row r="259" spans="1:12" ht="18.75">
      <c r="A259" s="45">
        <f>A$7</f>
        <v>4</v>
      </c>
      <c r="B259" s="7">
        <f t="shared" ref="B259:G259" si="194">IF(B269=0,0,B267/$H269)</f>
        <v>0</v>
      </c>
      <c r="C259" s="7">
        <f t="shared" si="194"/>
        <v>0</v>
      </c>
      <c r="D259" s="7">
        <f t="shared" si="194"/>
        <v>0</v>
      </c>
      <c r="E259" s="7">
        <f t="shared" si="194"/>
        <v>0</v>
      </c>
      <c r="F259" s="7">
        <f t="shared" si="194"/>
        <v>0</v>
      </c>
      <c r="G259" s="7">
        <f t="shared" si="194"/>
        <v>0</v>
      </c>
      <c r="H259" s="11">
        <f t="shared" si="191"/>
        <v>0</v>
      </c>
      <c r="I259" s="13"/>
      <c r="L259" s="40" t="str">
        <f>L$7</f>
        <v>решек в серии из 5 бросков</v>
      </c>
    </row>
    <row r="260" spans="1:12" ht="18.75">
      <c r="A260" s="45">
        <f>A$8</f>
        <v>5</v>
      </c>
      <c r="B260" s="31">
        <f t="shared" ref="B260:G260" si="195">IF(B269=0,0,B268/$H269)</f>
        <v>0</v>
      </c>
      <c r="C260" s="31">
        <f t="shared" si="195"/>
        <v>0</v>
      </c>
      <c r="D260" s="31">
        <f t="shared" si="195"/>
        <v>0</v>
      </c>
      <c r="E260" s="31">
        <f t="shared" si="195"/>
        <v>0</v>
      </c>
      <c r="F260" s="31">
        <f t="shared" si="195"/>
        <v>0</v>
      </c>
      <c r="G260" s="31">
        <f t="shared" si="195"/>
        <v>0</v>
      </c>
      <c r="H260" s="11">
        <f t="shared" si="191"/>
        <v>0</v>
      </c>
      <c r="L260" s="40">
        <f>L$8</f>
        <v>0</v>
      </c>
    </row>
    <row r="261" spans="1:12" ht="18.75">
      <c r="A261" s="44" t="str">
        <f>A$9</f>
        <v>w(Z=zk)</v>
      </c>
      <c r="B261" s="30">
        <f t="shared" ref="B261:G261" si="196">SUM(B255:B260)</f>
        <v>0</v>
      </c>
      <c r="C261" s="30">
        <f t="shared" si="196"/>
        <v>0</v>
      </c>
      <c r="D261" s="30">
        <f t="shared" si="196"/>
        <v>0</v>
      </c>
      <c r="E261" s="30">
        <f t="shared" si="196"/>
        <v>0</v>
      </c>
      <c r="F261" s="30">
        <f t="shared" si="196"/>
        <v>0</v>
      </c>
      <c r="G261" s="30">
        <f t="shared" si="196"/>
        <v>0</v>
      </c>
      <c r="H261" s="11">
        <f t="shared" si="191"/>
        <v>0</v>
      </c>
      <c r="L261" s="1">
        <f>L$9</f>
        <v>0</v>
      </c>
    </row>
    <row r="262" spans="1:12" ht="19.5" thickBot="1">
      <c r="A262" s="46" t="str">
        <f>A$10</f>
        <v>X\Z</v>
      </c>
      <c r="B262" s="38">
        <v>0</v>
      </c>
      <c r="C262" s="35">
        <v>1</v>
      </c>
      <c r="D262" s="35">
        <v>2</v>
      </c>
      <c r="E262" s="35">
        <v>3</v>
      </c>
      <c r="F262" s="35">
        <v>4</v>
      </c>
      <c r="G262" s="36">
        <v>5</v>
      </c>
      <c r="H262" s="11"/>
      <c r="L262" s="1">
        <f>L$10</f>
        <v>0</v>
      </c>
    </row>
    <row r="263" spans="1:12" ht="18.75">
      <c r="A263" s="45">
        <f>A$11</f>
        <v>0</v>
      </c>
      <c r="B263" s="32"/>
      <c r="C263" s="32"/>
      <c r="D263" s="32"/>
      <c r="E263" s="32"/>
      <c r="F263" s="32"/>
      <c r="G263" s="32"/>
      <c r="H263" s="11">
        <f t="shared" ref="H263:H269" si="197">SUM(B263:G263)</f>
        <v>0</v>
      </c>
      <c r="L263" s="1">
        <f>L$11</f>
        <v>0</v>
      </c>
    </row>
    <row r="264" spans="1:12" ht="18.75">
      <c r="A264" s="45">
        <f>A$12</f>
        <v>1</v>
      </c>
      <c r="B264" s="37"/>
      <c r="C264" s="37"/>
      <c r="D264" s="37"/>
      <c r="E264" s="37"/>
      <c r="F264" s="37"/>
      <c r="G264" s="37"/>
      <c r="H264" s="11">
        <f t="shared" si="197"/>
        <v>0</v>
      </c>
      <c r="L264" s="1">
        <f>L$12</f>
        <v>0</v>
      </c>
    </row>
    <row r="265" spans="1:12" ht="18.75">
      <c r="A265" s="45">
        <f>A$13</f>
        <v>2</v>
      </c>
      <c r="B265" s="37"/>
      <c r="C265" s="37"/>
      <c r="D265" s="37"/>
      <c r="E265" s="37"/>
      <c r="F265" s="37"/>
      <c r="G265" s="37"/>
      <c r="H265" s="11">
        <f t="shared" si="197"/>
        <v>0</v>
      </c>
      <c r="L265" s="1">
        <f>L$13</f>
        <v>0</v>
      </c>
    </row>
    <row r="266" spans="1:12" ht="18.75">
      <c r="A266" s="45">
        <f>A$14</f>
        <v>3</v>
      </c>
      <c r="B266" s="37"/>
      <c r="C266" s="37"/>
      <c r="D266" s="37"/>
      <c r="E266" s="37"/>
      <c r="F266" s="37"/>
      <c r="G266" s="37"/>
      <c r="H266" s="11">
        <f t="shared" si="197"/>
        <v>0</v>
      </c>
      <c r="L266" s="1">
        <f>L$14</f>
        <v>0</v>
      </c>
    </row>
    <row r="267" spans="1:12" ht="18.75">
      <c r="A267" s="45">
        <f>A$15</f>
        <v>4</v>
      </c>
      <c r="B267" s="37"/>
      <c r="C267" s="37"/>
      <c r="D267" s="37"/>
      <c r="E267" s="37"/>
      <c r="F267" s="37"/>
      <c r="G267" s="37"/>
      <c r="H267" s="11">
        <f t="shared" si="197"/>
        <v>0</v>
      </c>
      <c r="L267" s="1">
        <f>L$15</f>
        <v>0</v>
      </c>
    </row>
    <row r="268" spans="1:12" ht="19.5" thickBot="1">
      <c r="A268" s="48">
        <f>A$16</f>
        <v>5</v>
      </c>
      <c r="B268" s="39"/>
      <c r="C268" s="39"/>
      <c r="D268" s="39"/>
      <c r="E268" s="39"/>
      <c r="F268" s="39"/>
      <c r="G268" s="39"/>
      <c r="H268" s="11">
        <f t="shared" si="197"/>
        <v>0</v>
      </c>
      <c r="L268" s="1">
        <f>L$16</f>
        <v>0</v>
      </c>
    </row>
    <row r="269" spans="1:12" ht="19.5" thickTop="1">
      <c r="A269" s="44" t="str">
        <f>A$17</f>
        <v>n(Z=zk)</v>
      </c>
      <c r="B269" s="34">
        <f>SUM(B263:B268)</f>
        <v>0</v>
      </c>
      <c r="C269" s="34">
        <f t="shared" ref="C269" si="198">SUM(C263:C268)</f>
        <v>0</v>
      </c>
      <c r="D269" s="34">
        <f t="shared" ref="D269" si="199">SUM(D263:D268)</f>
        <v>0</v>
      </c>
      <c r="E269" s="34">
        <f t="shared" ref="E269" si="200">SUM(E263:E268)</f>
        <v>0</v>
      </c>
      <c r="F269" s="34">
        <f t="shared" ref="F269" si="201">SUM(F263:F268)</f>
        <v>0</v>
      </c>
      <c r="G269" s="34">
        <f t="shared" ref="G269" si="202">SUM(G263:G268)</f>
        <v>0</v>
      </c>
      <c r="H269" s="11">
        <f t="shared" si="197"/>
        <v>0</v>
      </c>
      <c r="L269" s="1">
        <f>L$17</f>
        <v>0</v>
      </c>
    </row>
    <row r="271" spans="1:12" ht="19.5" thickBot="1">
      <c r="A271" s="8" t="str">
        <f>'Название и список группы'!A16</f>
        <v>Саханчук</v>
      </c>
      <c r="B271" s="53" t="str">
        <f>'Название и список группы'!B16</f>
        <v>Захар Олегович</v>
      </c>
      <c r="C271" s="53"/>
      <c r="D271" s="53"/>
      <c r="E271" s="53"/>
      <c r="F271" s="53"/>
      <c r="G271" s="53"/>
      <c r="H271" s="53"/>
      <c r="I271" s="53"/>
      <c r="J271" s="53"/>
      <c r="L271" s="1" t="str">
        <f>L$19</f>
        <v>Заполните только желтые поля!!!</v>
      </c>
    </row>
    <row r="272" spans="1:12" ht="18.75" thickBot="1">
      <c r="A272" s="46" t="str">
        <f>A$2</f>
        <v>X\Z</v>
      </c>
      <c r="B272" s="24">
        <v>0</v>
      </c>
      <c r="C272" s="25">
        <v>1</v>
      </c>
      <c r="D272" s="25">
        <v>2</v>
      </c>
      <c r="E272" s="25">
        <v>3</v>
      </c>
      <c r="F272" s="25">
        <v>4</v>
      </c>
      <c r="G272" s="26">
        <v>5</v>
      </c>
      <c r="H272" s="27" t="str">
        <f>H$2</f>
        <v>w(X=xi)</v>
      </c>
      <c r="I272" s="2"/>
      <c r="J272" s="3" t="s">
        <v>3</v>
      </c>
      <c r="L272" s="4" t="str">
        <f>L$2</f>
        <v>10 серий по 5 бросков монеты</v>
      </c>
    </row>
    <row r="273" spans="1:12" ht="18.75">
      <c r="A273" s="45">
        <f>A$3</f>
        <v>0</v>
      </c>
      <c r="B273" s="28">
        <f t="shared" ref="B273:G273" si="203">IF(B287=0,0,B281/$H287)</f>
        <v>0</v>
      </c>
      <c r="C273" s="28">
        <f t="shared" si="203"/>
        <v>0</v>
      </c>
      <c r="D273" s="28">
        <f t="shared" si="203"/>
        <v>0</v>
      </c>
      <c r="E273" s="28">
        <f t="shared" si="203"/>
        <v>0</v>
      </c>
      <c r="F273" s="28">
        <f t="shared" si="203"/>
        <v>0</v>
      </c>
      <c r="G273" s="28">
        <f t="shared" si="203"/>
        <v>0</v>
      </c>
      <c r="H273" s="11"/>
      <c r="I273" s="11"/>
      <c r="J273" s="12">
        <f>IF(SUM(B281:G286)&gt;0,1,10^(-5))</f>
        <v>1.0000000000000001E-5</v>
      </c>
      <c r="L273" s="41" t="str">
        <f>L$3</f>
        <v>X — число выпавших орлов в</v>
      </c>
    </row>
    <row r="274" spans="1:12" ht="18.75">
      <c r="A274" s="45">
        <f>A$4</f>
        <v>1</v>
      </c>
      <c r="B274" s="7">
        <f t="shared" ref="B274:G274" si="204">IF(B287=0,0,B282/$H287)</f>
        <v>0</v>
      </c>
      <c r="C274" s="7">
        <f t="shared" si="204"/>
        <v>0</v>
      </c>
      <c r="D274" s="7">
        <f t="shared" si="204"/>
        <v>0</v>
      </c>
      <c r="E274" s="7">
        <f t="shared" si="204"/>
        <v>0</v>
      </c>
      <c r="F274" s="7">
        <f t="shared" si="204"/>
        <v>0</v>
      </c>
      <c r="G274" s="7">
        <f t="shared" si="204"/>
        <v>0</v>
      </c>
      <c r="H274" s="11">
        <f t="shared" ref="H274:H279" si="205">SUM(B274:G274)</f>
        <v>0</v>
      </c>
      <c r="I274" s="11"/>
      <c r="L274" s="41" t="str">
        <f>L$4</f>
        <v>серии из 5 бросков</v>
      </c>
    </row>
    <row r="275" spans="1:12" ht="18.75">
      <c r="A275" s="45">
        <f>A$5</f>
        <v>2</v>
      </c>
      <c r="B275" s="7">
        <f t="shared" ref="B275:G275" si="206">IF(B287=0,0,B283/$H287)</f>
        <v>0</v>
      </c>
      <c r="C275" s="7">
        <f t="shared" si="206"/>
        <v>0</v>
      </c>
      <c r="D275" s="7">
        <f t="shared" si="206"/>
        <v>0</v>
      </c>
      <c r="E275" s="7">
        <f t="shared" si="206"/>
        <v>0</v>
      </c>
      <c r="F275" s="7">
        <f t="shared" si="206"/>
        <v>0</v>
      </c>
      <c r="G275" s="7">
        <f t="shared" si="206"/>
        <v>0</v>
      </c>
      <c r="H275" s="11">
        <f t="shared" si="205"/>
        <v>0</v>
      </c>
      <c r="I275" s="11"/>
      <c r="L275" s="40" t="str">
        <f>L$5</f>
        <v>Z — модуль разности между</v>
      </c>
    </row>
    <row r="276" spans="1:12" ht="18.75">
      <c r="A276" s="45">
        <f>A$6</f>
        <v>3</v>
      </c>
      <c r="B276" s="7">
        <f t="shared" ref="B276:G276" si="207">IF(B287=0,0,B284/$H287)</f>
        <v>0</v>
      </c>
      <c r="C276" s="7">
        <f t="shared" si="207"/>
        <v>0</v>
      </c>
      <c r="D276" s="7">
        <f t="shared" si="207"/>
        <v>0</v>
      </c>
      <c r="E276" s="7">
        <f t="shared" si="207"/>
        <v>0</v>
      </c>
      <c r="F276" s="7">
        <f t="shared" si="207"/>
        <v>0</v>
      </c>
      <c r="G276" s="7">
        <f t="shared" si="207"/>
        <v>0</v>
      </c>
      <c r="H276" s="11">
        <f t="shared" si="205"/>
        <v>0</v>
      </c>
      <c r="I276" s="13"/>
      <c r="L276" s="40" t="str">
        <f>L$6</f>
        <v>числом выпавших орлов и</v>
      </c>
    </row>
    <row r="277" spans="1:12" ht="18.75">
      <c r="A277" s="45">
        <f>A$7</f>
        <v>4</v>
      </c>
      <c r="B277" s="7">
        <f t="shared" ref="B277:G277" si="208">IF(B287=0,0,B285/$H287)</f>
        <v>0</v>
      </c>
      <c r="C277" s="7">
        <f t="shared" si="208"/>
        <v>0</v>
      </c>
      <c r="D277" s="7">
        <f t="shared" si="208"/>
        <v>0</v>
      </c>
      <c r="E277" s="7">
        <f t="shared" si="208"/>
        <v>0</v>
      </c>
      <c r="F277" s="7">
        <f t="shared" si="208"/>
        <v>0</v>
      </c>
      <c r="G277" s="7">
        <f t="shared" si="208"/>
        <v>0</v>
      </c>
      <c r="H277" s="11">
        <f t="shared" si="205"/>
        <v>0</v>
      </c>
      <c r="I277" s="13"/>
      <c r="L277" s="40" t="str">
        <f>L$7</f>
        <v>решек в серии из 5 бросков</v>
      </c>
    </row>
    <row r="278" spans="1:12" ht="18.75">
      <c r="A278" s="45">
        <f>A$8</f>
        <v>5</v>
      </c>
      <c r="B278" s="31">
        <f t="shared" ref="B278:G278" si="209">IF(B287=0,0,B286/$H287)</f>
        <v>0</v>
      </c>
      <c r="C278" s="31">
        <f t="shared" si="209"/>
        <v>0</v>
      </c>
      <c r="D278" s="31">
        <f t="shared" si="209"/>
        <v>0</v>
      </c>
      <c r="E278" s="31">
        <f t="shared" si="209"/>
        <v>0</v>
      </c>
      <c r="F278" s="31">
        <f t="shared" si="209"/>
        <v>0</v>
      </c>
      <c r="G278" s="31">
        <f t="shared" si="209"/>
        <v>0</v>
      </c>
      <c r="H278" s="11">
        <f t="shared" si="205"/>
        <v>0</v>
      </c>
      <c r="L278" s="40">
        <f>L$8</f>
        <v>0</v>
      </c>
    </row>
    <row r="279" spans="1:12" ht="18.75">
      <c r="A279" s="44" t="str">
        <f>A$9</f>
        <v>w(Z=zk)</v>
      </c>
      <c r="B279" s="30">
        <f t="shared" ref="B279:G279" si="210">SUM(B273:B278)</f>
        <v>0</v>
      </c>
      <c r="C279" s="30">
        <f t="shared" si="210"/>
        <v>0</v>
      </c>
      <c r="D279" s="30">
        <f t="shared" si="210"/>
        <v>0</v>
      </c>
      <c r="E279" s="30">
        <f t="shared" si="210"/>
        <v>0</v>
      </c>
      <c r="F279" s="30">
        <f t="shared" si="210"/>
        <v>0</v>
      </c>
      <c r="G279" s="30">
        <f t="shared" si="210"/>
        <v>0</v>
      </c>
      <c r="H279" s="11">
        <f t="shared" si="205"/>
        <v>0</v>
      </c>
      <c r="L279" s="1">
        <f>L$9</f>
        <v>0</v>
      </c>
    </row>
    <row r="280" spans="1:12" ht="19.5" thickBot="1">
      <c r="A280" s="46" t="str">
        <f>A$10</f>
        <v>X\Z</v>
      </c>
      <c r="B280" s="38">
        <v>0</v>
      </c>
      <c r="C280" s="35">
        <v>1</v>
      </c>
      <c r="D280" s="35">
        <v>2</v>
      </c>
      <c r="E280" s="35">
        <v>3</v>
      </c>
      <c r="F280" s="35">
        <v>4</v>
      </c>
      <c r="G280" s="36">
        <v>5</v>
      </c>
      <c r="H280" s="11"/>
      <c r="L280" s="1">
        <f>L$10</f>
        <v>0</v>
      </c>
    </row>
    <row r="281" spans="1:12" ht="18.75">
      <c r="A281" s="45">
        <f>A$11</f>
        <v>0</v>
      </c>
      <c r="B281" s="32"/>
      <c r="C281" s="32"/>
      <c r="D281" s="32"/>
      <c r="E281" s="32"/>
      <c r="F281" s="32"/>
      <c r="G281" s="32"/>
      <c r="H281" s="11">
        <f t="shared" ref="H281:H287" si="211">SUM(B281:G281)</f>
        <v>0</v>
      </c>
      <c r="L281" s="1">
        <f>L$11</f>
        <v>0</v>
      </c>
    </row>
    <row r="282" spans="1:12" ht="18.75">
      <c r="A282" s="45">
        <f>A$12</f>
        <v>1</v>
      </c>
      <c r="B282" s="37"/>
      <c r="C282" s="37"/>
      <c r="D282" s="37"/>
      <c r="E282" s="37"/>
      <c r="F282" s="37"/>
      <c r="G282" s="37"/>
      <c r="H282" s="11">
        <f t="shared" si="211"/>
        <v>0</v>
      </c>
      <c r="L282" s="1">
        <f>L$12</f>
        <v>0</v>
      </c>
    </row>
    <row r="283" spans="1:12" ht="18.75">
      <c r="A283" s="45">
        <f>A$13</f>
        <v>2</v>
      </c>
      <c r="B283" s="37"/>
      <c r="C283" s="37"/>
      <c r="D283" s="37"/>
      <c r="E283" s="37"/>
      <c r="F283" s="37"/>
      <c r="G283" s="37"/>
      <c r="H283" s="11">
        <f t="shared" si="211"/>
        <v>0</v>
      </c>
      <c r="L283" s="1">
        <f>L$13</f>
        <v>0</v>
      </c>
    </row>
    <row r="284" spans="1:12" ht="18.75">
      <c r="A284" s="45">
        <f>A$14</f>
        <v>3</v>
      </c>
      <c r="B284" s="37"/>
      <c r="C284" s="37"/>
      <c r="D284" s="37"/>
      <c r="E284" s="37"/>
      <c r="F284" s="37"/>
      <c r="G284" s="37"/>
      <c r="H284" s="11">
        <f t="shared" si="211"/>
        <v>0</v>
      </c>
      <c r="L284" s="1">
        <f>L$14</f>
        <v>0</v>
      </c>
    </row>
    <row r="285" spans="1:12" ht="18.75">
      <c r="A285" s="45">
        <f>A$15</f>
        <v>4</v>
      </c>
      <c r="B285" s="37"/>
      <c r="C285" s="37"/>
      <c r="D285" s="37"/>
      <c r="E285" s="37"/>
      <c r="F285" s="37"/>
      <c r="G285" s="37"/>
      <c r="H285" s="11">
        <f t="shared" si="211"/>
        <v>0</v>
      </c>
      <c r="L285" s="1">
        <f>L$15</f>
        <v>0</v>
      </c>
    </row>
    <row r="286" spans="1:12" ht="19.5" thickBot="1">
      <c r="A286" s="48">
        <f>A$16</f>
        <v>5</v>
      </c>
      <c r="B286" s="39"/>
      <c r="C286" s="39"/>
      <c r="D286" s="39"/>
      <c r="E286" s="39"/>
      <c r="F286" s="39"/>
      <c r="G286" s="39"/>
      <c r="H286" s="11">
        <f t="shared" si="211"/>
        <v>0</v>
      </c>
      <c r="L286" s="1">
        <f>L$16</f>
        <v>0</v>
      </c>
    </row>
    <row r="287" spans="1:12" ht="19.5" thickTop="1">
      <c r="A287" s="44" t="str">
        <f>A$17</f>
        <v>n(Z=zk)</v>
      </c>
      <c r="B287" s="34">
        <f>SUM(B281:B286)</f>
        <v>0</v>
      </c>
      <c r="C287" s="34">
        <f t="shared" ref="C287" si="212">SUM(C281:C286)</f>
        <v>0</v>
      </c>
      <c r="D287" s="34">
        <f t="shared" ref="D287" si="213">SUM(D281:D286)</f>
        <v>0</v>
      </c>
      <c r="E287" s="34">
        <f t="shared" ref="E287" si="214">SUM(E281:E286)</f>
        <v>0</v>
      </c>
      <c r="F287" s="34">
        <f t="shared" ref="F287" si="215">SUM(F281:F286)</f>
        <v>0</v>
      </c>
      <c r="G287" s="34">
        <f t="shared" ref="G287" si="216">SUM(G281:G286)</f>
        <v>0</v>
      </c>
      <c r="H287" s="11">
        <f t="shared" si="211"/>
        <v>0</v>
      </c>
      <c r="L287" s="1">
        <f>L$17</f>
        <v>0</v>
      </c>
    </row>
    <row r="289" spans="1:12" ht="19.5" thickBot="1">
      <c r="A289" s="8" t="str">
        <f>'Название и список группы'!A17</f>
        <v>Селеменчук</v>
      </c>
      <c r="B289" s="53" t="str">
        <f>'Название и список группы'!B17</f>
        <v>Максим Атифович</v>
      </c>
      <c r="C289" s="53"/>
      <c r="D289" s="53"/>
      <c r="E289" s="53"/>
      <c r="F289" s="53"/>
      <c r="G289" s="53"/>
      <c r="H289" s="53"/>
      <c r="I289" s="53"/>
      <c r="J289" s="53"/>
      <c r="L289" s="1" t="str">
        <f>L$19</f>
        <v>Заполните только желтые поля!!!</v>
      </c>
    </row>
    <row r="290" spans="1:12" ht="18.75" thickBot="1">
      <c r="A290" s="46" t="str">
        <f>A$2</f>
        <v>X\Z</v>
      </c>
      <c r="B290" s="24">
        <v>0</v>
      </c>
      <c r="C290" s="25">
        <v>1</v>
      </c>
      <c r="D290" s="25">
        <v>2</v>
      </c>
      <c r="E290" s="25">
        <v>3</v>
      </c>
      <c r="F290" s="25">
        <v>4</v>
      </c>
      <c r="G290" s="26">
        <v>5</v>
      </c>
      <c r="H290" s="27" t="str">
        <f>H$2</f>
        <v>w(X=xi)</v>
      </c>
      <c r="I290" s="2"/>
      <c r="J290" s="3" t="s">
        <v>3</v>
      </c>
      <c r="L290" s="4" t="str">
        <f>L$2</f>
        <v>10 серий по 5 бросков монеты</v>
      </c>
    </row>
    <row r="291" spans="1:12" ht="18.75">
      <c r="A291" s="45">
        <f>A$3</f>
        <v>0</v>
      </c>
      <c r="B291" s="28">
        <f t="shared" ref="B291:G291" si="217">IF(B305=0,0,B299/$H305)</f>
        <v>0</v>
      </c>
      <c r="C291" s="28">
        <f t="shared" si="217"/>
        <v>0</v>
      </c>
      <c r="D291" s="28">
        <f t="shared" si="217"/>
        <v>0</v>
      </c>
      <c r="E291" s="28">
        <f t="shared" si="217"/>
        <v>0</v>
      </c>
      <c r="F291" s="28">
        <f t="shared" si="217"/>
        <v>0</v>
      </c>
      <c r="G291" s="28">
        <f t="shared" si="217"/>
        <v>0</v>
      </c>
      <c r="H291" s="11"/>
      <c r="I291" s="11"/>
      <c r="J291" s="12">
        <f>IF(SUM(B299:G304)&gt;0,1,10^(-5))</f>
        <v>1.0000000000000001E-5</v>
      </c>
      <c r="L291" s="41" t="str">
        <f>L$3</f>
        <v>X — число выпавших орлов в</v>
      </c>
    </row>
    <row r="292" spans="1:12" ht="18.75">
      <c r="A292" s="45">
        <f>A$4</f>
        <v>1</v>
      </c>
      <c r="B292" s="7">
        <f t="shared" ref="B292:G292" si="218">IF(B305=0,0,B300/$H305)</f>
        <v>0</v>
      </c>
      <c r="C292" s="7">
        <f t="shared" si="218"/>
        <v>0</v>
      </c>
      <c r="D292" s="7">
        <f t="shared" si="218"/>
        <v>0</v>
      </c>
      <c r="E292" s="7">
        <f t="shared" si="218"/>
        <v>0</v>
      </c>
      <c r="F292" s="7">
        <f t="shared" si="218"/>
        <v>0</v>
      </c>
      <c r="G292" s="7">
        <f t="shared" si="218"/>
        <v>0</v>
      </c>
      <c r="H292" s="11">
        <f t="shared" ref="H292:H297" si="219">SUM(B292:G292)</f>
        <v>0</v>
      </c>
      <c r="I292" s="11"/>
      <c r="L292" s="41" t="str">
        <f>L$4</f>
        <v>серии из 5 бросков</v>
      </c>
    </row>
    <row r="293" spans="1:12" ht="18.75">
      <c r="A293" s="45">
        <f>A$5</f>
        <v>2</v>
      </c>
      <c r="B293" s="7">
        <f t="shared" ref="B293:G293" si="220">IF(B305=0,0,B301/$H305)</f>
        <v>0</v>
      </c>
      <c r="C293" s="7">
        <f t="shared" si="220"/>
        <v>0</v>
      </c>
      <c r="D293" s="7">
        <f t="shared" si="220"/>
        <v>0</v>
      </c>
      <c r="E293" s="7">
        <f t="shared" si="220"/>
        <v>0</v>
      </c>
      <c r="F293" s="7">
        <f t="shared" si="220"/>
        <v>0</v>
      </c>
      <c r="G293" s="7">
        <f t="shared" si="220"/>
        <v>0</v>
      </c>
      <c r="H293" s="11">
        <f t="shared" si="219"/>
        <v>0</v>
      </c>
      <c r="I293" s="11"/>
      <c r="L293" s="40" t="str">
        <f>L$5</f>
        <v>Z — модуль разности между</v>
      </c>
    </row>
    <row r="294" spans="1:12" ht="18.75">
      <c r="A294" s="45">
        <f>A$6</f>
        <v>3</v>
      </c>
      <c r="B294" s="7">
        <f t="shared" ref="B294:G294" si="221">IF(B305=0,0,B302/$H305)</f>
        <v>0</v>
      </c>
      <c r="C294" s="7">
        <f t="shared" si="221"/>
        <v>0</v>
      </c>
      <c r="D294" s="7">
        <f t="shared" si="221"/>
        <v>0</v>
      </c>
      <c r="E294" s="7">
        <f t="shared" si="221"/>
        <v>0</v>
      </c>
      <c r="F294" s="7">
        <f t="shared" si="221"/>
        <v>0</v>
      </c>
      <c r="G294" s="7">
        <f t="shared" si="221"/>
        <v>0</v>
      </c>
      <c r="H294" s="11">
        <f t="shared" si="219"/>
        <v>0</v>
      </c>
      <c r="I294" s="13"/>
      <c r="L294" s="40" t="str">
        <f>L$6</f>
        <v>числом выпавших орлов и</v>
      </c>
    </row>
    <row r="295" spans="1:12" ht="18.75">
      <c r="A295" s="45">
        <f>A$7</f>
        <v>4</v>
      </c>
      <c r="B295" s="7">
        <f t="shared" ref="B295:G295" si="222">IF(B305=0,0,B303/$H305)</f>
        <v>0</v>
      </c>
      <c r="C295" s="7">
        <f t="shared" si="222"/>
        <v>0</v>
      </c>
      <c r="D295" s="7">
        <f t="shared" si="222"/>
        <v>0</v>
      </c>
      <c r="E295" s="7">
        <f t="shared" si="222"/>
        <v>0</v>
      </c>
      <c r="F295" s="7">
        <f t="shared" si="222"/>
        <v>0</v>
      </c>
      <c r="G295" s="7">
        <f t="shared" si="222"/>
        <v>0</v>
      </c>
      <c r="H295" s="11">
        <f t="shared" si="219"/>
        <v>0</v>
      </c>
      <c r="I295" s="13"/>
      <c r="L295" s="40" t="str">
        <f>L$7</f>
        <v>решек в серии из 5 бросков</v>
      </c>
    </row>
    <row r="296" spans="1:12" ht="18.75">
      <c r="A296" s="45">
        <f>A$8</f>
        <v>5</v>
      </c>
      <c r="B296" s="31">
        <f t="shared" ref="B296:G296" si="223">IF(B305=0,0,B304/$H305)</f>
        <v>0</v>
      </c>
      <c r="C296" s="31">
        <f t="shared" si="223"/>
        <v>0</v>
      </c>
      <c r="D296" s="31">
        <f t="shared" si="223"/>
        <v>0</v>
      </c>
      <c r="E296" s="31">
        <f t="shared" si="223"/>
        <v>0</v>
      </c>
      <c r="F296" s="31">
        <f t="shared" si="223"/>
        <v>0</v>
      </c>
      <c r="G296" s="31">
        <f t="shared" si="223"/>
        <v>0</v>
      </c>
      <c r="H296" s="11">
        <f t="shared" si="219"/>
        <v>0</v>
      </c>
      <c r="L296" s="40">
        <f>L$8</f>
        <v>0</v>
      </c>
    </row>
    <row r="297" spans="1:12" ht="18.75">
      <c r="A297" s="44" t="str">
        <f>A$9</f>
        <v>w(Z=zk)</v>
      </c>
      <c r="B297" s="30">
        <f t="shared" ref="B297:G297" si="224">SUM(B291:B296)</f>
        <v>0</v>
      </c>
      <c r="C297" s="30">
        <f t="shared" si="224"/>
        <v>0</v>
      </c>
      <c r="D297" s="30">
        <f t="shared" si="224"/>
        <v>0</v>
      </c>
      <c r="E297" s="30">
        <f t="shared" si="224"/>
        <v>0</v>
      </c>
      <c r="F297" s="30">
        <f t="shared" si="224"/>
        <v>0</v>
      </c>
      <c r="G297" s="30">
        <f t="shared" si="224"/>
        <v>0</v>
      </c>
      <c r="H297" s="11">
        <f t="shared" si="219"/>
        <v>0</v>
      </c>
      <c r="L297" s="1">
        <f>L$9</f>
        <v>0</v>
      </c>
    </row>
    <row r="298" spans="1:12" ht="19.5" thickBot="1">
      <c r="A298" s="46" t="str">
        <f>A$10</f>
        <v>X\Z</v>
      </c>
      <c r="B298" s="38">
        <v>0</v>
      </c>
      <c r="C298" s="35">
        <v>1</v>
      </c>
      <c r="D298" s="35">
        <v>2</v>
      </c>
      <c r="E298" s="35">
        <v>3</v>
      </c>
      <c r="F298" s="35">
        <v>4</v>
      </c>
      <c r="G298" s="36">
        <v>5</v>
      </c>
      <c r="H298" s="11"/>
      <c r="L298" s="1">
        <f>L$10</f>
        <v>0</v>
      </c>
    </row>
    <row r="299" spans="1:12" ht="18.75">
      <c r="A299" s="45">
        <f>A$11</f>
        <v>0</v>
      </c>
      <c r="B299" s="32"/>
      <c r="C299" s="32"/>
      <c r="D299" s="32"/>
      <c r="E299" s="32"/>
      <c r="F299" s="32"/>
      <c r="G299" s="32"/>
      <c r="H299" s="11">
        <f t="shared" ref="H299:H305" si="225">SUM(B299:G299)</f>
        <v>0</v>
      </c>
      <c r="L299" s="1">
        <f>L$11</f>
        <v>0</v>
      </c>
    </row>
    <row r="300" spans="1:12" ht="18.75">
      <c r="A300" s="45">
        <f>A$12</f>
        <v>1</v>
      </c>
      <c r="B300" s="37"/>
      <c r="C300" s="37"/>
      <c r="D300" s="37"/>
      <c r="E300" s="37"/>
      <c r="F300" s="37"/>
      <c r="G300" s="37"/>
      <c r="H300" s="11">
        <f t="shared" si="225"/>
        <v>0</v>
      </c>
      <c r="L300" s="1">
        <f>L$12</f>
        <v>0</v>
      </c>
    </row>
    <row r="301" spans="1:12" ht="18.75">
      <c r="A301" s="45">
        <f>A$13</f>
        <v>2</v>
      </c>
      <c r="B301" s="37"/>
      <c r="C301" s="37"/>
      <c r="D301" s="37"/>
      <c r="E301" s="37"/>
      <c r="F301" s="37"/>
      <c r="G301" s="37"/>
      <c r="H301" s="11">
        <f t="shared" si="225"/>
        <v>0</v>
      </c>
      <c r="L301" s="1">
        <f>L$13</f>
        <v>0</v>
      </c>
    </row>
    <row r="302" spans="1:12" ht="18.75">
      <c r="A302" s="45">
        <f>A$14</f>
        <v>3</v>
      </c>
      <c r="B302" s="37"/>
      <c r="C302" s="37"/>
      <c r="D302" s="37"/>
      <c r="E302" s="37"/>
      <c r="F302" s="37"/>
      <c r="G302" s="37"/>
      <c r="H302" s="11">
        <f t="shared" si="225"/>
        <v>0</v>
      </c>
      <c r="L302" s="1">
        <f>L$14</f>
        <v>0</v>
      </c>
    </row>
    <row r="303" spans="1:12" ht="18.75">
      <c r="A303" s="45">
        <f>A$15</f>
        <v>4</v>
      </c>
      <c r="B303" s="37"/>
      <c r="C303" s="37"/>
      <c r="D303" s="37"/>
      <c r="E303" s="37"/>
      <c r="F303" s="37"/>
      <c r="G303" s="37"/>
      <c r="H303" s="11">
        <f t="shared" si="225"/>
        <v>0</v>
      </c>
      <c r="L303" s="1">
        <f>L$15</f>
        <v>0</v>
      </c>
    </row>
    <row r="304" spans="1:12" ht="19.5" thickBot="1">
      <c r="A304" s="48">
        <f>A$16</f>
        <v>5</v>
      </c>
      <c r="B304" s="39"/>
      <c r="C304" s="39"/>
      <c r="D304" s="39"/>
      <c r="E304" s="39"/>
      <c r="F304" s="39"/>
      <c r="G304" s="39"/>
      <c r="H304" s="11">
        <f t="shared" si="225"/>
        <v>0</v>
      </c>
      <c r="L304" s="1">
        <f>L$16</f>
        <v>0</v>
      </c>
    </row>
    <row r="305" spans="1:12" ht="19.5" thickTop="1">
      <c r="A305" s="44" t="str">
        <f>A$17</f>
        <v>n(Z=zk)</v>
      </c>
      <c r="B305" s="34">
        <f>SUM(B299:B304)</f>
        <v>0</v>
      </c>
      <c r="C305" s="34">
        <f t="shared" ref="C305" si="226">SUM(C299:C304)</f>
        <v>0</v>
      </c>
      <c r="D305" s="34">
        <f t="shared" ref="D305" si="227">SUM(D299:D304)</f>
        <v>0</v>
      </c>
      <c r="E305" s="34">
        <f t="shared" ref="E305" si="228">SUM(E299:E304)</f>
        <v>0</v>
      </c>
      <c r="F305" s="34">
        <f t="shared" ref="F305" si="229">SUM(F299:F304)</f>
        <v>0</v>
      </c>
      <c r="G305" s="34">
        <f t="shared" ref="G305" si="230">SUM(G299:G304)</f>
        <v>0</v>
      </c>
      <c r="H305" s="11">
        <f t="shared" si="225"/>
        <v>0</v>
      </c>
      <c r="L305" s="1">
        <f>L$17</f>
        <v>0</v>
      </c>
    </row>
    <row r="307" spans="1:12" ht="19.5" thickBot="1">
      <c r="A307" s="8" t="str">
        <f>'Название и список группы'!A18</f>
        <v>Семашко</v>
      </c>
      <c r="B307" s="53" t="str">
        <f>'Название и список группы'!B18</f>
        <v>Юлия Алексеевна</v>
      </c>
      <c r="C307" s="53"/>
      <c r="D307" s="53"/>
      <c r="E307" s="53"/>
      <c r="F307" s="53"/>
      <c r="G307" s="53"/>
      <c r="H307" s="53"/>
      <c r="I307" s="53"/>
      <c r="J307" s="53"/>
      <c r="L307" s="1" t="str">
        <f>L$19</f>
        <v>Заполните только желтые поля!!!</v>
      </c>
    </row>
    <row r="308" spans="1:12" ht="18.75" thickBot="1">
      <c r="A308" s="46" t="str">
        <f>A$2</f>
        <v>X\Z</v>
      </c>
      <c r="B308" s="24">
        <v>0</v>
      </c>
      <c r="C308" s="25">
        <v>1</v>
      </c>
      <c r="D308" s="25">
        <v>2</v>
      </c>
      <c r="E308" s="25">
        <v>3</v>
      </c>
      <c r="F308" s="25">
        <v>4</v>
      </c>
      <c r="G308" s="26">
        <v>5</v>
      </c>
      <c r="H308" s="27" t="str">
        <f>H$2</f>
        <v>w(X=xi)</v>
      </c>
      <c r="I308" s="2"/>
      <c r="J308" s="3" t="s">
        <v>3</v>
      </c>
      <c r="L308" s="4" t="str">
        <f>L$2</f>
        <v>10 серий по 5 бросков монеты</v>
      </c>
    </row>
    <row r="309" spans="1:12" ht="18.75">
      <c r="A309" s="45">
        <f>A$3</f>
        <v>0</v>
      </c>
      <c r="B309" s="28">
        <f t="shared" ref="B309:G309" si="231">IF(B323=0,0,B317/$H323)</f>
        <v>0</v>
      </c>
      <c r="C309" s="28">
        <f t="shared" si="231"/>
        <v>0</v>
      </c>
      <c r="D309" s="28">
        <f t="shared" si="231"/>
        <v>0</v>
      </c>
      <c r="E309" s="28">
        <f t="shared" si="231"/>
        <v>0</v>
      </c>
      <c r="F309" s="28">
        <f t="shared" si="231"/>
        <v>0</v>
      </c>
      <c r="G309" s="28">
        <f t="shared" si="231"/>
        <v>0</v>
      </c>
      <c r="H309" s="11"/>
      <c r="I309" s="11"/>
      <c r="J309" s="12">
        <f>IF(SUM(B317:G322)&gt;0,1,10^(-5))</f>
        <v>1.0000000000000001E-5</v>
      </c>
      <c r="L309" s="41" t="str">
        <f>L$3</f>
        <v>X — число выпавших орлов в</v>
      </c>
    </row>
    <row r="310" spans="1:12" ht="18.75">
      <c r="A310" s="45">
        <f>A$4</f>
        <v>1</v>
      </c>
      <c r="B310" s="7">
        <f t="shared" ref="B310:G310" si="232">IF(B323=0,0,B318/$H323)</f>
        <v>0</v>
      </c>
      <c r="C310" s="7">
        <f t="shared" si="232"/>
        <v>0</v>
      </c>
      <c r="D310" s="7">
        <f t="shared" si="232"/>
        <v>0</v>
      </c>
      <c r="E310" s="7">
        <f t="shared" si="232"/>
        <v>0</v>
      </c>
      <c r="F310" s="7">
        <f t="shared" si="232"/>
        <v>0</v>
      </c>
      <c r="G310" s="7">
        <f t="shared" si="232"/>
        <v>0</v>
      </c>
      <c r="H310" s="11">
        <f t="shared" ref="H310:H315" si="233">SUM(B310:G310)</f>
        <v>0</v>
      </c>
      <c r="I310" s="11"/>
      <c r="L310" s="41" t="str">
        <f>L$4</f>
        <v>серии из 5 бросков</v>
      </c>
    </row>
    <row r="311" spans="1:12" ht="18.75">
      <c r="A311" s="45">
        <f>A$5</f>
        <v>2</v>
      </c>
      <c r="B311" s="7">
        <f t="shared" ref="B311:G311" si="234">IF(B323=0,0,B319/$H323)</f>
        <v>0</v>
      </c>
      <c r="C311" s="7">
        <f t="shared" si="234"/>
        <v>0</v>
      </c>
      <c r="D311" s="7">
        <f t="shared" si="234"/>
        <v>0</v>
      </c>
      <c r="E311" s="7">
        <f t="shared" si="234"/>
        <v>0</v>
      </c>
      <c r="F311" s="7">
        <f t="shared" si="234"/>
        <v>0</v>
      </c>
      <c r="G311" s="7">
        <f t="shared" si="234"/>
        <v>0</v>
      </c>
      <c r="H311" s="11">
        <f t="shared" si="233"/>
        <v>0</v>
      </c>
      <c r="I311" s="11"/>
      <c r="L311" s="40" t="str">
        <f>L$5</f>
        <v>Z — модуль разности между</v>
      </c>
    </row>
    <row r="312" spans="1:12" ht="18.75">
      <c r="A312" s="45">
        <f>A$6</f>
        <v>3</v>
      </c>
      <c r="B312" s="7">
        <f t="shared" ref="B312:G312" si="235">IF(B323=0,0,B320/$H323)</f>
        <v>0</v>
      </c>
      <c r="C312" s="7">
        <f t="shared" si="235"/>
        <v>0</v>
      </c>
      <c r="D312" s="7">
        <f t="shared" si="235"/>
        <v>0</v>
      </c>
      <c r="E312" s="7">
        <f t="shared" si="235"/>
        <v>0</v>
      </c>
      <c r="F312" s="7">
        <f t="shared" si="235"/>
        <v>0</v>
      </c>
      <c r="G312" s="7">
        <f t="shared" si="235"/>
        <v>0</v>
      </c>
      <c r="H312" s="11">
        <f t="shared" si="233"/>
        <v>0</v>
      </c>
      <c r="I312" s="13"/>
      <c r="L312" s="40" t="str">
        <f>L$6</f>
        <v>числом выпавших орлов и</v>
      </c>
    </row>
    <row r="313" spans="1:12" ht="18.75">
      <c r="A313" s="45">
        <f>A$7</f>
        <v>4</v>
      </c>
      <c r="B313" s="7">
        <f t="shared" ref="B313:G313" si="236">IF(B323=0,0,B321/$H323)</f>
        <v>0</v>
      </c>
      <c r="C313" s="7">
        <f t="shared" si="236"/>
        <v>0</v>
      </c>
      <c r="D313" s="7">
        <f t="shared" si="236"/>
        <v>0</v>
      </c>
      <c r="E313" s="7">
        <f t="shared" si="236"/>
        <v>0</v>
      </c>
      <c r="F313" s="7">
        <f t="shared" si="236"/>
        <v>0</v>
      </c>
      <c r="G313" s="7">
        <f t="shared" si="236"/>
        <v>0</v>
      </c>
      <c r="H313" s="11">
        <f t="shared" si="233"/>
        <v>0</v>
      </c>
      <c r="I313" s="13"/>
      <c r="L313" s="40" t="str">
        <f>L$7</f>
        <v>решек в серии из 5 бросков</v>
      </c>
    </row>
    <row r="314" spans="1:12" ht="18.75">
      <c r="A314" s="45">
        <f>A$8</f>
        <v>5</v>
      </c>
      <c r="B314" s="31">
        <f t="shared" ref="B314:G314" si="237">IF(B323=0,0,B322/$H323)</f>
        <v>0</v>
      </c>
      <c r="C314" s="31">
        <f t="shared" si="237"/>
        <v>0</v>
      </c>
      <c r="D314" s="31">
        <f t="shared" si="237"/>
        <v>0</v>
      </c>
      <c r="E314" s="31">
        <f t="shared" si="237"/>
        <v>0</v>
      </c>
      <c r="F314" s="31">
        <f t="shared" si="237"/>
        <v>0</v>
      </c>
      <c r="G314" s="31">
        <f t="shared" si="237"/>
        <v>0</v>
      </c>
      <c r="H314" s="11">
        <f t="shared" si="233"/>
        <v>0</v>
      </c>
      <c r="L314" s="40">
        <f>L$8</f>
        <v>0</v>
      </c>
    </row>
    <row r="315" spans="1:12" ht="18.75">
      <c r="A315" s="44" t="str">
        <f>A$9</f>
        <v>w(Z=zk)</v>
      </c>
      <c r="B315" s="30">
        <f t="shared" ref="B315:G315" si="238">SUM(B309:B314)</f>
        <v>0</v>
      </c>
      <c r="C315" s="30">
        <f t="shared" si="238"/>
        <v>0</v>
      </c>
      <c r="D315" s="30">
        <f t="shared" si="238"/>
        <v>0</v>
      </c>
      <c r="E315" s="30">
        <f t="shared" si="238"/>
        <v>0</v>
      </c>
      <c r="F315" s="30">
        <f t="shared" si="238"/>
        <v>0</v>
      </c>
      <c r="G315" s="30">
        <f t="shared" si="238"/>
        <v>0</v>
      </c>
      <c r="H315" s="11">
        <f t="shared" si="233"/>
        <v>0</v>
      </c>
      <c r="L315" s="1">
        <f>L$9</f>
        <v>0</v>
      </c>
    </row>
    <row r="316" spans="1:12" ht="19.5" thickBot="1">
      <c r="A316" s="46" t="str">
        <f>A$10</f>
        <v>X\Z</v>
      </c>
      <c r="B316" s="38">
        <v>0</v>
      </c>
      <c r="C316" s="35">
        <v>1</v>
      </c>
      <c r="D316" s="35">
        <v>2</v>
      </c>
      <c r="E316" s="35">
        <v>3</v>
      </c>
      <c r="F316" s="35">
        <v>4</v>
      </c>
      <c r="G316" s="36">
        <v>5</v>
      </c>
      <c r="H316" s="11"/>
      <c r="L316" s="1">
        <f>L$10</f>
        <v>0</v>
      </c>
    </row>
    <row r="317" spans="1:12" ht="18.75">
      <c r="A317" s="45">
        <f>A$11</f>
        <v>0</v>
      </c>
      <c r="B317" s="32"/>
      <c r="C317" s="32"/>
      <c r="D317" s="32"/>
      <c r="E317" s="32"/>
      <c r="F317" s="32"/>
      <c r="G317" s="32"/>
      <c r="H317" s="11">
        <f t="shared" ref="H317:H323" si="239">SUM(B317:G317)</f>
        <v>0</v>
      </c>
      <c r="L317" s="1">
        <f>L$11</f>
        <v>0</v>
      </c>
    </row>
    <row r="318" spans="1:12" ht="18.75">
      <c r="A318" s="45">
        <f>A$12</f>
        <v>1</v>
      </c>
      <c r="B318" s="37"/>
      <c r="C318" s="37"/>
      <c r="D318" s="37"/>
      <c r="E318" s="37"/>
      <c r="F318" s="37"/>
      <c r="G318" s="37"/>
      <c r="H318" s="11">
        <f t="shared" si="239"/>
        <v>0</v>
      </c>
      <c r="L318" s="1">
        <f>L$12</f>
        <v>0</v>
      </c>
    </row>
    <row r="319" spans="1:12" ht="18.75">
      <c r="A319" s="45">
        <f>A$13</f>
        <v>2</v>
      </c>
      <c r="B319" s="37"/>
      <c r="C319" s="37"/>
      <c r="D319" s="37"/>
      <c r="E319" s="37"/>
      <c r="F319" s="37"/>
      <c r="G319" s="37"/>
      <c r="H319" s="11">
        <f t="shared" si="239"/>
        <v>0</v>
      </c>
      <c r="L319" s="1">
        <f>L$13</f>
        <v>0</v>
      </c>
    </row>
    <row r="320" spans="1:12" ht="18.75">
      <c r="A320" s="45">
        <f>A$14</f>
        <v>3</v>
      </c>
      <c r="B320" s="37"/>
      <c r="C320" s="37"/>
      <c r="D320" s="37"/>
      <c r="E320" s="37"/>
      <c r="F320" s="37"/>
      <c r="G320" s="37"/>
      <c r="H320" s="11">
        <f t="shared" si="239"/>
        <v>0</v>
      </c>
      <c r="L320" s="1">
        <f>L$14</f>
        <v>0</v>
      </c>
    </row>
    <row r="321" spans="1:12" ht="18.75">
      <c r="A321" s="45">
        <f>A$15</f>
        <v>4</v>
      </c>
      <c r="B321" s="37"/>
      <c r="C321" s="37"/>
      <c r="D321" s="37"/>
      <c r="E321" s="37"/>
      <c r="F321" s="37"/>
      <c r="G321" s="37"/>
      <c r="H321" s="11">
        <f t="shared" si="239"/>
        <v>0</v>
      </c>
      <c r="L321" s="1">
        <f>L$15</f>
        <v>0</v>
      </c>
    </row>
    <row r="322" spans="1:12" ht="19.5" thickBot="1">
      <c r="A322" s="48">
        <f>A$16</f>
        <v>5</v>
      </c>
      <c r="B322" s="39"/>
      <c r="C322" s="39"/>
      <c r="D322" s="39"/>
      <c r="E322" s="39"/>
      <c r="F322" s="39"/>
      <c r="G322" s="39"/>
      <c r="H322" s="11">
        <f t="shared" si="239"/>
        <v>0</v>
      </c>
      <c r="L322" s="1">
        <f>L$16</f>
        <v>0</v>
      </c>
    </row>
    <row r="323" spans="1:12" ht="19.5" thickTop="1">
      <c r="A323" s="44" t="str">
        <f>A$17</f>
        <v>n(Z=zk)</v>
      </c>
      <c r="B323" s="34">
        <f>SUM(B317:B322)</f>
        <v>0</v>
      </c>
      <c r="C323" s="34">
        <f t="shared" ref="C323" si="240">SUM(C317:C322)</f>
        <v>0</v>
      </c>
      <c r="D323" s="34">
        <f t="shared" ref="D323" si="241">SUM(D317:D322)</f>
        <v>0</v>
      </c>
      <c r="E323" s="34">
        <f t="shared" ref="E323" si="242">SUM(E317:E322)</f>
        <v>0</v>
      </c>
      <c r="F323" s="34">
        <f t="shared" ref="F323" si="243">SUM(F317:F322)</f>
        <v>0</v>
      </c>
      <c r="G323" s="34">
        <f t="shared" ref="G323" si="244">SUM(G317:G322)</f>
        <v>0</v>
      </c>
      <c r="H323" s="11">
        <f t="shared" si="239"/>
        <v>0</v>
      </c>
      <c r="L323" s="1">
        <f>L$17</f>
        <v>0</v>
      </c>
    </row>
    <row r="325" spans="1:12" ht="19.5" thickBot="1">
      <c r="A325" s="8" t="str">
        <f>'Название и список группы'!A19</f>
        <v>Соколов</v>
      </c>
      <c r="B325" s="53" t="str">
        <f>'Название и список группы'!B19</f>
        <v>Павел Дмитриевич</v>
      </c>
      <c r="C325" s="53"/>
      <c r="D325" s="53"/>
      <c r="E325" s="53"/>
      <c r="F325" s="53"/>
      <c r="G325" s="53"/>
      <c r="H325" s="53"/>
      <c r="I325" s="53"/>
      <c r="J325" s="53"/>
      <c r="L325" s="1" t="str">
        <f>L$19</f>
        <v>Заполните только желтые поля!!!</v>
      </c>
    </row>
    <row r="326" spans="1:12" ht="18.75" thickBot="1">
      <c r="A326" s="46" t="str">
        <f>A$2</f>
        <v>X\Z</v>
      </c>
      <c r="B326" s="24">
        <v>0</v>
      </c>
      <c r="C326" s="25">
        <v>1</v>
      </c>
      <c r="D326" s="25">
        <v>2</v>
      </c>
      <c r="E326" s="25">
        <v>3</v>
      </c>
      <c r="F326" s="25">
        <v>4</v>
      </c>
      <c r="G326" s="26">
        <v>5</v>
      </c>
      <c r="H326" s="27" t="str">
        <f>H$2</f>
        <v>w(X=xi)</v>
      </c>
      <c r="I326" s="2"/>
      <c r="J326" s="3" t="s">
        <v>3</v>
      </c>
      <c r="L326" s="4" t="str">
        <f>L$2</f>
        <v>10 серий по 5 бросков монеты</v>
      </c>
    </row>
    <row r="327" spans="1:12" ht="18.75">
      <c r="A327" s="45">
        <f>A$3</f>
        <v>0</v>
      </c>
      <c r="B327" s="28">
        <f t="shared" ref="B327:G327" si="245">IF(B341=0,0,B335/$H341)</f>
        <v>0</v>
      </c>
      <c r="C327" s="28">
        <f t="shared" si="245"/>
        <v>0</v>
      </c>
      <c r="D327" s="28">
        <f t="shared" si="245"/>
        <v>0</v>
      </c>
      <c r="E327" s="28">
        <f t="shared" si="245"/>
        <v>0</v>
      </c>
      <c r="F327" s="28">
        <f t="shared" si="245"/>
        <v>0</v>
      </c>
      <c r="G327" s="28">
        <f t="shared" si="245"/>
        <v>0</v>
      </c>
      <c r="H327" s="11"/>
      <c r="I327" s="11"/>
      <c r="J327" s="12">
        <f>IF(SUM(B335:G340)&gt;0,1,10^(-5))</f>
        <v>1.0000000000000001E-5</v>
      </c>
      <c r="L327" s="41" t="str">
        <f>L$3</f>
        <v>X — число выпавших орлов в</v>
      </c>
    </row>
    <row r="328" spans="1:12" ht="18.75">
      <c r="A328" s="45">
        <f>A$4</f>
        <v>1</v>
      </c>
      <c r="B328" s="7">
        <f t="shared" ref="B328:G328" si="246">IF(B341=0,0,B336/$H341)</f>
        <v>0</v>
      </c>
      <c r="C328" s="7">
        <f t="shared" si="246"/>
        <v>0</v>
      </c>
      <c r="D328" s="7">
        <f t="shared" si="246"/>
        <v>0</v>
      </c>
      <c r="E328" s="7">
        <f t="shared" si="246"/>
        <v>0</v>
      </c>
      <c r="F328" s="7">
        <f t="shared" si="246"/>
        <v>0</v>
      </c>
      <c r="G328" s="7">
        <f t="shared" si="246"/>
        <v>0</v>
      </c>
      <c r="H328" s="11">
        <f t="shared" ref="H328:H333" si="247">SUM(B328:G328)</f>
        <v>0</v>
      </c>
      <c r="I328" s="11"/>
      <c r="L328" s="41" t="str">
        <f>L$4</f>
        <v>серии из 5 бросков</v>
      </c>
    </row>
    <row r="329" spans="1:12" ht="18.75">
      <c r="A329" s="45">
        <f>A$5</f>
        <v>2</v>
      </c>
      <c r="B329" s="7">
        <f t="shared" ref="B329:G329" si="248">IF(B341=0,0,B337/$H341)</f>
        <v>0</v>
      </c>
      <c r="C329" s="7">
        <f t="shared" si="248"/>
        <v>0</v>
      </c>
      <c r="D329" s="7">
        <f t="shared" si="248"/>
        <v>0</v>
      </c>
      <c r="E329" s="7">
        <f t="shared" si="248"/>
        <v>0</v>
      </c>
      <c r="F329" s="7">
        <f t="shared" si="248"/>
        <v>0</v>
      </c>
      <c r="G329" s="7">
        <f t="shared" si="248"/>
        <v>0</v>
      </c>
      <c r="H329" s="11">
        <f t="shared" si="247"/>
        <v>0</v>
      </c>
      <c r="I329" s="11"/>
      <c r="L329" s="40" t="str">
        <f>L$5</f>
        <v>Z — модуль разности между</v>
      </c>
    </row>
    <row r="330" spans="1:12" ht="18.75">
      <c r="A330" s="45">
        <f>A$6</f>
        <v>3</v>
      </c>
      <c r="B330" s="7">
        <f t="shared" ref="B330:G330" si="249">IF(B341=0,0,B338/$H341)</f>
        <v>0</v>
      </c>
      <c r="C330" s="7">
        <f t="shared" si="249"/>
        <v>0</v>
      </c>
      <c r="D330" s="7">
        <f t="shared" si="249"/>
        <v>0</v>
      </c>
      <c r="E330" s="7">
        <f t="shared" si="249"/>
        <v>0</v>
      </c>
      <c r="F330" s="7">
        <f t="shared" si="249"/>
        <v>0</v>
      </c>
      <c r="G330" s="7">
        <f t="shared" si="249"/>
        <v>0</v>
      </c>
      <c r="H330" s="11">
        <f t="shared" si="247"/>
        <v>0</v>
      </c>
      <c r="I330" s="13"/>
      <c r="L330" s="40" t="str">
        <f>L$6</f>
        <v>числом выпавших орлов и</v>
      </c>
    </row>
    <row r="331" spans="1:12" ht="18.75">
      <c r="A331" s="45">
        <f>A$7</f>
        <v>4</v>
      </c>
      <c r="B331" s="7">
        <f t="shared" ref="B331:G331" si="250">IF(B341=0,0,B339/$H341)</f>
        <v>0</v>
      </c>
      <c r="C331" s="7">
        <f t="shared" si="250"/>
        <v>0</v>
      </c>
      <c r="D331" s="7">
        <f t="shared" si="250"/>
        <v>0</v>
      </c>
      <c r="E331" s="7">
        <f t="shared" si="250"/>
        <v>0</v>
      </c>
      <c r="F331" s="7">
        <f t="shared" si="250"/>
        <v>0</v>
      </c>
      <c r="G331" s="7">
        <f t="shared" si="250"/>
        <v>0</v>
      </c>
      <c r="H331" s="11">
        <f t="shared" si="247"/>
        <v>0</v>
      </c>
      <c r="I331" s="13"/>
      <c r="L331" s="40" t="str">
        <f>L$7</f>
        <v>решек в серии из 5 бросков</v>
      </c>
    </row>
    <row r="332" spans="1:12" ht="18.75">
      <c r="A332" s="45">
        <f>A$8</f>
        <v>5</v>
      </c>
      <c r="B332" s="31">
        <f t="shared" ref="B332:G332" si="251">IF(B341=0,0,B340/$H341)</f>
        <v>0</v>
      </c>
      <c r="C332" s="31">
        <f t="shared" si="251"/>
        <v>0</v>
      </c>
      <c r="D332" s="31">
        <f t="shared" si="251"/>
        <v>0</v>
      </c>
      <c r="E332" s="31">
        <f t="shared" si="251"/>
        <v>0</v>
      </c>
      <c r="F332" s="31">
        <f t="shared" si="251"/>
        <v>0</v>
      </c>
      <c r="G332" s="31">
        <f t="shared" si="251"/>
        <v>0</v>
      </c>
      <c r="H332" s="11">
        <f t="shared" si="247"/>
        <v>0</v>
      </c>
      <c r="L332" s="40">
        <f>L$8</f>
        <v>0</v>
      </c>
    </row>
    <row r="333" spans="1:12" ht="18.75">
      <c r="A333" s="44" t="str">
        <f>A$9</f>
        <v>w(Z=zk)</v>
      </c>
      <c r="B333" s="30">
        <f t="shared" ref="B333:G333" si="252">SUM(B327:B332)</f>
        <v>0</v>
      </c>
      <c r="C333" s="30">
        <f t="shared" si="252"/>
        <v>0</v>
      </c>
      <c r="D333" s="30">
        <f t="shared" si="252"/>
        <v>0</v>
      </c>
      <c r="E333" s="30">
        <f t="shared" si="252"/>
        <v>0</v>
      </c>
      <c r="F333" s="30">
        <f t="shared" si="252"/>
        <v>0</v>
      </c>
      <c r="G333" s="30">
        <f t="shared" si="252"/>
        <v>0</v>
      </c>
      <c r="H333" s="11">
        <f t="shared" si="247"/>
        <v>0</v>
      </c>
      <c r="L333" s="1">
        <f>L$9</f>
        <v>0</v>
      </c>
    </row>
    <row r="334" spans="1:12" ht="19.5" thickBot="1">
      <c r="A334" s="46" t="str">
        <f>A$10</f>
        <v>X\Z</v>
      </c>
      <c r="B334" s="38">
        <v>0</v>
      </c>
      <c r="C334" s="35">
        <v>1</v>
      </c>
      <c r="D334" s="35">
        <v>2</v>
      </c>
      <c r="E334" s="35">
        <v>3</v>
      </c>
      <c r="F334" s="35">
        <v>4</v>
      </c>
      <c r="G334" s="36">
        <v>5</v>
      </c>
      <c r="H334" s="11"/>
      <c r="L334" s="1">
        <f>L$10</f>
        <v>0</v>
      </c>
    </row>
    <row r="335" spans="1:12" ht="18.75">
      <c r="A335" s="45">
        <f>A$11</f>
        <v>0</v>
      </c>
      <c r="B335" s="32"/>
      <c r="C335" s="32"/>
      <c r="D335" s="32"/>
      <c r="E335" s="32"/>
      <c r="F335" s="32"/>
      <c r="G335" s="32"/>
      <c r="H335" s="11">
        <f t="shared" ref="H335:H341" si="253">SUM(B335:G335)</f>
        <v>0</v>
      </c>
      <c r="L335" s="1">
        <f>L$11</f>
        <v>0</v>
      </c>
    </row>
    <row r="336" spans="1:12" ht="18.75">
      <c r="A336" s="45">
        <f>A$12</f>
        <v>1</v>
      </c>
      <c r="B336" s="37"/>
      <c r="C336" s="37"/>
      <c r="D336" s="37"/>
      <c r="E336" s="37"/>
      <c r="F336" s="37"/>
      <c r="G336" s="37"/>
      <c r="H336" s="11">
        <f t="shared" si="253"/>
        <v>0</v>
      </c>
      <c r="L336" s="1">
        <f>L$12</f>
        <v>0</v>
      </c>
    </row>
    <row r="337" spans="1:12" ht="18.75">
      <c r="A337" s="45">
        <f>A$13</f>
        <v>2</v>
      </c>
      <c r="B337" s="37"/>
      <c r="C337" s="37"/>
      <c r="D337" s="37"/>
      <c r="E337" s="37"/>
      <c r="F337" s="37"/>
      <c r="G337" s="37"/>
      <c r="H337" s="11">
        <f t="shared" si="253"/>
        <v>0</v>
      </c>
      <c r="L337" s="1">
        <f>L$13</f>
        <v>0</v>
      </c>
    </row>
    <row r="338" spans="1:12" ht="18.75">
      <c r="A338" s="45">
        <f>A$14</f>
        <v>3</v>
      </c>
      <c r="B338" s="37"/>
      <c r="C338" s="37"/>
      <c r="D338" s="37"/>
      <c r="E338" s="37"/>
      <c r="F338" s="37"/>
      <c r="G338" s="37"/>
      <c r="H338" s="11">
        <f t="shared" si="253"/>
        <v>0</v>
      </c>
      <c r="L338" s="1">
        <f>L$14</f>
        <v>0</v>
      </c>
    </row>
    <row r="339" spans="1:12" ht="18.75">
      <c r="A339" s="45">
        <f>A$15</f>
        <v>4</v>
      </c>
      <c r="B339" s="37"/>
      <c r="C339" s="37"/>
      <c r="D339" s="37"/>
      <c r="E339" s="37"/>
      <c r="F339" s="37"/>
      <c r="G339" s="37"/>
      <c r="H339" s="11">
        <f t="shared" si="253"/>
        <v>0</v>
      </c>
      <c r="L339" s="1">
        <f>L$15</f>
        <v>0</v>
      </c>
    </row>
    <row r="340" spans="1:12" ht="19.5" thickBot="1">
      <c r="A340" s="48">
        <f>A$16</f>
        <v>5</v>
      </c>
      <c r="B340" s="39"/>
      <c r="C340" s="39"/>
      <c r="D340" s="39"/>
      <c r="E340" s="39"/>
      <c r="F340" s="39"/>
      <c r="G340" s="39"/>
      <c r="H340" s="11">
        <f t="shared" si="253"/>
        <v>0</v>
      </c>
      <c r="L340" s="1">
        <f>L$16</f>
        <v>0</v>
      </c>
    </row>
    <row r="341" spans="1:12" ht="19.5" thickTop="1">
      <c r="A341" s="44" t="str">
        <f>A$17</f>
        <v>n(Z=zk)</v>
      </c>
      <c r="B341" s="34">
        <f>SUM(B335:B340)</f>
        <v>0</v>
      </c>
      <c r="C341" s="34">
        <f t="shared" ref="C341" si="254">SUM(C335:C340)</f>
        <v>0</v>
      </c>
      <c r="D341" s="34">
        <f t="shared" ref="D341" si="255">SUM(D335:D340)</f>
        <v>0</v>
      </c>
      <c r="E341" s="34">
        <f t="shared" ref="E341" si="256">SUM(E335:E340)</f>
        <v>0</v>
      </c>
      <c r="F341" s="34">
        <f t="shared" ref="F341" si="257">SUM(F335:F340)</f>
        <v>0</v>
      </c>
      <c r="G341" s="34">
        <f t="shared" ref="G341" si="258">SUM(G335:G340)</f>
        <v>0</v>
      </c>
      <c r="H341" s="11">
        <f t="shared" si="253"/>
        <v>0</v>
      </c>
      <c r="L341" s="1">
        <f>L$17</f>
        <v>0</v>
      </c>
    </row>
    <row r="343" spans="1:12" ht="19.5" thickBot="1">
      <c r="A343" s="8" t="str">
        <f>'Название и список группы'!A20</f>
        <v>Титов</v>
      </c>
      <c r="B343" s="53" t="str">
        <f>'Название и список группы'!B20</f>
        <v>Дмитрий Михайлович</v>
      </c>
      <c r="C343" s="53"/>
      <c r="D343" s="53"/>
      <c r="E343" s="53"/>
      <c r="F343" s="53"/>
      <c r="G343" s="53"/>
      <c r="H343" s="53"/>
      <c r="I343" s="53"/>
      <c r="J343" s="53"/>
      <c r="L343" s="1" t="str">
        <f>L$19</f>
        <v>Заполните только желтые поля!!!</v>
      </c>
    </row>
    <row r="344" spans="1:12" ht="18.75" thickBot="1">
      <c r="A344" s="46" t="str">
        <f>A$2</f>
        <v>X\Z</v>
      </c>
      <c r="B344" s="24">
        <v>0</v>
      </c>
      <c r="C344" s="25">
        <v>1</v>
      </c>
      <c r="D344" s="25">
        <v>2</v>
      </c>
      <c r="E344" s="25">
        <v>3</v>
      </c>
      <c r="F344" s="25">
        <v>4</v>
      </c>
      <c r="G344" s="26">
        <v>5</v>
      </c>
      <c r="H344" s="27" t="str">
        <f>H$2</f>
        <v>w(X=xi)</v>
      </c>
      <c r="I344" s="2"/>
      <c r="J344" s="3" t="s">
        <v>3</v>
      </c>
      <c r="L344" s="4" t="str">
        <f>L$2</f>
        <v>10 серий по 5 бросков монеты</v>
      </c>
    </row>
    <row r="345" spans="1:12" ht="18.75">
      <c r="A345" s="45">
        <f>A$3</f>
        <v>0</v>
      </c>
      <c r="B345" s="28">
        <f t="shared" ref="B345:G345" si="259">IF(B359=0,0,B353/$H359)</f>
        <v>0</v>
      </c>
      <c r="C345" s="28">
        <f t="shared" si="259"/>
        <v>0</v>
      </c>
      <c r="D345" s="28">
        <f t="shared" si="259"/>
        <v>0</v>
      </c>
      <c r="E345" s="28">
        <f t="shared" si="259"/>
        <v>0</v>
      </c>
      <c r="F345" s="28">
        <f t="shared" si="259"/>
        <v>0</v>
      </c>
      <c r="G345" s="28">
        <f t="shared" si="259"/>
        <v>0</v>
      </c>
      <c r="H345" s="11"/>
      <c r="I345" s="11"/>
      <c r="J345" s="12">
        <f>IF(SUM(B353:G358)&gt;0,1,10^(-5))</f>
        <v>1.0000000000000001E-5</v>
      </c>
      <c r="L345" s="41" t="str">
        <f>L$3</f>
        <v>X — число выпавших орлов в</v>
      </c>
    </row>
    <row r="346" spans="1:12" ht="18.75">
      <c r="A346" s="45">
        <f>A$4</f>
        <v>1</v>
      </c>
      <c r="B346" s="7">
        <f t="shared" ref="B346:G346" si="260">IF(B359=0,0,B354/$H359)</f>
        <v>0</v>
      </c>
      <c r="C346" s="7">
        <f t="shared" si="260"/>
        <v>0</v>
      </c>
      <c r="D346" s="7">
        <f t="shared" si="260"/>
        <v>0</v>
      </c>
      <c r="E346" s="7">
        <f t="shared" si="260"/>
        <v>0</v>
      </c>
      <c r="F346" s="7">
        <f t="shared" si="260"/>
        <v>0</v>
      </c>
      <c r="G346" s="7">
        <f t="shared" si="260"/>
        <v>0</v>
      </c>
      <c r="H346" s="11">
        <f t="shared" ref="H346:H351" si="261">SUM(B346:G346)</f>
        <v>0</v>
      </c>
      <c r="I346" s="11"/>
      <c r="L346" s="41" t="str">
        <f>L$4</f>
        <v>серии из 5 бросков</v>
      </c>
    </row>
    <row r="347" spans="1:12" ht="18.75">
      <c r="A347" s="45">
        <f>A$5</f>
        <v>2</v>
      </c>
      <c r="B347" s="7">
        <f t="shared" ref="B347:G347" si="262">IF(B359=0,0,B355/$H359)</f>
        <v>0</v>
      </c>
      <c r="C347" s="7">
        <f t="shared" si="262"/>
        <v>0</v>
      </c>
      <c r="D347" s="7">
        <f t="shared" si="262"/>
        <v>0</v>
      </c>
      <c r="E347" s="7">
        <f t="shared" si="262"/>
        <v>0</v>
      </c>
      <c r="F347" s="7">
        <f t="shared" si="262"/>
        <v>0</v>
      </c>
      <c r="G347" s="7">
        <f t="shared" si="262"/>
        <v>0</v>
      </c>
      <c r="H347" s="11">
        <f t="shared" si="261"/>
        <v>0</v>
      </c>
      <c r="I347" s="11"/>
      <c r="L347" s="40" t="str">
        <f>L$5</f>
        <v>Z — модуль разности между</v>
      </c>
    </row>
    <row r="348" spans="1:12" ht="18.75">
      <c r="A348" s="45">
        <f>A$6</f>
        <v>3</v>
      </c>
      <c r="B348" s="7">
        <f t="shared" ref="B348:G348" si="263">IF(B359=0,0,B356/$H359)</f>
        <v>0</v>
      </c>
      <c r="C348" s="7">
        <f t="shared" si="263"/>
        <v>0</v>
      </c>
      <c r="D348" s="7">
        <f t="shared" si="263"/>
        <v>0</v>
      </c>
      <c r="E348" s="7">
        <f t="shared" si="263"/>
        <v>0</v>
      </c>
      <c r="F348" s="7">
        <f t="shared" si="263"/>
        <v>0</v>
      </c>
      <c r="G348" s="7">
        <f t="shared" si="263"/>
        <v>0</v>
      </c>
      <c r="H348" s="11">
        <f t="shared" si="261"/>
        <v>0</v>
      </c>
      <c r="I348" s="13"/>
      <c r="L348" s="40" t="str">
        <f>L$6</f>
        <v>числом выпавших орлов и</v>
      </c>
    </row>
    <row r="349" spans="1:12" ht="18.75">
      <c r="A349" s="45">
        <f>A$7</f>
        <v>4</v>
      </c>
      <c r="B349" s="7">
        <f t="shared" ref="B349:G349" si="264">IF(B359=0,0,B357/$H359)</f>
        <v>0</v>
      </c>
      <c r="C349" s="7">
        <f t="shared" si="264"/>
        <v>0</v>
      </c>
      <c r="D349" s="7">
        <f t="shared" si="264"/>
        <v>0</v>
      </c>
      <c r="E349" s="7">
        <f t="shared" si="264"/>
        <v>0</v>
      </c>
      <c r="F349" s="7">
        <f t="shared" si="264"/>
        <v>0</v>
      </c>
      <c r="G349" s="7">
        <f t="shared" si="264"/>
        <v>0</v>
      </c>
      <c r="H349" s="11">
        <f t="shared" si="261"/>
        <v>0</v>
      </c>
      <c r="I349" s="13"/>
      <c r="L349" s="40" t="str">
        <f>L$7</f>
        <v>решек в серии из 5 бросков</v>
      </c>
    </row>
    <row r="350" spans="1:12" ht="18.75">
      <c r="A350" s="45">
        <f>A$8</f>
        <v>5</v>
      </c>
      <c r="B350" s="31">
        <f t="shared" ref="B350:G350" si="265">IF(B359=0,0,B358/$H359)</f>
        <v>0</v>
      </c>
      <c r="C350" s="31">
        <f t="shared" si="265"/>
        <v>0</v>
      </c>
      <c r="D350" s="31">
        <f t="shared" si="265"/>
        <v>0</v>
      </c>
      <c r="E350" s="31">
        <f t="shared" si="265"/>
        <v>0</v>
      </c>
      <c r="F350" s="31">
        <f t="shared" si="265"/>
        <v>0</v>
      </c>
      <c r="G350" s="31">
        <f t="shared" si="265"/>
        <v>0</v>
      </c>
      <c r="H350" s="11">
        <f t="shared" si="261"/>
        <v>0</v>
      </c>
      <c r="L350" s="40">
        <f>L$8</f>
        <v>0</v>
      </c>
    </row>
    <row r="351" spans="1:12" ht="18.75">
      <c r="A351" s="44" t="str">
        <f>A$9</f>
        <v>w(Z=zk)</v>
      </c>
      <c r="B351" s="30">
        <f t="shared" ref="B351:G351" si="266">SUM(B345:B350)</f>
        <v>0</v>
      </c>
      <c r="C351" s="30">
        <f t="shared" si="266"/>
        <v>0</v>
      </c>
      <c r="D351" s="30">
        <f t="shared" si="266"/>
        <v>0</v>
      </c>
      <c r="E351" s="30">
        <f t="shared" si="266"/>
        <v>0</v>
      </c>
      <c r="F351" s="30">
        <f t="shared" si="266"/>
        <v>0</v>
      </c>
      <c r="G351" s="30">
        <f t="shared" si="266"/>
        <v>0</v>
      </c>
      <c r="H351" s="11">
        <f t="shared" si="261"/>
        <v>0</v>
      </c>
      <c r="L351" s="1">
        <f>L$9</f>
        <v>0</v>
      </c>
    </row>
    <row r="352" spans="1:12" ht="19.5" thickBot="1">
      <c r="A352" s="46" t="str">
        <f>A$10</f>
        <v>X\Z</v>
      </c>
      <c r="B352" s="38">
        <v>0</v>
      </c>
      <c r="C352" s="35">
        <v>1</v>
      </c>
      <c r="D352" s="35">
        <v>2</v>
      </c>
      <c r="E352" s="35">
        <v>3</v>
      </c>
      <c r="F352" s="35">
        <v>4</v>
      </c>
      <c r="G352" s="36">
        <v>5</v>
      </c>
      <c r="H352" s="11"/>
      <c r="L352" s="1">
        <f>L$10</f>
        <v>0</v>
      </c>
    </row>
    <row r="353" spans="1:12" ht="18.75">
      <c r="A353" s="45">
        <f>A$11</f>
        <v>0</v>
      </c>
      <c r="B353" s="32"/>
      <c r="C353" s="32"/>
      <c r="D353" s="32"/>
      <c r="E353" s="32"/>
      <c r="F353" s="32"/>
      <c r="G353" s="32"/>
      <c r="H353" s="11">
        <f t="shared" ref="H353:H359" si="267">SUM(B353:G353)</f>
        <v>0</v>
      </c>
      <c r="L353" s="1">
        <f>L$11</f>
        <v>0</v>
      </c>
    </row>
    <row r="354" spans="1:12" ht="18.75">
      <c r="A354" s="45">
        <f>A$12</f>
        <v>1</v>
      </c>
      <c r="B354" s="37"/>
      <c r="C354" s="37"/>
      <c r="D354" s="37"/>
      <c r="E354" s="37"/>
      <c r="F354" s="37"/>
      <c r="G354" s="37"/>
      <c r="H354" s="11">
        <f t="shared" si="267"/>
        <v>0</v>
      </c>
      <c r="L354" s="1">
        <f>L$12</f>
        <v>0</v>
      </c>
    </row>
    <row r="355" spans="1:12" ht="18.75">
      <c r="A355" s="45">
        <f>A$13</f>
        <v>2</v>
      </c>
      <c r="B355" s="37"/>
      <c r="C355" s="37"/>
      <c r="D355" s="37"/>
      <c r="E355" s="37"/>
      <c r="F355" s="37"/>
      <c r="G355" s="37"/>
      <c r="H355" s="11">
        <f t="shared" si="267"/>
        <v>0</v>
      </c>
      <c r="L355" s="1">
        <f>L$13</f>
        <v>0</v>
      </c>
    </row>
    <row r="356" spans="1:12" ht="18.75">
      <c r="A356" s="45">
        <f>A$14</f>
        <v>3</v>
      </c>
      <c r="B356" s="37"/>
      <c r="C356" s="37"/>
      <c r="D356" s="37"/>
      <c r="E356" s="37"/>
      <c r="F356" s="37"/>
      <c r="G356" s="37"/>
      <c r="H356" s="11">
        <f t="shared" si="267"/>
        <v>0</v>
      </c>
      <c r="L356" s="1">
        <f>L$14</f>
        <v>0</v>
      </c>
    </row>
    <row r="357" spans="1:12" ht="18.75">
      <c r="A357" s="45">
        <f>A$15</f>
        <v>4</v>
      </c>
      <c r="B357" s="37"/>
      <c r="C357" s="37"/>
      <c r="D357" s="37"/>
      <c r="E357" s="37"/>
      <c r="F357" s="37"/>
      <c r="G357" s="37"/>
      <c r="H357" s="11">
        <f t="shared" si="267"/>
        <v>0</v>
      </c>
      <c r="L357" s="1">
        <f>L$15</f>
        <v>0</v>
      </c>
    </row>
    <row r="358" spans="1:12" ht="19.5" thickBot="1">
      <c r="A358" s="48">
        <f>A$16</f>
        <v>5</v>
      </c>
      <c r="B358" s="39"/>
      <c r="C358" s="39"/>
      <c r="D358" s="39"/>
      <c r="E358" s="39"/>
      <c r="F358" s="39"/>
      <c r="G358" s="39"/>
      <c r="H358" s="11">
        <f t="shared" si="267"/>
        <v>0</v>
      </c>
      <c r="L358" s="1">
        <f>L$16</f>
        <v>0</v>
      </c>
    </row>
    <row r="359" spans="1:12" ht="19.5" thickTop="1">
      <c r="A359" s="44" t="str">
        <f>A$17</f>
        <v>n(Z=zk)</v>
      </c>
      <c r="B359" s="34">
        <f>SUM(B353:B358)</f>
        <v>0</v>
      </c>
      <c r="C359" s="34">
        <f t="shared" ref="C359" si="268">SUM(C353:C358)</f>
        <v>0</v>
      </c>
      <c r="D359" s="34">
        <f t="shared" ref="D359" si="269">SUM(D353:D358)</f>
        <v>0</v>
      </c>
      <c r="E359" s="34">
        <f t="shared" ref="E359" si="270">SUM(E353:E358)</f>
        <v>0</v>
      </c>
      <c r="F359" s="34">
        <f t="shared" ref="F359" si="271">SUM(F353:F358)</f>
        <v>0</v>
      </c>
      <c r="G359" s="34">
        <f t="shared" ref="G359" si="272">SUM(G353:G358)</f>
        <v>0</v>
      </c>
      <c r="H359" s="11">
        <f t="shared" si="267"/>
        <v>0</v>
      </c>
      <c r="L359" s="1">
        <f>L$17</f>
        <v>0</v>
      </c>
    </row>
    <row r="361" spans="1:12" ht="19.5" thickBot="1">
      <c r="A361" s="8" t="str">
        <f>'Название и список группы'!A21</f>
        <v>Тиханов</v>
      </c>
      <c r="B361" s="53" t="str">
        <f>'Название и список группы'!B21</f>
        <v>Владислав Михайлович</v>
      </c>
      <c r="C361" s="53"/>
      <c r="D361" s="53"/>
      <c r="E361" s="53"/>
      <c r="F361" s="53"/>
      <c r="G361" s="53"/>
      <c r="H361" s="53"/>
      <c r="I361" s="53"/>
      <c r="J361" s="53"/>
      <c r="L361" s="1" t="str">
        <f>L$19</f>
        <v>Заполните только желтые поля!!!</v>
      </c>
    </row>
    <row r="362" spans="1:12" ht="18.75" thickBot="1">
      <c r="A362" s="46" t="str">
        <f>A$2</f>
        <v>X\Z</v>
      </c>
      <c r="B362" s="24">
        <v>0</v>
      </c>
      <c r="C362" s="25">
        <v>1</v>
      </c>
      <c r="D362" s="25">
        <v>2</v>
      </c>
      <c r="E362" s="25">
        <v>3</v>
      </c>
      <c r="F362" s="25">
        <v>4</v>
      </c>
      <c r="G362" s="26">
        <v>5</v>
      </c>
      <c r="H362" s="27" t="str">
        <f>H$2</f>
        <v>w(X=xi)</v>
      </c>
      <c r="I362" s="2"/>
      <c r="J362" s="3" t="s">
        <v>3</v>
      </c>
      <c r="L362" s="4" t="str">
        <f>L$2</f>
        <v>10 серий по 5 бросков монеты</v>
      </c>
    </row>
    <row r="363" spans="1:12" ht="18.75">
      <c r="A363" s="45">
        <f>A$3</f>
        <v>0</v>
      </c>
      <c r="B363" s="28">
        <f t="shared" ref="B363:G363" si="273">IF(B377=0,0,B371/$H377)</f>
        <v>0</v>
      </c>
      <c r="C363" s="28">
        <f t="shared" si="273"/>
        <v>0</v>
      </c>
      <c r="D363" s="28">
        <f t="shared" si="273"/>
        <v>0</v>
      </c>
      <c r="E363" s="28">
        <f t="shared" si="273"/>
        <v>0</v>
      </c>
      <c r="F363" s="28">
        <f t="shared" si="273"/>
        <v>0</v>
      </c>
      <c r="G363" s="28">
        <f t="shared" si="273"/>
        <v>0</v>
      </c>
      <c r="H363" s="11"/>
      <c r="I363" s="11"/>
      <c r="J363" s="12">
        <f>IF(SUM(B371:G376)&gt;0,1,10^(-5))</f>
        <v>1.0000000000000001E-5</v>
      </c>
      <c r="L363" s="41" t="str">
        <f>L$3</f>
        <v>X — число выпавших орлов в</v>
      </c>
    </row>
    <row r="364" spans="1:12" ht="18.75">
      <c r="A364" s="45">
        <f>A$4</f>
        <v>1</v>
      </c>
      <c r="B364" s="7">
        <f t="shared" ref="B364:G364" si="274">IF(B377=0,0,B372/$H377)</f>
        <v>0</v>
      </c>
      <c r="C364" s="7">
        <f t="shared" si="274"/>
        <v>0</v>
      </c>
      <c r="D364" s="7">
        <f t="shared" si="274"/>
        <v>0</v>
      </c>
      <c r="E364" s="7">
        <f t="shared" si="274"/>
        <v>0</v>
      </c>
      <c r="F364" s="7">
        <f t="shared" si="274"/>
        <v>0</v>
      </c>
      <c r="G364" s="7">
        <f t="shared" si="274"/>
        <v>0</v>
      </c>
      <c r="H364" s="11">
        <f t="shared" ref="H364:H369" si="275">SUM(B364:G364)</f>
        <v>0</v>
      </c>
      <c r="I364" s="11"/>
      <c r="L364" s="41" t="str">
        <f>L$4</f>
        <v>серии из 5 бросков</v>
      </c>
    </row>
    <row r="365" spans="1:12" ht="18.75">
      <c r="A365" s="45">
        <f>A$5</f>
        <v>2</v>
      </c>
      <c r="B365" s="7">
        <f t="shared" ref="B365:G365" si="276">IF(B377=0,0,B373/$H377)</f>
        <v>0</v>
      </c>
      <c r="C365" s="7">
        <f t="shared" si="276"/>
        <v>0</v>
      </c>
      <c r="D365" s="7">
        <f t="shared" si="276"/>
        <v>0</v>
      </c>
      <c r="E365" s="7">
        <f t="shared" si="276"/>
        <v>0</v>
      </c>
      <c r="F365" s="7">
        <f t="shared" si="276"/>
        <v>0</v>
      </c>
      <c r="G365" s="7">
        <f t="shared" si="276"/>
        <v>0</v>
      </c>
      <c r="H365" s="11">
        <f t="shared" si="275"/>
        <v>0</v>
      </c>
      <c r="I365" s="11"/>
      <c r="L365" s="40" t="str">
        <f>L$5</f>
        <v>Z — модуль разности между</v>
      </c>
    </row>
    <row r="366" spans="1:12" ht="18.75">
      <c r="A366" s="45">
        <f>A$6</f>
        <v>3</v>
      </c>
      <c r="B366" s="7">
        <f t="shared" ref="B366:G366" si="277">IF(B377=0,0,B374/$H377)</f>
        <v>0</v>
      </c>
      <c r="C366" s="7">
        <f t="shared" si="277"/>
        <v>0</v>
      </c>
      <c r="D366" s="7">
        <f t="shared" si="277"/>
        <v>0</v>
      </c>
      <c r="E366" s="7">
        <f t="shared" si="277"/>
        <v>0</v>
      </c>
      <c r="F366" s="7">
        <f t="shared" si="277"/>
        <v>0</v>
      </c>
      <c r="G366" s="7">
        <f t="shared" si="277"/>
        <v>0</v>
      </c>
      <c r="H366" s="11">
        <f t="shared" si="275"/>
        <v>0</v>
      </c>
      <c r="I366" s="13"/>
      <c r="L366" s="40" t="str">
        <f>L$6</f>
        <v>числом выпавших орлов и</v>
      </c>
    </row>
    <row r="367" spans="1:12" ht="18.75">
      <c r="A367" s="45">
        <f>A$7</f>
        <v>4</v>
      </c>
      <c r="B367" s="7">
        <f t="shared" ref="B367:G367" si="278">IF(B377=0,0,B375/$H377)</f>
        <v>0</v>
      </c>
      <c r="C367" s="7">
        <f t="shared" si="278"/>
        <v>0</v>
      </c>
      <c r="D367" s="7">
        <f t="shared" si="278"/>
        <v>0</v>
      </c>
      <c r="E367" s="7">
        <f t="shared" si="278"/>
        <v>0</v>
      </c>
      <c r="F367" s="7">
        <f t="shared" si="278"/>
        <v>0</v>
      </c>
      <c r="G367" s="7">
        <f t="shared" si="278"/>
        <v>0</v>
      </c>
      <c r="H367" s="11">
        <f t="shared" si="275"/>
        <v>0</v>
      </c>
      <c r="I367" s="13"/>
      <c r="L367" s="40" t="str">
        <f>L$7</f>
        <v>решек в серии из 5 бросков</v>
      </c>
    </row>
    <row r="368" spans="1:12" ht="18.75">
      <c r="A368" s="45">
        <f>A$8</f>
        <v>5</v>
      </c>
      <c r="B368" s="31">
        <f t="shared" ref="B368:G368" si="279">IF(B377=0,0,B376/$H377)</f>
        <v>0</v>
      </c>
      <c r="C368" s="31">
        <f t="shared" si="279"/>
        <v>0</v>
      </c>
      <c r="D368" s="31">
        <f t="shared" si="279"/>
        <v>0</v>
      </c>
      <c r="E368" s="31">
        <f t="shared" si="279"/>
        <v>0</v>
      </c>
      <c r="F368" s="31">
        <f t="shared" si="279"/>
        <v>0</v>
      </c>
      <c r="G368" s="31">
        <f t="shared" si="279"/>
        <v>0</v>
      </c>
      <c r="H368" s="11">
        <f t="shared" si="275"/>
        <v>0</v>
      </c>
      <c r="L368" s="40">
        <f>L$8</f>
        <v>0</v>
      </c>
    </row>
    <row r="369" spans="1:12" ht="18.75">
      <c r="A369" s="44" t="str">
        <f>A$9</f>
        <v>w(Z=zk)</v>
      </c>
      <c r="B369" s="30">
        <f t="shared" ref="B369:G369" si="280">SUM(B363:B368)</f>
        <v>0</v>
      </c>
      <c r="C369" s="30">
        <f t="shared" si="280"/>
        <v>0</v>
      </c>
      <c r="D369" s="30">
        <f t="shared" si="280"/>
        <v>0</v>
      </c>
      <c r="E369" s="30">
        <f t="shared" si="280"/>
        <v>0</v>
      </c>
      <c r="F369" s="30">
        <f t="shared" si="280"/>
        <v>0</v>
      </c>
      <c r="G369" s="30">
        <f t="shared" si="280"/>
        <v>0</v>
      </c>
      <c r="H369" s="11">
        <f t="shared" si="275"/>
        <v>0</v>
      </c>
      <c r="L369" s="1">
        <f>L$9</f>
        <v>0</v>
      </c>
    </row>
    <row r="370" spans="1:12" ht="19.5" thickBot="1">
      <c r="A370" s="46" t="str">
        <f>A$10</f>
        <v>X\Z</v>
      </c>
      <c r="B370" s="38">
        <v>0</v>
      </c>
      <c r="C370" s="35">
        <v>1</v>
      </c>
      <c r="D370" s="35">
        <v>2</v>
      </c>
      <c r="E370" s="35">
        <v>3</v>
      </c>
      <c r="F370" s="35">
        <v>4</v>
      </c>
      <c r="G370" s="36">
        <v>5</v>
      </c>
      <c r="H370" s="11"/>
      <c r="L370" s="1">
        <f>L$10</f>
        <v>0</v>
      </c>
    </row>
    <row r="371" spans="1:12" ht="18.75">
      <c r="A371" s="45">
        <f>A$11</f>
        <v>0</v>
      </c>
      <c r="B371" s="32"/>
      <c r="C371" s="32"/>
      <c r="D371" s="32"/>
      <c r="E371" s="32"/>
      <c r="F371" s="32"/>
      <c r="G371" s="32"/>
      <c r="H371" s="11">
        <f t="shared" ref="H371:H377" si="281">SUM(B371:G371)</f>
        <v>0</v>
      </c>
      <c r="L371" s="1">
        <f>L$11</f>
        <v>0</v>
      </c>
    </row>
    <row r="372" spans="1:12" ht="18.75">
      <c r="A372" s="45">
        <f>A$12</f>
        <v>1</v>
      </c>
      <c r="B372" s="37"/>
      <c r="C372" s="37"/>
      <c r="D372" s="37"/>
      <c r="E372" s="37"/>
      <c r="F372" s="37"/>
      <c r="G372" s="37"/>
      <c r="H372" s="11">
        <f t="shared" si="281"/>
        <v>0</v>
      </c>
      <c r="L372" s="1">
        <f>L$12</f>
        <v>0</v>
      </c>
    </row>
    <row r="373" spans="1:12" ht="18.75">
      <c r="A373" s="45">
        <f>A$13</f>
        <v>2</v>
      </c>
      <c r="B373" s="37"/>
      <c r="C373" s="37"/>
      <c r="D373" s="37"/>
      <c r="E373" s="37"/>
      <c r="F373" s="37"/>
      <c r="G373" s="37"/>
      <c r="H373" s="11">
        <f t="shared" si="281"/>
        <v>0</v>
      </c>
      <c r="L373" s="1">
        <f>L$13</f>
        <v>0</v>
      </c>
    </row>
    <row r="374" spans="1:12" ht="18.75">
      <c r="A374" s="45">
        <f>A$14</f>
        <v>3</v>
      </c>
      <c r="B374" s="37"/>
      <c r="C374" s="37"/>
      <c r="D374" s="37"/>
      <c r="E374" s="37"/>
      <c r="F374" s="37"/>
      <c r="G374" s="37"/>
      <c r="H374" s="11">
        <f t="shared" si="281"/>
        <v>0</v>
      </c>
      <c r="L374" s="1">
        <f>L$14</f>
        <v>0</v>
      </c>
    </row>
    <row r="375" spans="1:12" ht="18.75">
      <c r="A375" s="45">
        <f>A$15</f>
        <v>4</v>
      </c>
      <c r="B375" s="37"/>
      <c r="C375" s="37"/>
      <c r="D375" s="37"/>
      <c r="E375" s="37"/>
      <c r="F375" s="37"/>
      <c r="G375" s="37"/>
      <c r="H375" s="11">
        <f t="shared" si="281"/>
        <v>0</v>
      </c>
      <c r="L375" s="1">
        <f>L$15</f>
        <v>0</v>
      </c>
    </row>
    <row r="376" spans="1:12" ht="19.5" thickBot="1">
      <c r="A376" s="48">
        <f>A$16</f>
        <v>5</v>
      </c>
      <c r="B376" s="39"/>
      <c r="C376" s="39"/>
      <c r="D376" s="39"/>
      <c r="E376" s="39"/>
      <c r="F376" s="39"/>
      <c r="G376" s="39"/>
      <c r="H376" s="11">
        <f t="shared" si="281"/>
        <v>0</v>
      </c>
      <c r="L376" s="1">
        <f>L$16</f>
        <v>0</v>
      </c>
    </row>
    <row r="377" spans="1:12" ht="19.5" thickTop="1">
      <c r="A377" s="44" t="str">
        <f>A$17</f>
        <v>n(Z=zk)</v>
      </c>
      <c r="B377" s="34">
        <f>SUM(B371:B376)</f>
        <v>0</v>
      </c>
      <c r="C377" s="34">
        <f t="shared" ref="C377" si="282">SUM(C371:C376)</f>
        <v>0</v>
      </c>
      <c r="D377" s="34">
        <f t="shared" ref="D377" si="283">SUM(D371:D376)</f>
        <v>0</v>
      </c>
      <c r="E377" s="34">
        <f t="shared" ref="E377" si="284">SUM(E371:E376)</f>
        <v>0</v>
      </c>
      <c r="F377" s="34">
        <f t="shared" ref="F377" si="285">SUM(F371:F376)</f>
        <v>0</v>
      </c>
      <c r="G377" s="34">
        <f t="shared" ref="G377" si="286">SUM(G371:G376)</f>
        <v>0</v>
      </c>
      <c r="H377" s="11">
        <f t="shared" si="281"/>
        <v>0</v>
      </c>
      <c r="L377" s="1">
        <f>L$17</f>
        <v>0</v>
      </c>
    </row>
    <row r="379" spans="1:12" ht="19.5" thickBot="1">
      <c r="A379" s="8" t="str">
        <f>'Название и список группы'!A22</f>
        <v>Тюленев</v>
      </c>
      <c r="B379" s="53" t="str">
        <f>'Название и список группы'!B22</f>
        <v>Данил Андреевич</v>
      </c>
      <c r="C379" s="53"/>
      <c r="D379" s="53"/>
      <c r="E379" s="53"/>
      <c r="F379" s="53"/>
      <c r="G379" s="53"/>
      <c r="H379" s="53"/>
      <c r="I379" s="53"/>
      <c r="J379" s="53"/>
      <c r="L379" s="1" t="str">
        <f>L$19</f>
        <v>Заполните только желтые поля!!!</v>
      </c>
    </row>
    <row r="380" spans="1:12" ht="18.75" thickBot="1">
      <c r="A380" s="46" t="str">
        <f>A$2</f>
        <v>X\Z</v>
      </c>
      <c r="B380" s="24">
        <v>0</v>
      </c>
      <c r="C380" s="25">
        <v>1</v>
      </c>
      <c r="D380" s="25">
        <v>2</v>
      </c>
      <c r="E380" s="25">
        <v>3</v>
      </c>
      <c r="F380" s="25">
        <v>4</v>
      </c>
      <c r="G380" s="26">
        <v>5</v>
      </c>
      <c r="H380" s="27" t="str">
        <f>H$2</f>
        <v>w(X=xi)</v>
      </c>
      <c r="I380" s="2"/>
      <c r="J380" s="3" t="s">
        <v>3</v>
      </c>
      <c r="L380" s="4" t="str">
        <f>L$2</f>
        <v>10 серий по 5 бросков монеты</v>
      </c>
    </row>
    <row r="381" spans="1:12" ht="18.75">
      <c r="A381" s="45">
        <f>A$3</f>
        <v>0</v>
      </c>
      <c r="B381" s="28">
        <f t="shared" ref="B381:G381" si="287">IF(B395=0,0,B389/$H395)</f>
        <v>0</v>
      </c>
      <c r="C381" s="28">
        <f t="shared" si="287"/>
        <v>0</v>
      </c>
      <c r="D381" s="28">
        <f t="shared" si="287"/>
        <v>0</v>
      </c>
      <c r="E381" s="28">
        <f t="shared" si="287"/>
        <v>0</v>
      </c>
      <c r="F381" s="28">
        <f t="shared" si="287"/>
        <v>0</v>
      </c>
      <c r="G381" s="28">
        <f t="shared" si="287"/>
        <v>0</v>
      </c>
      <c r="H381" s="11"/>
      <c r="I381" s="11"/>
      <c r="J381" s="12">
        <f>IF(SUM(B389:G394)&gt;0,1,10^(-5))</f>
        <v>1.0000000000000001E-5</v>
      </c>
      <c r="L381" s="41" t="str">
        <f>L$3</f>
        <v>X — число выпавших орлов в</v>
      </c>
    </row>
    <row r="382" spans="1:12" ht="18.75">
      <c r="A382" s="45">
        <f>A$4</f>
        <v>1</v>
      </c>
      <c r="B382" s="7">
        <f t="shared" ref="B382:G382" si="288">IF(B395=0,0,B390/$H395)</f>
        <v>0</v>
      </c>
      <c r="C382" s="7">
        <f t="shared" si="288"/>
        <v>0</v>
      </c>
      <c r="D382" s="7">
        <f t="shared" si="288"/>
        <v>0</v>
      </c>
      <c r="E382" s="7">
        <f t="shared" si="288"/>
        <v>0</v>
      </c>
      <c r="F382" s="7">
        <f t="shared" si="288"/>
        <v>0</v>
      </c>
      <c r="G382" s="7">
        <f t="shared" si="288"/>
        <v>0</v>
      </c>
      <c r="H382" s="11">
        <f t="shared" ref="H382:H387" si="289">SUM(B382:G382)</f>
        <v>0</v>
      </c>
      <c r="I382" s="11"/>
      <c r="L382" s="41" t="str">
        <f>L$4</f>
        <v>серии из 5 бросков</v>
      </c>
    </row>
    <row r="383" spans="1:12" ht="18.75">
      <c r="A383" s="45">
        <f>A$5</f>
        <v>2</v>
      </c>
      <c r="B383" s="7">
        <f t="shared" ref="B383:G383" si="290">IF(B395=0,0,B391/$H395)</f>
        <v>0</v>
      </c>
      <c r="C383" s="7">
        <f t="shared" si="290"/>
        <v>0</v>
      </c>
      <c r="D383" s="7">
        <f t="shared" si="290"/>
        <v>0</v>
      </c>
      <c r="E383" s="7">
        <f t="shared" si="290"/>
        <v>0</v>
      </c>
      <c r="F383" s="7">
        <f t="shared" si="290"/>
        <v>0</v>
      </c>
      <c r="G383" s="7">
        <f t="shared" si="290"/>
        <v>0</v>
      </c>
      <c r="H383" s="11">
        <f t="shared" si="289"/>
        <v>0</v>
      </c>
      <c r="I383" s="11"/>
      <c r="L383" s="40" t="str">
        <f>L$5</f>
        <v>Z — модуль разности между</v>
      </c>
    </row>
    <row r="384" spans="1:12" ht="18.75">
      <c r="A384" s="45">
        <f>A$6</f>
        <v>3</v>
      </c>
      <c r="B384" s="7">
        <f t="shared" ref="B384:G384" si="291">IF(B395=0,0,B392/$H395)</f>
        <v>0</v>
      </c>
      <c r="C384" s="7">
        <f t="shared" si="291"/>
        <v>0</v>
      </c>
      <c r="D384" s="7">
        <f t="shared" si="291"/>
        <v>0</v>
      </c>
      <c r="E384" s="7">
        <f t="shared" si="291"/>
        <v>0</v>
      </c>
      <c r="F384" s="7">
        <f t="shared" si="291"/>
        <v>0</v>
      </c>
      <c r="G384" s="7">
        <f t="shared" si="291"/>
        <v>0</v>
      </c>
      <c r="H384" s="11">
        <f t="shared" si="289"/>
        <v>0</v>
      </c>
      <c r="I384" s="13"/>
      <c r="L384" s="40" t="str">
        <f>L$6</f>
        <v>числом выпавших орлов и</v>
      </c>
    </row>
    <row r="385" spans="1:12" ht="18.75">
      <c r="A385" s="45">
        <f>A$7</f>
        <v>4</v>
      </c>
      <c r="B385" s="7">
        <f t="shared" ref="B385:G385" si="292">IF(B395=0,0,B393/$H395)</f>
        <v>0</v>
      </c>
      <c r="C385" s="7">
        <f t="shared" si="292"/>
        <v>0</v>
      </c>
      <c r="D385" s="7">
        <f t="shared" si="292"/>
        <v>0</v>
      </c>
      <c r="E385" s="7">
        <f t="shared" si="292"/>
        <v>0</v>
      </c>
      <c r="F385" s="7">
        <f t="shared" si="292"/>
        <v>0</v>
      </c>
      <c r="G385" s="7">
        <f t="shared" si="292"/>
        <v>0</v>
      </c>
      <c r="H385" s="11">
        <f t="shared" si="289"/>
        <v>0</v>
      </c>
      <c r="I385" s="13"/>
      <c r="L385" s="40" t="str">
        <f>L$7</f>
        <v>решек в серии из 5 бросков</v>
      </c>
    </row>
    <row r="386" spans="1:12" ht="18.75">
      <c r="A386" s="45">
        <f>A$8</f>
        <v>5</v>
      </c>
      <c r="B386" s="31">
        <f t="shared" ref="B386:G386" si="293">IF(B395=0,0,B394/$H395)</f>
        <v>0</v>
      </c>
      <c r="C386" s="31">
        <f t="shared" si="293"/>
        <v>0</v>
      </c>
      <c r="D386" s="31">
        <f t="shared" si="293"/>
        <v>0</v>
      </c>
      <c r="E386" s="31">
        <f t="shared" si="293"/>
        <v>0</v>
      </c>
      <c r="F386" s="31">
        <f t="shared" si="293"/>
        <v>0</v>
      </c>
      <c r="G386" s="31">
        <f t="shared" si="293"/>
        <v>0</v>
      </c>
      <c r="H386" s="11">
        <f t="shared" si="289"/>
        <v>0</v>
      </c>
      <c r="L386" s="40">
        <f>L$8</f>
        <v>0</v>
      </c>
    </row>
    <row r="387" spans="1:12" ht="18.75">
      <c r="A387" s="44" t="str">
        <f>A$9</f>
        <v>w(Z=zk)</v>
      </c>
      <c r="B387" s="30">
        <f t="shared" ref="B387:G387" si="294">SUM(B381:B386)</f>
        <v>0</v>
      </c>
      <c r="C387" s="30">
        <f t="shared" si="294"/>
        <v>0</v>
      </c>
      <c r="D387" s="30">
        <f t="shared" si="294"/>
        <v>0</v>
      </c>
      <c r="E387" s="30">
        <f t="shared" si="294"/>
        <v>0</v>
      </c>
      <c r="F387" s="30">
        <f t="shared" si="294"/>
        <v>0</v>
      </c>
      <c r="G387" s="30">
        <f t="shared" si="294"/>
        <v>0</v>
      </c>
      <c r="H387" s="11">
        <f t="shared" si="289"/>
        <v>0</v>
      </c>
      <c r="L387" s="1">
        <f>L$9</f>
        <v>0</v>
      </c>
    </row>
    <row r="388" spans="1:12" ht="19.5" thickBot="1">
      <c r="A388" s="46" t="str">
        <f>A$10</f>
        <v>X\Z</v>
      </c>
      <c r="B388" s="38">
        <v>0</v>
      </c>
      <c r="C388" s="35">
        <v>1</v>
      </c>
      <c r="D388" s="35">
        <v>2</v>
      </c>
      <c r="E388" s="35">
        <v>3</v>
      </c>
      <c r="F388" s="35">
        <v>4</v>
      </c>
      <c r="G388" s="36">
        <v>5</v>
      </c>
      <c r="H388" s="11"/>
      <c r="L388" s="1">
        <f>L$10</f>
        <v>0</v>
      </c>
    </row>
    <row r="389" spans="1:12" ht="18.75">
      <c r="A389" s="45">
        <f>A$11</f>
        <v>0</v>
      </c>
      <c r="B389" s="32"/>
      <c r="C389" s="32"/>
      <c r="D389" s="32"/>
      <c r="E389" s="32"/>
      <c r="F389" s="32"/>
      <c r="G389" s="32"/>
      <c r="H389" s="11">
        <f t="shared" ref="H389:H395" si="295">SUM(B389:G389)</f>
        <v>0</v>
      </c>
      <c r="L389" s="1">
        <f>L$11</f>
        <v>0</v>
      </c>
    </row>
    <row r="390" spans="1:12" ht="18.75">
      <c r="A390" s="45">
        <f>A$12</f>
        <v>1</v>
      </c>
      <c r="B390" s="37"/>
      <c r="C390" s="37"/>
      <c r="D390" s="37"/>
      <c r="E390" s="37"/>
      <c r="F390" s="37"/>
      <c r="G390" s="37"/>
      <c r="H390" s="11">
        <f t="shared" si="295"/>
        <v>0</v>
      </c>
      <c r="L390" s="1">
        <f>L$12</f>
        <v>0</v>
      </c>
    </row>
    <row r="391" spans="1:12" ht="18.75">
      <c r="A391" s="45">
        <f>A$13</f>
        <v>2</v>
      </c>
      <c r="B391" s="37"/>
      <c r="C391" s="37"/>
      <c r="D391" s="37"/>
      <c r="E391" s="37"/>
      <c r="F391" s="37"/>
      <c r="G391" s="37"/>
      <c r="H391" s="11">
        <f t="shared" si="295"/>
        <v>0</v>
      </c>
      <c r="L391" s="1">
        <f>L$13</f>
        <v>0</v>
      </c>
    </row>
    <row r="392" spans="1:12" ht="18.75">
      <c r="A392" s="45">
        <f>A$14</f>
        <v>3</v>
      </c>
      <c r="B392" s="37"/>
      <c r="C392" s="37"/>
      <c r="D392" s="37"/>
      <c r="E392" s="37"/>
      <c r="F392" s="37"/>
      <c r="G392" s="37"/>
      <c r="H392" s="11">
        <f t="shared" si="295"/>
        <v>0</v>
      </c>
      <c r="L392" s="1">
        <f>L$14</f>
        <v>0</v>
      </c>
    </row>
    <row r="393" spans="1:12" ht="18.75">
      <c r="A393" s="45">
        <f>A$15</f>
        <v>4</v>
      </c>
      <c r="B393" s="37"/>
      <c r="C393" s="37"/>
      <c r="D393" s="37"/>
      <c r="E393" s="37"/>
      <c r="F393" s="37"/>
      <c r="G393" s="37"/>
      <c r="H393" s="11">
        <f t="shared" si="295"/>
        <v>0</v>
      </c>
      <c r="L393" s="1">
        <f>L$15</f>
        <v>0</v>
      </c>
    </row>
    <row r="394" spans="1:12" ht="19.5" thickBot="1">
      <c r="A394" s="48">
        <f>A$16</f>
        <v>5</v>
      </c>
      <c r="B394" s="39"/>
      <c r="C394" s="39"/>
      <c r="D394" s="39"/>
      <c r="E394" s="39"/>
      <c r="F394" s="39"/>
      <c r="G394" s="39"/>
      <c r="H394" s="11">
        <f t="shared" si="295"/>
        <v>0</v>
      </c>
      <c r="L394" s="1">
        <f>L$16</f>
        <v>0</v>
      </c>
    </row>
    <row r="395" spans="1:12" ht="19.5" thickTop="1">
      <c r="A395" s="44" t="str">
        <f>A$17</f>
        <v>n(Z=zk)</v>
      </c>
      <c r="B395" s="34">
        <f>SUM(B389:B394)</f>
        <v>0</v>
      </c>
      <c r="C395" s="34">
        <f t="shared" ref="C395" si="296">SUM(C389:C394)</f>
        <v>0</v>
      </c>
      <c r="D395" s="34">
        <f t="shared" ref="D395" si="297">SUM(D389:D394)</f>
        <v>0</v>
      </c>
      <c r="E395" s="34">
        <f t="shared" ref="E395" si="298">SUM(E389:E394)</f>
        <v>0</v>
      </c>
      <c r="F395" s="34">
        <f t="shared" ref="F395" si="299">SUM(F389:F394)</f>
        <v>0</v>
      </c>
      <c r="G395" s="34">
        <f t="shared" ref="G395" si="300">SUM(G389:G394)</f>
        <v>0</v>
      </c>
      <c r="H395" s="11">
        <f t="shared" si="295"/>
        <v>0</v>
      </c>
      <c r="L395" s="1">
        <f>L$17</f>
        <v>0</v>
      </c>
    </row>
    <row r="397" spans="1:12" ht="19.5" thickBot="1">
      <c r="A397" s="8" t="str">
        <f>'Название и список группы'!A23</f>
        <v>Фоменко</v>
      </c>
      <c r="B397" s="53" t="str">
        <f>'Название и список группы'!B23</f>
        <v>Валерия Алексеевна</v>
      </c>
      <c r="C397" s="53"/>
      <c r="D397" s="53"/>
      <c r="E397" s="53"/>
      <c r="F397" s="53"/>
      <c r="G397" s="53"/>
      <c r="H397" s="53"/>
      <c r="I397" s="53"/>
      <c r="J397" s="53"/>
      <c r="L397" s="1" t="str">
        <f>L$19</f>
        <v>Заполните только желтые поля!!!</v>
      </c>
    </row>
    <row r="398" spans="1:12" ht="18.75" thickBot="1">
      <c r="A398" s="46" t="str">
        <f>A$2</f>
        <v>X\Z</v>
      </c>
      <c r="B398" s="24">
        <v>0</v>
      </c>
      <c r="C398" s="25">
        <v>1</v>
      </c>
      <c r="D398" s="25">
        <v>2</v>
      </c>
      <c r="E398" s="25">
        <v>3</v>
      </c>
      <c r="F398" s="25">
        <v>4</v>
      </c>
      <c r="G398" s="26">
        <v>5</v>
      </c>
      <c r="H398" s="27" t="str">
        <f>H$2</f>
        <v>w(X=xi)</v>
      </c>
      <c r="I398" s="2"/>
      <c r="J398" s="3" t="s">
        <v>3</v>
      </c>
      <c r="L398" s="4" t="str">
        <f>L$2</f>
        <v>10 серий по 5 бросков монеты</v>
      </c>
    </row>
    <row r="399" spans="1:12" ht="18.75">
      <c r="A399" s="45">
        <f>A$3</f>
        <v>0</v>
      </c>
      <c r="B399" s="28">
        <f t="shared" ref="B399:G399" si="301">IF(B413=0,0,B407/$H413)</f>
        <v>0</v>
      </c>
      <c r="C399" s="28">
        <f t="shared" si="301"/>
        <v>0</v>
      </c>
      <c r="D399" s="28">
        <f t="shared" si="301"/>
        <v>0</v>
      </c>
      <c r="E399" s="28">
        <f t="shared" si="301"/>
        <v>0</v>
      </c>
      <c r="F399" s="28">
        <f t="shared" si="301"/>
        <v>0</v>
      </c>
      <c r="G399" s="28">
        <f t="shared" si="301"/>
        <v>0</v>
      </c>
      <c r="H399" s="11"/>
      <c r="I399" s="11"/>
      <c r="J399" s="12">
        <f>IF(SUM(B407:G412)&gt;0,1,10^(-5))</f>
        <v>1.0000000000000001E-5</v>
      </c>
      <c r="L399" s="41" t="str">
        <f>L$3</f>
        <v>X — число выпавших орлов в</v>
      </c>
    </row>
    <row r="400" spans="1:12" ht="18.75">
      <c r="A400" s="45">
        <f>A$4</f>
        <v>1</v>
      </c>
      <c r="B400" s="7">
        <f t="shared" ref="B400:G400" si="302">IF(B413=0,0,B408/$H413)</f>
        <v>0</v>
      </c>
      <c r="C400" s="7">
        <f t="shared" si="302"/>
        <v>0</v>
      </c>
      <c r="D400" s="7">
        <f t="shared" si="302"/>
        <v>0</v>
      </c>
      <c r="E400" s="7">
        <f t="shared" si="302"/>
        <v>0</v>
      </c>
      <c r="F400" s="7">
        <f t="shared" si="302"/>
        <v>0</v>
      </c>
      <c r="G400" s="7">
        <f t="shared" si="302"/>
        <v>0</v>
      </c>
      <c r="H400" s="11">
        <f t="shared" ref="H400:H405" si="303">SUM(B400:G400)</f>
        <v>0</v>
      </c>
      <c r="I400" s="11"/>
      <c r="L400" s="41" t="str">
        <f>L$4</f>
        <v>серии из 5 бросков</v>
      </c>
    </row>
    <row r="401" spans="1:12" ht="18.75">
      <c r="A401" s="45">
        <f>A$5</f>
        <v>2</v>
      </c>
      <c r="B401" s="7">
        <f t="shared" ref="B401:G401" si="304">IF(B413=0,0,B409/$H413)</f>
        <v>0</v>
      </c>
      <c r="C401" s="7">
        <f t="shared" si="304"/>
        <v>0</v>
      </c>
      <c r="D401" s="7">
        <f t="shared" si="304"/>
        <v>0</v>
      </c>
      <c r="E401" s="7">
        <f t="shared" si="304"/>
        <v>0</v>
      </c>
      <c r="F401" s="7">
        <f t="shared" si="304"/>
        <v>0</v>
      </c>
      <c r="G401" s="7">
        <f t="shared" si="304"/>
        <v>0</v>
      </c>
      <c r="H401" s="11">
        <f t="shared" si="303"/>
        <v>0</v>
      </c>
      <c r="I401" s="11"/>
      <c r="L401" s="40" t="str">
        <f>L$5</f>
        <v>Z — модуль разности между</v>
      </c>
    </row>
    <row r="402" spans="1:12" ht="18.75">
      <c r="A402" s="45">
        <f>A$6</f>
        <v>3</v>
      </c>
      <c r="B402" s="7">
        <f t="shared" ref="B402:G402" si="305">IF(B413=0,0,B410/$H413)</f>
        <v>0</v>
      </c>
      <c r="C402" s="7">
        <f t="shared" si="305"/>
        <v>0</v>
      </c>
      <c r="D402" s="7">
        <f t="shared" si="305"/>
        <v>0</v>
      </c>
      <c r="E402" s="7">
        <f t="shared" si="305"/>
        <v>0</v>
      </c>
      <c r="F402" s="7">
        <f t="shared" si="305"/>
        <v>0</v>
      </c>
      <c r="G402" s="7">
        <f t="shared" si="305"/>
        <v>0</v>
      </c>
      <c r="H402" s="11">
        <f t="shared" si="303"/>
        <v>0</v>
      </c>
      <c r="I402" s="13"/>
      <c r="L402" s="40" t="str">
        <f>L$6</f>
        <v>числом выпавших орлов и</v>
      </c>
    </row>
    <row r="403" spans="1:12" ht="18.75">
      <c r="A403" s="45">
        <f>A$7</f>
        <v>4</v>
      </c>
      <c r="B403" s="7">
        <f t="shared" ref="B403:G403" si="306">IF(B413=0,0,B411/$H413)</f>
        <v>0</v>
      </c>
      <c r="C403" s="7">
        <f t="shared" si="306"/>
        <v>0</v>
      </c>
      <c r="D403" s="7">
        <f t="shared" si="306"/>
        <v>0</v>
      </c>
      <c r="E403" s="7">
        <f t="shared" si="306"/>
        <v>0</v>
      </c>
      <c r="F403" s="7">
        <f t="shared" si="306"/>
        <v>0</v>
      </c>
      <c r="G403" s="7">
        <f t="shared" si="306"/>
        <v>0</v>
      </c>
      <c r="H403" s="11">
        <f t="shared" si="303"/>
        <v>0</v>
      </c>
      <c r="I403" s="13"/>
      <c r="L403" s="40" t="str">
        <f>L$7</f>
        <v>решек в серии из 5 бросков</v>
      </c>
    </row>
    <row r="404" spans="1:12" ht="18.75">
      <c r="A404" s="45">
        <f>A$8</f>
        <v>5</v>
      </c>
      <c r="B404" s="31">
        <f t="shared" ref="B404:G404" si="307">IF(B413=0,0,B412/$H413)</f>
        <v>0</v>
      </c>
      <c r="C404" s="31">
        <f t="shared" si="307"/>
        <v>0</v>
      </c>
      <c r="D404" s="31">
        <f t="shared" si="307"/>
        <v>0</v>
      </c>
      <c r="E404" s="31">
        <f t="shared" si="307"/>
        <v>0</v>
      </c>
      <c r="F404" s="31">
        <f t="shared" si="307"/>
        <v>0</v>
      </c>
      <c r="G404" s="31">
        <f t="shared" si="307"/>
        <v>0</v>
      </c>
      <c r="H404" s="11">
        <f t="shared" si="303"/>
        <v>0</v>
      </c>
      <c r="L404" s="40">
        <f>L$8</f>
        <v>0</v>
      </c>
    </row>
    <row r="405" spans="1:12" ht="18.75">
      <c r="A405" s="44" t="str">
        <f>A$9</f>
        <v>w(Z=zk)</v>
      </c>
      <c r="B405" s="30">
        <f t="shared" ref="B405:G405" si="308">SUM(B399:B404)</f>
        <v>0</v>
      </c>
      <c r="C405" s="30">
        <f t="shared" si="308"/>
        <v>0</v>
      </c>
      <c r="D405" s="30">
        <f t="shared" si="308"/>
        <v>0</v>
      </c>
      <c r="E405" s="30">
        <f t="shared" si="308"/>
        <v>0</v>
      </c>
      <c r="F405" s="30">
        <f t="shared" si="308"/>
        <v>0</v>
      </c>
      <c r="G405" s="30">
        <f t="shared" si="308"/>
        <v>0</v>
      </c>
      <c r="H405" s="11">
        <f t="shared" si="303"/>
        <v>0</v>
      </c>
      <c r="L405" s="1">
        <f>L$9</f>
        <v>0</v>
      </c>
    </row>
    <row r="406" spans="1:12" ht="19.5" thickBot="1">
      <c r="A406" s="46" t="str">
        <f>A$10</f>
        <v>X\Z</v>
      </c>
      <c r="B406" s="38">
        <v>0</v>
      </c>
      <c r="C406" s="35">
        <v>1</v>
      </c>
      <c r="D406" s="35">
        <v>2</v>
      </c>
      <c r="E406" s="35">
        <v>3</v>
      </c>
      <c r="F406" s="35">
        <v>4</v>
      </c>
      <c r="G406" s="36">
        <v>5</v>
      </c>
      <c r="H406" s="11"/>
      <c r="L406" s="1">
        <f>L$10</f>
        <v>0</v>
      </c>
    </row>
    <row r="407" spans="1:12" ht="18.75">
      <c r="A407" s="45">
        <f>A$11</f>
        <v>0</v>
      </c>
      <c r="B407" s="32"/>
      <c r="C407" s="32"/>
      <c r="D407" s="32"/>
      <c r="E407" s="32"/>
      <c r="F407" s="32"/>
      <c r="G407" s="32"/>
      <c r="H407" s="11">
        <f t="shared" ref="H407:H413" si="309">SUM(B407:G407)</f>
        <v>0</v>
      </c>
      <c r="L407" s="1">
        <f>L$11</f>
        <v>0</v>
      </c>
    </row>
    <row r="408" spans="1:12" ht="18.75">
      <c r="A408" s="45">
        <f>A$12</f>
        <v>1</v>
      </c>
      <c r="B408" s="37"/>
      <c r="C408" s="37"/>
      <c r="D408" s="37"/>
      <c r="E408" s="37"/>
      <c r="F408" s="37"/>
      <c r="G408" s="37"/>
      <c r="H408" s="11">
        <f t="shared" si="309"/>
        <v>0</v>
      </c>
      <c r="L408" s="1">
        <f>L$12</f>
        <v>0</v>
      </c>
    </row>
    <row r="409" spans="1:12" ht="18.75">
      <c r="A409" s="45">
        <f>A$13</f>
        <v>2</v>
      </c>
      <c r="B409" s="37"/>
      <c r="C409" s="37"/>
      <c r="D409" s="37"/>
      <c r="E409" s="37"/>
      <c r="F409" s="37"/>
      <c r="G409" s="37"/>
      <c r="H409" s="11">
        <f t="shared" si="309"/>
        <v>0</v>
      </c>
      <c r="L409" s="1">
        <f>L$13</f>
        <v>0</v>
      </c>
    </row>
    <row r="410" spans="1:12" ht="18.75">
      <c r="A410" s="45">
        <f>A$14</f>
        <v>3</v>
      </c>
      <c r="B410" s="37"/>
      <c r="C410" s="37"/>
      <c r="D410" s="37"/>
      <c r="E410" s="37"/>
      <c r="F410" s="37"/>
      <c r="G410" s="37"/>
      <c r="H410" s="11">
        <f t="shared" si="309"/>
        <v>0</v>
      </c>
      <c r="L410" s="1">
        <f>L$14</f>
        <v>0</v>
      </c>
    </row>
    <row r="411" spans="1:12" ht="18.75">
      <c r="A411" s="45">
        <f>A$15</f>
        <v>4</v>
      </c>
      <c r="B411" s="37"/>
      <c r="C411" s="37"/>
      <c r="D411" s="37"/>
      <c r="E411" s="37"/>
      <c r="F411" s="37"/>
      <c r="G411" s="37"/>
      <c r="H411" s="11">
        <f t="shared" si="309"/>
        <v>0</v>
      </c>
      <c r="L411" s="1">
        <f>L$15</f>
        <v>0</v>
      </c>
    </row>
    <row r="412" spans="1:12" ht="19.5" thickBot="1">
      <c r="A412" s="48">
        <f>A$16</f>
        <v>5</v>
      </c>
      <c r="B412" s="39"/>
      <c r="C412" s="39"/>
      <c r="D412" s="39"/>
      <c r="E412" s="39"/>
      <c r="F412" s="39"/>
      <c r="G412" s="39"/>
      <c r="H412" s="11">
        <f t="shared" si="309"/>
        <v>0</v>
      </c>
      <c r="L412" s="1">
        <f>L$16</f>
        <v>0</v>
      </c>
    </row>
    <row r="413" spans="1:12" ht="19.5" thickTop="1">
      <c r="A413" s="44" t="str">
        <f>A$17</f>
        <v>n(Z=zk)</v>
      </c>
      <c r="B413" s="34">
        <f>SUM(B407:B412)</f>
        <v>0</v>
      </c>
      <c r="C413" s="34">
        <f t="shared" ref="C413" si="310">SUM(C407:C412)</f>
        <v>0</v>
      </c>
      <c r="D413" s="34">
        <f t="shared" ref="D413" si="311">SUM(D407:D412)</f>
        <v>0</v>
      </c>
      <c r="E413" s="34">
        <f t="shared" ref="E413" si="312">SUM(E407:E412)</f>
        <v>0</v>
      </c>
      <c r="F413" s="34">
        <f t="shared" ref="F413" si="313">SUM(F407:F412)</f>
        <v>0</v>
      </c>
      <c r="G413" s="34">
        <f t="shared" ref="G413" si="314">SUM(G407:G412)</f>
        <v>0</v>
      </c>
      <c r="H413" s="11">
        <f t="shared" si="309"/>
        <v>0</v>
      </c>
      <c r="L413" s="1">
        <f>L$17</f>
        <v>0</v>
      </c>
    </row>
    <row r="415" spans="1:12" ht="19.5" thickBot="1">
      <c r="A415" s="8" t="str">
        <f>'Название и список группы'!A24</f>
        <v>Шершнев</v>
      </c>
      <c r="B415" s="53" t="str">
        <f>'Название и список группы'!B24</f>
        <v>Алексей Алексеевич</v>
      </c>
      <c r="C415" s="53"/>
      <c r="D415" s="53"/>
      <c r="E415" s="53"/>
      <c r="F415" s="53"/>
      <c r="G415" s="53"/>
      <c r="H415" s="53"/>
      <c r="I415" s="53"/>
      <c r="J415" s="53"/>
      <c r="L415" s="1" t="str">
        <f>L$19</f>
        <v>Заполните только желтые поля!!!</v>
      </c>
    </row>
    <row r="416" spans="1:12" ht="18.75" thickBot="1">
      <c r="A416" s="46" t="str">
        <f>A$2</f>
        <v>X\Z</v>
      </c>
      <c r="B416" s="24">
        <v>0</v>
      </c>
      <c r="C416" s="25">
        <v>1</v>
      </c>
      <c r="D416" s="25">
        <v>2</v>
      </c>
      <c r="E416" s="25">
        <v>3</v>
      </c>
      <c r="F416" s="25">
        <v>4</v>
      </c>
      <c r="G416" s="26">
        <v>5</v>
      </c>
      <c r="H416" s="27" t="str">
        <f>H$2</f>
        <v>w(X=xi)</v>
      </c>
      <c r="I416" s="2"/>
      <c r="J416" s="3" t="s">
        <v>3</v>
      </c>
      <c r="L416" s="4" t="str">
        <f>L$2</f>
        <v>10 серий по 5 бросков монеты</v>
      </c>
    </row>
    <row r="417" spans="1:12" ht="18.75">
      <c r="A417" s="45">
        <f>A$3</f>
        <v>0</v>
      </c>
      <c r="B417" s="28">
        <f t="shared" ref="B417:G417" si="315">IF(B431=0,0,B425/$H431)</f>
        <v>0</v>
      </c>
      <c r="C417" s="28">
        <f t="shared" si="315"/>
        <v>0</v>
      </c>
      <c r="D417" s="28">
        <f t="shared" si="315"/>
        <v>0</v>
      </c>
      <c r="E417" s="28">
        <f t="shared" si="315"/>
        <v>0</v>
      </c>
      <c r="F417" s="28">
        <f t="shared" si="315"/>
        <v>0</v>
      </c>
      <c r="G417" s="28">
        <f t="shared" si="315"/>
        <v>0</v>
      </c>
      <c r="H417" s="11"/>
      <c r="I417" s="11"/>
      <c r="J417" s="12">
        <f>IF(SUM(B425:G430)&gt;0,1,10^(-5))</f>
        <v>1.0000000000000001E-5</v>
      </c>
      <c r="L417" s="41" t="str">
        <f>L$3</f>
        <v>X — число выпавших орлов в</v>
      </c>
    </row>
    <row r="418" spans="1:12" ht="18.75">
      <c r="A418" s="45">
        <f>A$4</f>
        <v>1</v>
      </c>
      <c r="B418" s="7">
        <f t="shared" ref="B418:G418" si="316">IF(B431=0,0,B426/$H431)</f>
        <v>0</v>
      </c>
      <c r="C418" s="7">
        <f t="shared" si="316"/>
        <v>0</v>
      </c>
      <c r="D418" s="7">
        <f t="shared" si="316"/>
        <v>0</v>
      </c>
      <c r="E418" s="7">
        <f t="shared" si="316"/>
        <v>0</v>
      </c>
      <c r="F418" s="7">
        <f t="shared" si="316"/>
        <v>0</v>
      </c>
      <c r="G418" s="7">
        <f t="shared" si="316"/>
        <v>0</v>
      </c>
      <c r="H418" s="11">
        <f t="shared" ref="H418:H423" si="317">SUM(B418:G418)</f>
        <v>0</v>
      </c>
      <c r="I418" s="11"/>
      <c r="L418" s="41" t="str">
        <f>L$4</f>
        <v>серии из 5 бросков</v>
      </c>
    </row>
    <row r="419" spans="1:12" ht="18.75">
      <c r="A419" s="45">
        <f>A$5</f>
        <v>2</v>
      </c>
      <c r="B419" s="7">
        <f t="shared" ref="B419:G419" si="318">IF(B431=0,0,B427/$H431)</f>
        <v>0</v>
      </c>
      <c r="C419" s="7">
        <f t="shared" si="318"/>
        <v>0</v>
      </c>
      <c r="D419" s="7">
        <f t="shared" si="318"/>
        <v>0</v>
      </c>
      <c r="E419" s="7">
        <f t="shared" si="318"/>
        <v>0</v>
      </c>
      <c r="F419" s="7">
        <f t="shared" si="318"/>
        <v>0</v>
      </c>
      <c r="G419" s="7">
        <f t="shared" si="318"/>
        <v>0</v>
      </c>
      <c r="H419" s="11">
        <f t="shared" si="317"/>
        <v>0</v>
      </c>
      <c r="I419" s="11"/>
      <c r="L419" s="40" t="str">
        <f>L$5</f>
        <v>Z — модуль разности между</v>
      </c>
    </row>
    <row r="420" spans="1:12" ht="18.75">
      <c r="A420" s="45">
        <f>A$6</f>
        <v>3</v>
      </c>
      <c r="B420" s="7">
        <f t="shared" ref="B420:G420" si="319">IF(B431=0,0,B428/$H431)</f>
        <v>0</v>
      </c>
      <c r="C420" s="7">
        <f t="shared" si="319"/>
        <v>0</v>
      </c>
      <c r="D420" s="7">
        <f t="shared" si="319"/>
        <v>0</v>
      </c>
      <c r="E420" s="7">
        <f t="shared" si="319"/>
        <v>0</v>
      </c>
      <c r="F420" s="7">
        <f t="shared" si="319"/>
        <v>0</v>
      </c>
      <c r="G420" s="7">
        <f t="shared" si="319"/>
        <v>0</v>
      </c>
      <c r="H420" s="11">
        <f t="shared" si="317"/>
        <v>0</v>
      </c>
      <c r="I420" s="13"/>
      <c r="L420" s="40" t="str">
        <f>L$6</f>
        <v>числом выпавших орлов и</v>
      </c>
    </row>
    <row r="421" spans="1:12" ht="18.75">
      <c r="A421" s="45">
        <f>A$7</f>
        <v>4</v>
      </c>
      <c r="B421" s="7">
        <f t="shared" ref="B421:G421" si="320">IF(B431=0,0,B429/$H431)</f>
        <v>0</v>
      </c>
      <c r="C421" s="7">
        <f t="shared" si="320"/>
        <v>0</v>
      </c>
      <c r="D421" s="7">
        <f t="shared" si="320"/>
        <v>0</v>
      </c>
      <c r="E421" s="7">
        <f t="shared" si="320"/>
        <v>0</v>
      </c>
      <c r="F421" s="7">
        <f t="shared" si="320"/>
        <v>0</v>
      </c>
      <c r="G421" s="7">
        <f t="shared" si="320"/>
        <v>0</v>
      </c>
      <c r="H421" s="11">
        <f t="shared" si="317"/>
        <v>0</v>
      </c>
      <c r="I421" s="13"/>
      <c r="L421" s="40" t="str">
        <f>L$7</f>
        <v>решек в серии из 5 бросков</v>
      </c>
    </row>
    <row r="422" spans="1:12" ht="18.75">
      <c r="A422" s="45">
        <f>A$8</f>
        <v>5</v>
      </c>
      <c r="B422" s="31">
        <f t="shared" ref="B422:G422" si="321">IF(B431=0,0,B430/$H431)</f>
        <v>0</v>
      </c>
      <c r="C422" s="31">
        <f t="shared" si="321"/>
        <v>0</v>
      </c>
      <c r="D422" s="31">
        <f t="shared" si="321"/>
        <v>0</v>
      </c>
      <c r="E422" s="31">
        <f t="shared" si="321"/>
        <v>0</v>
      </c>
      <c r="F422" s="31">
        <f t="shared" si="321"/>
        <v>0</v>
      </c>
      <c r="G422" s="31">
        <f t="shared" si="321"/>
        <v>0</v>
      </c>
      <c r="H422" s="11">
        <f t="shared" si="317"/>
        <v>0</v>
      </c>
      <c r="L422" s="40">
        <f>L$8</f>
        <v>0</v>
      </c>
    </row>
    <row r="423" spans="1:12" ht="18.75">
      <c r="A423" s="44" t="str">
        <f>A$9</f>
        <v>w(Z=zk)</v>
      </c>
      <c r="B423" s="30">
        <f t="shared" ref="B423:G423" si="322">SUM(B417:B422)</f>
        <v>0</v>
      </c>
      <c r="C423" s="30">
        <f t="shared" si="322"/>
        <v>0</v>
      </c>
      <c r="D423" s="30">
        <f t="shared" si="322"/>
        <v>0</v>
      </c>
      <c r="E423" s="30">
        <f t="shared" si="322"/>
        <v>0</v>
      </c>
      <c r="F423" s="30">
        <f t="shared" si="322"/>
        <v>0</v>
      </c>
      <c r="G423" s="30">
        <f t="shared" si="322"/>
        <v>0</v>
      </c>
      <c r="H423" s="11">
        <f t="shared" si="317"/>
        <v>0</v>
      </c>
      <c r="L423" s="1">
        <f>L$9</f>
        <v>0</v>
      </c>
    </row>
    <row r="424" spans="1:12" ht="19.5" thickBot="1">
      <c r="A424" s="46" t="str">
        <f>A$10</f>
        <v>X\Z</v>
      </c>
      <c r="B424" s="38">
        <v>0</v>
      </c>
      <c r="C424" s="35">
        <v>1</v>
      </c>
      <c r="D424" s="35">
        <v>2</v>
      </c>
      <c r="E424" s="35">
        <v>3</v>
      </c>
      <c r="F424" s="35">
        <v>4</v>
      </c>
      <c r="G424" s="36">
        <v>5</v>
      </c>
      <c r="H424" s="11"/>
      <c r="L424" s="1">
        <f>L$10</f>
        <v>0</v>
      </c>
    </row>
    <row r="425" spans="1:12" ht="18.75">
      <c r="A425" s="45">
        <f>A$11</f>
        <v>0</v>
      </c>
      <c r="B425" s="32"/>
      <c r="C425" s="32"/>
      <c r="D425" s="32"/>
      <c r="E425" s="32"/>
      <c r="F425" s="32"/>
      <c r="G425" s="32"/>
      <c r="H425" s="11">
        <f t="shared" ref="H425:H431" si="323">SUM(B425:G425)</f>
        <v>0</v>
      </c>
      <c r="L425" s="1">
        <f>L$11</f>
        <v>0</v>
      </c>
    </row>
    <row r="426" spans="1:12" ht="18.75">
      <c r="A426" s="45">
        <f>A$12</f>
        <v>1</v>
      </c>
      <c r="B426" s="37"/>
      <c r="C426" s="37"/>
      <c r="D426" s="37"/>
      <c r="E426" s="37"/>
      <c r="F426" s="37"/>
      <c r="G426" s="37"/>
      <c r="H426" s="11">
        <f t="shared" si="323"/>
        <v>0</v>
      </c>
      <c r="L426" s="1">
        <f>L$12</f>
        <v>0</v>
      </c>
    </row>
    <row r="427" spans="1:12" ht="18.75">
      <c r="A427" s="45">
        <f>A$13</f>
        <v>2</v>
      </c>
      <c r="B427" s="37"/>
      <c r="C427" s="37"/>
      <c r="D427" s="37"/>
      <c r="E427" s="37"/>
      <c r="F427" s="37"/>
      <c r="G427" s="37"/>
      <c r="H427" s="11">
        <f t="shared" si="323"/>
        <v>0</v>
      </c>
      <c r="L427" s="1">
        <f>L$13</f>
        <v>0</v>
      </c>
    </row>
    <row r="428" spans="1:12" ht="18.75">
      <c r="A428" s="45">
        <f>A$14</f>
        <v>3</v>
      </c>
      <c r="B428" s="37"/>
      <c r="C428" s="37"/>
      <c r="D428" s="37"/>
      <c r="E428" s="37"/>
      <c r="F428" s="37"/>
      <c r="G428" s="37"/>
      <c r="H428" s="11">
        <f t="shared" si="323"/>
        <v>0</v>
      </c>
      <c r="L428" s="1">
        <f>L$14</f>
        <v>0</v>
      </c>
    </row>
    <row r="429" spans="1:12" ht="18.75">
      <c r="A429" s="45">
        <f>A$15</f>
        <v>4</v>
      </c>
      <c r="B429" s="37"/>
      <c r="C429" s="37"/>
      <c r="D429" s="37"/>
      <c r="E429" s="37"/>
      <c r="F429" s="37"/>
      <c r="G429" s="37"/>
      <c r="H429" s="11">
        <f t="shared" si="323"/>
        <v>0</v>
      </c>
      <c r="L429" s="1">
        <f>L$15</f>
        <v>0</v>
      </c>
    </row>
    <row r="430" spans="1:12" ht="19.5" thickBot="1">
      <c r="A430" s="48">
        <f>A$16</f>
        <v>5</v>
      </c>
      <c r="B430" s="39"/>
      <c r="C430" s="39"/>
      <c r="D430" s="39"/>
      <c r="E430" s="39"/>
      <c r="F430" s="39"/>
      <c r="G430" s="39"/>
      <c r="H430" s="11">
        <f t="shared" si="323"/>
        <v>0</v>
      </c>
      <c r="L430" s="1">
        <f>L$16</f>
        <v>0</v>
      </c>
    </row>
    <row r="431" spans="1:12" ht="19.5" thickTop="1">
      <c r="A431" s="44" t="str">
        <f>A$17</f>
        <v>n(Z=zk)</v>
      </c>
      <c r="B431" s="34">
        <f>SUM(B425:B430)</f>
        <v>0</v>
      </c>
      <c r="C431" s="34">
        <f t="shared" ref="C431" si="324">SUM(C425:C430)</f>
        <v>0</v>
      </c>
      <c r="D431" s="34">
        <f t="shared" ref="D431" si="325">SUM(D425:D430)</f>
        <v>0</v>
      </c>
      <c r="E431" s="34">
        <f t="shared" ref="E431" si="326">SUM(E425:E430)</f>
        <v>0</v>
      </c>
      <c r="F431" s="34">
        <f t="shared" ref="F431" si="327">SUM(F425:F430)</f>
        <v>0</v>
      </c>
      <c r="G431" s="34">
        <f t="shared" ref="G431" si="328">SUM(G425:G430)</f>
        <v>0</v>
      </c>
      <c r="H431" s="11">
        <f t="shared" si="323"/>
        <v>0</v>
      </c>
      <c r="L431" s="1">
        <f>L$17</f>
        <v>0</v>
      </c>
    </row>
    <row r="433" spans="1:12" ht="19.5" thickBot="1">
      <c r="A433" s="8" t="str">
        <f>'Название и список группы'!A25</f>
        <v>24</v>
      </c>
      <c r="B433" s="53">
        <f>'Название и список группы'!B25</f>
        <v>0</v>
      </c>
      <c r="C433" s="53"/>
      <c r="D433" s="53"/>
      <c r="E433" s="53"/>
      <c r="F433" s="53"/>
      <c r="G433" s="53"/>
      <c r="H433" s="53"/>
      <c r="I433" s="53"/>
      <c r="J433" s="53"/>
      <c r="L433" s="1" t="str">
        <f>L$19</f>
        <v>Заполните только желтые поля!!!</v>
      </c>
    </row>
    <row r="434" spans="1:12" ht="18.75" thickBot="1">
      <c r="A434" s="46" t="str">
        <f>A$2</f>
        <v>X\Z</v>
      </c>
      <c r="B434" s="24">
        <v>0</v>
      </c>
      <c r="C434" s="25">
        <v>1</v>
      </c>
      <c r="D434" s="25">
        <v>2</v>
      </c>
      <c r="E434" s="25">
        <v>3</v>
      </c>
      <c r="F434" s="25">
        <v>4</v>
      </c>
      <c r="G434" s="26">
        <v>5</v>
      </c>
      <c r="H434" s="27" t="str">
        <f>H$2</f>
        <v>w(X=xi)</v>
      </c>
      <c r="I434" s="2"/>
      <c r="J434" s="3" t="s">
        <v>3</v>
      </c>
      <c r="L434" s="4" t="str">
        <f>L$2</f>
        <v>10 серий по 5 бросков монеты</v>
      </c>
    </row>
    <row r="435" spans="1:12" ht="18.75">
      <c r="A435" s="45">
        <f>A$3</f>
        <v>0</v>
      </c>
      <c r="B435" s="28">
        <f t="shared" ref="B435:G435" si="329">IF(B449=0,0,B443/$H449)</f>
        <v>0</v>
      </c>
      <c r="C435" s="28">
        <f t="shared" si="329"/>
        <v>0</v>
      </c>
      <c r="D435" s="28">
        <f t="shared" si="329"/>
        <v>0</v>
      </c>
      <c r="E435" s="28">
        <f t="shared" si="329"/>
        <v>0</v>
      </c>
      <c r="F435" s="28">
        <f t="shared" si="329"/>
        <v>0</v>
      </c>
      <c r="G435" s="28">
        <f t="shared" si="329"/>
        <v>0</v>
      </c>
      <c r="H435" s="11"/>
      <c r="I435" s="11"/>
      <c r="J435" s="12">
        <f>IF(SUM(B443:G448)&gt;0,1,10^(-5))</f>
        <v>1.0000000000000001E-5</v>
      </c>
      <c r="L435" s="41" t="str">
        <f>L$3</f>
        <v>X — число выпавших орлов в</v>
      </c>
    </row>
    <row r="436" spans="1:12" ht="18.75">
      <c r="A436" s="45">
        <f>A$4</f>
        <v>1</v>
      </c>
      <c r="B436" s="7">
        <f t="shared" ref="B436:G436" si="330">IF(B449=0,0,B444/$H449)</f>
        <v>0</v>
      </c>
      <c r="C436" s="7">
        <f t="shared" si="330"/>
        <v>0</v>
      </c>
      <c r="D436" s="7">
        <f t="shared" si="330"/>
        <v>0</v>
      </c>
      <c r="E436" s="7">
        <f t="shared" si="330"/>
        <v>0</v>
      </c>
      <c r="F436" s="7">
        <f t="shared" si="330"/>
        <v>0</v>
      </c>
      <c r="G436" s="7">
        <f t="shared" si="330"/>
        <v>0</v>
      </c>
      <c r="H436" s="11">
        <f t="shared" ref="H436:H441" si="331">SUM(B436:G436)</f>
        <v>0</v>
      </c>
      <c r="I436" s="11"/>
      <c r="L436" s="41" t="str">
        <f>L$4</f>
        <v>серии из 5 бросков</v>
      </c>
    </row>
    <row r="437" spans="1:12" ht="18.75">
      <c r="A437" s="45">
        <f>A$5</f>
        <v>2</v>
      </c>
      <c r="B437" s="7">
        <f t="shared" ref="B437:G437" si="332">IF(B449=0,0,B445/$H449)</f>
        <v>0</v>
      </c>
      <c r="C437" s="7">
        <f t="shared" si="332"/>
        <v>0</v>
      </c>
      <c r="D437" s="7">
        <f t="shared" si="332"/>
        <v>0</v>
      </c>
      <c r="E437" s="7">
        <f t="shared" si="332"/>
        <v>0</v>
      </c>
      <c r="F437" s="7">
        <f t="shared" si="332"/>
        <v>0</v>
      </c>
      <c r="G437" s="7">
        <f t="shared" si="332"/>
        <v>0</v>
      </c>
      <c r="H437" s="11">
        <f t="shared" si="331"/>
        <v>0</v>
      </c>
      <c r="I437" s="11"/>
      <c r="L437" s="40" t="str">
        <f>L$5</f>
        <v>Z — модуль разности между</v>
      </c>
    </row>
    <row r="438" spans="1:12" ht="18.75">
      <c r="A438" s="45">
        <f>A$6</f>
        <v>3</v>
      </c>
      <c r="B438" s="7">
        <f t="shared" ref="B438:G438" si="333">IF(B449=0,0,B446/$H449)</f>
        <v>0</v>
      </c>
      <c r="C438" s="7">
        <f t="shared" si="333"/>
        <v>0</v>
      </c>
      <c r="D438" s="7">
        <f t="shared" si="333"/>
        <v>0</v>
      </c>
      <c r="E438" s="7">
        <f t="shared" si="333"/>
        <v>0</v>
      </c>
      <c r="F438" s="7">
        <f t="shared" si="333"/>
        <v>0</v>
      </c>
      <c r="G438" s="7">
        <f t="shared" si="333"/>
        <v>0</v>
      </c>
      <c r="H438" s="11">
        <f t="shared" si="331"/>
        <v>0</v>
      </c>
      <c r="I438" s="13"/>
      <c r="L438" s="40" t="str">
        <f>L$6</f>
        <v>числом выпавших орлов и</v>
      </c>
    </row>
    <row r="439" spans="1:12" ht="18.75">
      <c r="A439" s="45">
        <f>A$7</f>
        <v>4</v>
      </c>
      <c r="B439" s="7">
        <f t="shared" ref="B439:G439" si="334">IF(B449=0,0,B447/$H449)</f>
        <v>0</v>
      </c>
      <c r="C439" s="7">
        <f t="shared" si="334"/>
        <v>0</v>
      </c>
      <c r="D439" s="7">
        <f t="shared" si="334"/>
        <v>0</v>
      </c>
      <c r="E439" s="7">
        <f t="shared" si="334"/>
        <v>0</v>
      </c>
      <c r="F439" s="7">
        <f t="shared" si="334"/>
        <v>0</v>
      </c>
      <c r="G439" s="7">
        <f t="shared" si="334"/>
        <v>0</v>
      </c>
      <c r="H439" s="11">
        <f t="shared" si="331"/>
        <v>0</v>
      </c>
      <c r="I439" s="13"/>
      <c r="L439" s="40" t="str">
        <f>L$7</f>
        <v>решек в серии из 5 бросков</v>
      </c>
    </row>
    <row r="440" spans="1:12" ht="18.75">
      <c r="A440" s="45">
        <f>A$8</f>
        <v>5</v>
      </c>
      <c r="B440" s="31">
        <f t="shared" ref="B440:G440" si="335">IF(B449=0,0,B448/$H449)</f>
        <v>0</v>
      </c>
      <c r="C440" s="31">
        <f t="shared" si="335"/>
        <v>0</v>
      </c>
      <c r="D440" s="31">
        <f t="shared" si="335"/>
        <v>0</v>
      </c>
      <c r="E440" s="31">
        <f t="shared" si="335"/>
        <v>0</v>
      </c>
      <c r="F440" s="31">
        <f t="shared" si="335"/>
        <v>0</v>
      </c>
      <c r="G440" s="31">
        <f t="shared" si="335"/>
        <v>0</v>
      </c>
      <c r="H440" s="11">
        <f t="shared" si="331"/>
        <v>0</v>
      </c>
      <c r="L440" s="40">
        <f>L$8</f>
        <v>0</v>
      </c>
    </row>
    <row r="441" spans="1:12" ht="18.75">
      <c r="A441" s="44" t="str">
        <f>A$9</f>
        <v>w(Z=zk)</v>
      </c>
      <c r="B441" s="30">
        <f t="shared" ref="B441:G441" si="336">SUM(B435:B440)</f>
        <v>0</v>
      </c>
      <c r="C441" s="30">
        <f t="shared" si="336"/>
        <v>0</v>
      </c>
      <c r="D441" s="30">
        <f t="shared" si="336"/>
        <v>0</v>
      </c>
      <c r="E441" s="30">
        <f t="shared" si="336"/>
        <v>0</v>
      </c>
      <c r="F441" s="30">
        <f t="shared" si="336"/>
        <v>0</v>
      </c>
      <c r="G441" s="30">
        <f t="shared" si="336"/>
        <v>0</v>
      </c>
      <c r="H441" s="11">
        <f t="shared" si="331"/>
        <v>0</v>
      </c>
      <c r="L441" s="1">
        <f>L$9</f>
        <v>0</v>
      </c>
    </row>
    <row r="442" spans="1:12" ht="19.5" thickBot="1">
      <c r="A442" s="46" t="str">
        <f>A$10</f>
        <v>X\Z</v>
      </c>
      <c r="B442" s="38">
        <v>0</v>
      </c>
      <c r="C442" s="35">
        <v>1</v>
      </c>
      <c r="D442" s="35">
        <v>2</v>
      </c>
      <c r="E442" s="35">
        <v>3</v>
      </c>
      <c r="F442" s="35">
        <v>4</v>
      </c>
      <c r="G442" s="36">
        <v>5</v>
      </c>
      <c r="H442" s="11"/>
      <c r="L442" s="1">
        <f>L$10</f>
        <v>0</v>
      </c>
    </row>
    <row r="443" spans="1:12" ht="18.75">
      <c r="A443" s="45">
        <f>A$11</f>
        <v>0</v>
      </c>
      <c r="B443" s="32"/>
      <c r="C443" s="32"/>
      <c r="D443" s="32"/>
      <c r="E443" s="32"/>
      <c r="F443" s="32"/>
      <c r="G443" s="32"/>
      <c r="H443" s="11">
        <f t="shared" ref="H443:H449" si="337">SUM(B443:G443)</f>
        <v>0</v>
      </c>
      <c r="L443" s="1">
        <f>L$11</f>
        <v>0</v>
      </c>
    </row>
    <row r="444" spans="1:12" ht="18.75">
      <c r="A444" s="45">
        <f>A$12</f>
        <v>1</v>
      </c>
      <c r="B444" s="37"/>
      <c r="C444" s="37"/>
      <c r="D444" s="37"/>
      <c r="E444" s="37"/>
      <c r="F444" s="37"/>
      <c r="G444" s="37"/>
      <c r="H444" s="11">
        <f t="shared" si="337"/>
        <v>0</v>
      </c>
      <c r="L444" s="1">
        <f>L$12</f>
        <v>0</v>
      </c>
    </row>
    <row r="445" spans="1:12" ht="18.75">
      <c r="A445" s="45">
        <f>A$13</f>
        <v>2</v>
      </c>
      <c r="B445" s="37"/>
      <c r="C445" s="37"/>
      <c r="D445" s="37"/>
      <c r="E445" s="37"/>
      <c r="F445" s="37"/>
      <c r="G445" s="37"/>
      <c r="H445" s="11">
        <f t="shared" si="337"/>
        <v>0</v>
      </c>
      <c r="L445" s="1">
        <f>L$13</f>
        <v>0</v>
      </c>
    </row>
    <row r="446" spans="1:12" ht="18.75">
      <c r="A446" s="45">
        <f>A$14</f>
        <v>3</v>
      </c>
      <c r="B446" s="37"/>
      <c r="C446" s="37"/>
      <c r="D446" s="37"/>
      <c r="E446" s="37"/>
      <c r="F446" s="37"/>
      <c r="G446" s="37"/>
      <c r="H446" s="11">
        <f t="shared" si="337"/>
        <v>0</v>
      </c>
      <c r="L446" s="1">
        <f>L$14</f>
        <v>0</v>
      </c>
    </row>
    <row r="447" spans="1:12" ht="18.75">
      <c r="A447" s="45">
        <f>A$15</f>
        <v>4</v>
      </c>
      <c r="B447" s="37"/>
      <c r="C447" s="37"/>
      <c r="D447" s="37"/>
      <c r="E447" s="37"/>
      <c r="F447" s="37"/>
      <c r="G447" s="37"/>
      <c r="H447" s="11">
        <f t="shared" si="337"/>
        <v>0</v>
      </c>
      <c r="L447" s="1">
        <f>L$15</f>
        <v>0</v>
      </c>
    </row>
    <row r="448" spans="1:12" ht="19.5" thickBot="1">
      <c r="A448" s="48">
        <f>A$16</f>
        <v>5</v>
      </c>
      <c r="B448" s="39"/>
      <c r="C448" s="39"/>
      <c r="D448" s="39"/>
      <c r="E448" s="39"/>
      <c r="F448" s="39"/>
      <c r="G448" s="39"/>
      <c r="H448" s="11">
        <f t="shared" si="337"/>
        <v>0</v>
      </c>
      <c r="L448" s="1">
        <f>L$16</f>
        <v>0</v>
      </c>
    </row>
    <row r="449" spans="1:12" ht="19.5" thickTop="1">
      <c r="A449" s="44" t="str">
        <f>A$17</f>
        <v>n(Z=zk)</v>
      </c>
      <c r="B449" s="34">
        <f>SUM(B443:B448)</f>
        <v>0</v>
      </c>
      <c r="C449" s="34">
        <f t="shared" ref="C449" si="338">SUM(C443:C448)</f>
        <v>0</v>
      </c>
      <c r="D449" s="34">
        <f t="shared" ref="D449" si="339">SUM(D443:D448)</f>
        <v>0</v>
      </c>
      <c r="E449" s="34">
        <f t="shared" ref="E449" si="340">SUM(E443:E448)</f>
        <v>0</v>
      </c>
      <c r="F449" s="34">
        <f t="shared" ref="F449" si="341">SUM(F443:F448)</f>
        <v>0</v>
      </c>
      <c r="G449" s="34">
        <f t="shared" ref="G449" si="342">SUM(G443:G448)</f>
        <v>0</v>
      </c>
      <c r="H449" s="11">
        <f t="shared" si="337"/>
        <v>0</v>
      </c>
      <c r="L449" s="1">
        <f>L$17</f>
        <v>0</v>
      </c>
    </row>
    <row r="451" spans="1:12" ht="19.5" thickBot="1">
      <c r="A451" s="8">
        <f>'Название и список группы'!A26</f>
        <v>25</v>
      </c>
      <c r="B451" s="53">
        <f>'Название и список группы'!B26</f>
        <v>0</v>
      </c>
      <c r="C451" s="53"/>
      <c r="D451" s="53"/>
      <c r="E451" s="53"/>
      <c r="F451" s="53"/>
      <c r="G451" s="53"/>
      <c r="H451" s="53"/>
      <c r="I451" s="53"/>
      <c r="J451" s="53"/>
      <c r="L451" s="1" t="str">
        <f>L$19</f>
        <v>Заполните только желтые поля!!!</v>
      </c>
    </row>
    <row r="452" spans="1:12" ht="18.75" thickBot="1">
      <c r="A452" s="46" t="str">
        <f>A$2</f>
        <v>X\Z</v>
      </c>
      <c r="B452" s="24">
        <v>0</v>
      </c>
      <c r="C452" s="25">
        <v>1</v>
      </c>
      <c r="D452" s="25">
        <v>2</v>
      </c>
      <c r="E452" s="25">
        <v>3</v>
      </c>
      <c r="F452" s="25">
        <v>4</v>
      </c>
      <c r="G452" s="26">
        <v>5</v>
      </c>
      <c r="H452" s="27" t="str">
        <f>H$2</f>
        <v>w(X=xi)</v>
      </c>
      <c r="I452" s="2"/>
      <c r="J452" s="3" t="s">
        <v>3</v>
      </c>
      <c r="L452" s="4" t="str">
        <f>L$2</f>
        <v>10 серий по 5 бросков монеты</v>
      </c>
    </row>
    <row r="453" spans="1:12" ht="18.75">
      <c r="A453" s="45">
        <f>A$3</f>
        <v>0</v>
      </c>
      <c r="B453" s="28">
        <f t="shared" ref="B453:G453" si="343">IF(B467=0,0,B461/$H467)</f>
        <v>0</v>
      </c>
      <c r="C453" s="28">
        <f t="shared" si="343"/>
        <v>0</v>
      </c>
      <c r="D453" s="28">
        <f t="shared" si="343"/>
        <v>0</v>
      </c>
      <c r="E453" s="28">
        <f t="shared" si="343"/>
        <v>0</v>
      </c>
      <c r="F453" s="28">
        <f t="shared" si="343"/>
        <v>0</v>
      </c>
      <c r="G453" s="28">
        <f t="shared" si="343"/>
        <v>0</v>
      </c>
      <c r="H453" s="11"/>
      <c r="I453" s="11"/>
      <c r="J453" s="12">
        <f>IF(SUM(B461:G466)&gt;0,1,10^(-5))</f>
        <v>1.0000000000000001E-5</v>
      </c>
      <c r="L453" s="41" t="str">
        <f>L$3</f>
        <v>X — число выпавших орлов в</v>
      </c>
    </row>
    <row r="454" spans="1:12" ht="18.75">
      <c r="A454" s="45">
        <f>A$4</f>
        <v>1</v>
      </c>
      <c r="B454" s="7">
        <f t="shared" ref="B454:G454" si="344">IF(B467=0,0,B462/$H467)</f>
        <v>0</v>
      </c>
      <c r="C454" s="7">
        <f t="shared" si="344"/>
        <v>0</v>
      </c>
      <c r="D454" s="7">
        <f t="shared" si="344"/>
        <v>0</v>
      </c>
      <c r="E454" s="7">
        <f t="shared" si="344"/>
        <v>0</v>
      </c>
      <c r="F454" s="7">
        <f t="shared" si="344"/>
        <v>0</v>
      </c>
      <c r="G454" s="7">
        <f t="shared" si="344"/>
        <v>0</v>
      </c>
      <c r="H454" s="11">
        <f t="shared" ref="H454:H459" si="345">SUM(B454:G454)</f>
        <v>0</v>
      </c>
      <c r="I454" s="11"/>
      <c r="L454" s="41" t="str">
        <f>L$4</f>
        <v>серии из 5 бросков</v>
      </c>
    </row>
    <row r="455" spans="1:12" ht="18.75">
      <c r="A455" s="45">
        <f>A$5</f>
        <v>2</v>
      </c>
      <c r="B455" s="7">
        <f t="shared" ref="B455:G455" si="346">IF(B467=0,0,B463/$H467)</f>
        <v>0</v>
      </c>
      <c r="C455" s="7">
        <f t="shared" si="346"/>
        <v>0</v>
      </c>
      <c r="D455" s="7">
        <f t="shared" si="346"/>
        <v>0</v>
      </c>
      <c r="E455" s="7">
        <f t="shared" si="346"/>
        <v>0</v>
      </c>
      <c r="F455" s="7">
        <f t="shared" si="346"/>
        <v>0</v>
      </c>
      <c r="G455" s="7">
        <f t="shared" si="346"/>
        <v>0</v>
      </c>
      <c r="H455" s="11">
        <f t="shared" si="345"/>
        <v>0</v>
      </c>
      <c r="I455" s="11"/>
      <c r="L455" s="40" t="str">
        <f>L$5</f>
        <v>Z — модуль разности между</v>
      </c>
    </row>
    <row r="456" spans="1:12" ht="18.75">
      <c r="A456" s="45">
        <f>A$6</f>
        <v>3</v>
      </c>
      <c r="B456" s="7">
        <f t="shared" ref="B456:G456" si="347">IF(B467=0,0,B464/$H467)</f>
        <v>0</v>
      </c>
      <c r="C456" s="7">
        <f t="shared" si="347"/>
        <v>0</v>
      </c>
      <c r="D456" s="7">
        <f t="shared" si="347"/>
        <v>0</v>
      </c>
      <c r="E456" s="7">
        <f t="shared" si="347"/>
        <v>0</v>
      </c>
      <c r="F456" s="7">
        <f t="shared" si="347"/>
        <v>0</v>
      </c>
      <c r="G456" s="7">
        <f t="shared" si="347"/>
        <v>0</v>
      </c>
      <c r="H456" s="11">
        <f t="shared" si="345"/>
        <v>0</v>
      </c>
      <c r="I456" s="13"/>
      <c r="L456" s="40" t="str">
        <f>L$6</f>
        <v>числом выпавших орлов и</v>
      </c>
    </row>
    <row r="457" spans="1:12" ht="18.75">
      <c r="A457" s="45">
        <f>A$7</f>
        <v>4</v>
      </c>
      <c r="B457" s="7">
        <f t="shared" ref="B457:G457" si="348">IF(B467=0,0,B465/$H467)</f>
        <v>0</v>
      </c>
      <c r="C457" s="7">
        <f t="shared" si="348"/>
        <v>0</v>
      </c>
      <c r="D457" s="7">
        <f t="shared" si="348"/>
        <v>0</v>
      </c>
      <c r="E457" s="7">
        <f t="shared" si="348"/>
        <v>0</v>
      </c>
      <c r="F457" s="7">
        <f t="shared" si="348"/>
        <v>0</v>
      </c>
      <c r="G457" s="7">
        <f t="shared" si="348"/>
        <v>0</v>
      </c>
      <c r="H457" s="11">
        <f t="shared" si="345"/>
        <v>0</v>
      </c>
      <c r="I457" s="13"/>
      <c r="L457" s="40" t="str">
        <f>L$7</f>
        <v>решек в серии из 5 бросков</v>
      </c>
    </row>
    <row r="458" spans="1:12" ht="18.75">
      <c r="A458" s="45">
        <f>A$8</f>
        <v>5</v>
      </c>
      <c r="B458" s="31">
        <f t="shared" ref="B458:G458" si="349">IF(B467=0,0,B466/$H467)</f>
        <v>0</v>
      </c>
      <c r="C458" s="31">
        <f t="shared" si="349"/>
        <v>0</v>
      </c>
      <c r="D458" s="31">
        <f t="shared" si="349"/>
        <v>0</v>
      </c>
      <c r="E458" s="31">
        <f t="shared" si="349"/>
        <v>0</v>
      </c>
      <c r="F458" s="31">
        <f t="shared" si="349"/>
        <v>0</v>
      </c>
      <c r="G458" s="31">
        <f t="shared" si="349"/>
        <v>0</v>
      </c>
      <c r="H458" s="11">
        <f t="shared" si="345"/>
        <v>0</v>
      </c>
      <c r="L458" s="40">
        <f>L$8</f>
        <v>0</v>
      </c>
    </row>
    <row r="459" spans="1:12" ht="18.75">
      <c r="A459" s="44" t="str">
        <f>A$9</f>
        <v>w(Z=zk)</v>
      </c>
      <c r="B459" s="30">
        <f t="shared" ref="B459:G459" si="350">SUM(B453:B458)</f>
        <v>0</v>
      </c>
      <c r="C459" s="30">
        <f t="shared" si="350"/>
        <v>0</v>
      </c>
      <c r="D459" s="30">
        <f t="shared" si="350"/>
        <v>0</v>
      </c>
      <c r="E459" s="30">
        <f t="shared" si="350"/>
        <v>0</v>
      </c>
      <c r="F459" s="30">
        <f t="shared" si="350"/>
        <v>0</v>
      </c>
      <c r="G459" s="30">
        <f t="shared" si="350"/>
        <v>0</v>
      </c>
      <c r="H459" s="11">
        <f t="shared" si="345"/>
        <v>0</v>
      </c>
      <c r="L459" s="1">
        <f>L$9</f>
        <v>0</v>
      </c>
    </row>
    <row r="460" spans="1:12" ht="19.5" thickBot="1">
      <c r="A460" s="46" t="str">
        <f>A$10</f>
        <v>X\Z</v>
      </c>
      <c r="B460" s="38">
        <v>0</v>
      </c>
      <c r="C460" s="35">
        <v>1</v>
      </c>
      <c r="D460" s="35">
        <v>2</v>
      </c>
      <c r="E460" s="35">
        <v>3</v>
      </c>
      <c r="F460" s="35">
        <v>4</v>
      </c>
      <c r="G460" s="36">
        <v>5</v>
      </c>
      <c r="H460" s="11"/>
      <c r="L460" s="1">
        <f>L$10</f>
        <v>0</v>
      </c>
    </row>
    <row r="461" spans="1:12" ht="18.75">
      <c r="A461" s="45">
        <f>A$11</f>
        <v>0</v>
      </c>
      <c r="B461" s="32"/>
      <c r="C461" s="32"/>
      <c r="D461" s="32"/>
      <c r="E461" s="32"/>
      <c r="F461" s="32"/>
      <c r="G461" s="32"/>
      <c r="H461" s="11">
        <f t="shared" ref="H461:H467" si="351">SUM(B461:G461)</f>
        <v>0</v>
      </c>
      <c r="L461" s="1">
        <f>L$11</f>
        <v>0</v>
      </c>
    </row>
    <row r="462" spans="1:12" ht="18.75">
      <c r="A462" s="45">
        <f>A$12</f>
        <v>1</v>
      </c>
      <c r="B462" s="37"/>
      <c r="C462" s="37"/>
      <c r="D462" s="37"/>
      <c r="E462" s="37"/>
      <c r="F462" s="37"/>
      <c r="G462" s="37"/>
      <c r="H462" s="11">
        <f t="shared" si="351"/>
        <v>0</v>
      </c>
      <c r="L462" s="1">
        <f>L$12</f>
        <v>0</v>
      </c>
    </row>
    <row r="463" spans="1:12" ht="18.75">
      <c r="A463" s="45">
        <f>A$13</f>
        <v>2</v>
      </c>
      <c r="B463" s="37"/>
      <c r="C463" s="37"/>
      <c r="D463" s="37"/>
      <c r="E463" s="37"/>
      <c r="F463" s="37"/>
      <c r="G463" s="37"/>
      <c r="H463" s="11">
        <f t="shared" si="351"/>
        <v>0</v>
      </c>
      <c r="L463" s="1">
        <f>L$13</f>
        <v>0</v>
      </c>
    </row>
    <row r="464" spans="1:12" ht="18.75">
      <c r="A464" s="45">
        <f>A$14</f>
        <v>3</v>
      </c>
      <c r="B464" s="37"/>
      <c r="C464" s="37"/>
      <c r="D464" s="37"/>
      <c r="E464" s="37"/>
      <c r="F464" s="37"/>
      <c r="G464" s="37"/>
      <c r="H464" s="11">
        <f t="shared" si="351"/>
        <v>0</v>
      </c>
      <c r="L464" s="1">
        <f>L$14</f>
        <v>0</v>
      </c>
    </row>
    <row r="465" spans="1:12" ht="18.75">
      <c r="A465" s="45">
        <f>A$15</f>
        <v>4</v>
      </c>
      <c r="B465" s="37"/>
      <c r="C465" s="37"/>
      <c r="D465" s="37"/>
      <c r="E465" s="37"/>
      <c r="F465" s="37"/>
      <c r="G465" s="37"/>
      <c r="H465" s="11">
        <f t="shared" si="351"/>
        <v>0</v>
      </c>
      <c r="L465" s="1">
        <f>L$15</f>
        <v>0</v>
      </c>
    </row>
    <row r="466" spans="1:12" ht="19.5" thickBot="1">
      <c r="A466" s="48">
        <f>A$16</f>
        <v>5</v>
      </c>
      <c r="B466" s="39"/>
      <c r="C466" s="39"/>
      <c r="D466" s="39"/>
      <c r="E466" s="39"/>
      <c r="F466" s="39"/>
      <c r="G466" s="39"/>
      <c r="H466" s="11">
        <f t="shared" si="351"/>
        <v>0</v>
      </c>
      <c r="L466" s="1">
        <f>L$16</f>
        <v>0</v>
      </c>
    </row>
    <row r="467" spans="1:12" ht="19.5" thickTop="1">
      <c r="A467" s="44" t="str">
        <f>A$17</f>
        <v>n(Z=zk)</v>
      </c>
      <c r="B467" s="34">
        <f>SUM(B461:B466)</f>
        <v>0</v>
      </c>
      <c r="C467" s="34">
        <f t="shared" ref="C467" si="352">SUM(C461:C466)</f>
        <v>0</v>
      </c>
      <c r="D467" s="34">
        <f t="shared" ref="D467" si="353">SUM(D461:D466)</f>
        <v>0</v>
      </c>
      <c r="E467" s="34">
        <f t="shared" ref="E467" si="354">SUM(E461:E466)</f>
        <v>0</v>
      </c>
      <c r="F467" s="34">
        <f t="shared" ref="F467" si="355">SUM(F461:F466)</f>
        <v>0</v>
      </c>
      <c r="G467" s="34">
        <f t="shared" ref="G467" si="356">SUM(G461:G466)</f>
        <v>0</v>
      </c>
      <c r="H467" s="11">
        <f t="shared" si="351"/>
        <v>0</v>
      </c>
      <c r="L467" s="1">
        <f>L$17</f>
        <v>0</v>
      </c>
    </row>
    <row r="469" spans="1:12" ht="19.5" thickBot="1">
      <c r="A469" s="8">
        <f>'Название и список группы'!A27</f>
        <v>26</v>
      </c>
      <c r="B469" s="53">
        <f>'Название и список группы'!B27</f>
        <v>0</v>
      </c>
      <c r="C469" s="53"/>
      <c r="D469" s="53"/>
      <c r="E469" s="53"/>
      <c r="F469" s="53"/>
      <c r="G469" s="53"/>
      <c r="H469" s="53"/>
      <c r="I469" s="53"/>
      <c r="J469" s="53"/>
      <c r="L469" s="1" t="str">
        <f>L$19</f>
        <v>Заполните только желтые поля!!!</v>
      </c>
    </row>
    <row r="470" spans="1:12" ht="18.75" thickBot="1">
      <c r="A470" s="46" t="str">
        <f>A$2</f>
        <v>X\Z</v>
      </c>
      <c r="B470" s="24">
        <v>0</v>
      </c>
      <c r="C470" s="25">
        <v>1</v>
      </c>
      <c r="D470" s="25">
        <v>2</v>
      </c>
      <c r="E470" s="25">
        <v>3</v>
      </c>
      <c r="F470" s="25">
        <v>4</v>
      </c>
      <c r="G470" s="26">
        <v>5</v>
      </c>
      <c r="H470" s="27" t="str">
        <f>H$2</f>
        <v>w(X=xi)</v>
      </c>
      <c r="I470" s="2"/>
      <c r="J470" s="3" t="s">
        <v>3</v>
      </c>
      <c r="L470" s="4" t="str">
        <f>L$2</f>
        <v>10 серий по 5 бросков монеты</v>
      </c>
    </row>
    <row r="471" spans="1:12" ht="18.75">
      <c r="A471" s="45">
        <f>A$3</f>
        <v>0</v>
      </c>
      <c r="B471" s="28">
        <f t="shared" ref="B471:G471" si="357">IF(B485=0,0,B479/$H485)</f>
        <v>0</v>
      </c>
      <c r="C471" s="28">
        <f t="shared" si="357"/>
        <v>0</v>
      </c>
      <c r="D471" s="28">
        <f t="shared" si="357"/>
        <v>0</v>
      </c>
      <c r="E471" s="28">
        <f t="shared" si="357"/>
        <v>0</v>
      </c>
      <c r="F471" s="28">
        <f t="shared" si="357"/>
        <v>0</v>
      </c>
      <c r="G471" s="28">
        <f t="shared" si="357"/>
        <v>0</v>
      </c>
      <c r="H471" s="11"/>
      <c r="I471" s="11"/>
      <c r="J471" s="12">
        <f>IF(SUM(B479:G484)&gt;0,1,10^(-5))</f>
        <v>1.0000000000000001E-5</v>
      </c>
      <c r="L471" s="41" t="str">
        <f>L$3</f>
        <v>X — число выпавших орлов в</v>
      </c>
    </row>
    <row r="472" spans="1:12" ht="18.75">
      <c r="A472" s="45">
        <f>A$4</f>
        <v>1</v>
      </c>
      <c r="B472" s="7">
        <f t="shared" ref="B472:G472" si="358">IF(B485=0,0,B480/$H485)</f>
        <v>0</v>
      </c>
      <c r="C472" s="7">
        <f t="shared" si="358"/>
        <v>0</v>
      </c>
      <c r="D472" s="7">
        <f t="shared" si="358"/>
        <v>0</v>
      </c>
      <c r="E472" s="7">
        <f t="shared" si="358"/>
        <v>0</v>
      </c>
      <c r="F472" s="7">
        <f t="shared" si="358"/>
        <v>0</v>
      </c>
      <c r="G472" s="7">
        <f t="shared" si="358"/>
        <v>0</v>
      </c>
      <c r="H472" s="11">
        <f t="shared" ref="H472:H477" si="359">SUM(B472:G472)</f>
        <v>0</v>
      </c>
      <c r="I472" s="11"/>
      <c r="L472" s="41" t="str">
        <f>L$4</f>
        <v>серии из 5 бросков</v>
      </c>
    </row>
    <row r="473" spans="1:12" ht="18.75">
      <c r="A473" s="45">
        <f>A$5</f>
        <v>2</v>
      </c>
      <c r="B473" s="7">
        <f t="shared" ref="B473:G473" si="360">IF(B485=0,0,B481/$H485)</f>
        <v>0</v>
      </c>
      <c r="C473" s="7">
        <f t="shared" si="360"/>
        <v>0</v>
      </c>
      <c r="D473" s="7">
        <f t="shared" si="360"/>
        <v>0</v>
      </c>
      <c r="E473" s="7">
        <f t="shared" si="360"/>
        <v>0</v>
      </c>
      <c r="F473" s="7">
        <f t="shared" si="360"/>
        <v>0</v>
      </c>
      <c r="G473" s="7">
        <f t="shared" si="360"/>
        <v>0</v>
      </c>
      <c r="H473" s="11">
        <f t="shared" si="359"/>
        <v>0</v>
      </c>
      <c r="I473" s="11"/>
      <c r="L473" s="40" t="str">
        <f>L$5</f>
        <v>Z — модуль разности между</v>
      </c>
    </row>
    <row r="474" spans="1:12" ht="18.75">
      <c r="A474" s="45">
        <f>A$6</f>
        <v>3</v>
      </c>
      <c r="B474" s="7">
        <f t="shared" ref="B474:G474" si="361">IF(B485=0,0,B482/$H485)</f>
        <v>0</v>
      </c>
      <c r="C474" s="7">
        <f t="shared" si="361"/>
        <v>0</v>
      </c>
      <c r="D474" s="7">
        <f t="shared" si="361"/>
        <v>0</v>
      </c>
      <c r="E474" s="7">
        <f t="shared" si="361"/>
        <v>0</v>
      </c>
      <c r="F474" s="7">
        <f t="shared" si="361"/>
        <v>0</v>
      </c>
      <c r="G474" s="7">
        <f t="shared" si="361"/>
        <v>0</v>
      </c>
      <c r="H474" s="11">
        <f t="shared" si="359"/>
        <v>0</v>
      </c>
      <c r="I474" s="13"/>
      <c r="L474" s="40" t="str">
        <f>L$6</f>
        <v>числом выпавших орлов и</v>
      </c>
    </row>
    <row r="475" spans="1:12" ht="18.75">
      <c r="A475" s="45">
        <f>A$7</f>
        <v>4</v>
      </c>
      <c r="B475" s="7">
        <f t="shared" ref="B475:G475" si="362">IF(B485=0,0,B483/$H485)</f>
        <v>0</v>
      </c>
      <c r="C475" s="7">
        <f t="shared" si="362"/>
        <v>0</v>
      </c>
      <c r="D475" s="7">
        <f t="shared" si="362"/>
        <v>0</v>
      </c>
      <c r="E475" s="7">
        <f t="shared" si="362"/>
        <v>0</v>
      </c>
      <c r="F475" s="7">
        <f t="shared" si="362"/>
        <v>0</v>
      </c>
      <c r="G475" s="7">
        <f t="shared" si="362"/>
        <v>0</v>
      </c>
      <c r="H475" s="11">
        <f t="shared" si="359"/>
        <v>0</v>
      </c>
      <c r="I475" s="13"/>
      <c r="L475" s="40" t="str">
        <f>L$7</f>
        <v>решек в серии из 5 бросков</v>
      </c>
    </row>
    <row r="476" spans="1:12" ht="18.75">
      <c r="A476" s="45">
        <f>A$8</f>
        <v>5</v>
      </c>
      <c r="B476" s="31">
        <f t="shared" ref="B476:G476" si="363">IF(B485=0,0,B484/$H485)</f>
        <v>0</v>
      </c>
      <c r="C476" s="31">
        <f t="shared" si="363"/>
        <v>0</v>
      </c>
      <c r="D476" s="31">
        <f t="shared" si="363"/>
        <v>0</v>
      </c>
      <c r="E476" s="31">
        <f t="shared" si="363"/>
        <v>0</v>
      </c>
      <c r="F476" s="31">
        <f t="shared" si="363"/>
        <v>0</v>
      </c>
      <c r="G476" s="31">
        <f t="shared" si="363"/>
        <v>0</v>
      </c>
      <c r="H476" s="11">
        <f t="shared" si="359"/>
        <v>0</v>
      </c>
      <c r="L476" s="40">
        <f>L$8</f>
        <v>0</v>
      </c>
    </row>
    <row r="477" spans="1:12" ht="18.75">
      <c r="A477" s="44" t="str">
        <f>A$9</f>
        <v>w(Z=zk)</v>
      </c>
      <c r="B477" s="30">
        <f t="shared" ref="B477:G477" si="364">SUM(B471:B476)</f>
        <v>0</v>
      </c>
      <c r="C477" s="30">
        <f t="shared" si="364"/>
        <v>0</v>
      </c>
      <c r="D477" s="30">
        <f t="shared" si="364"/>
        <v>0</v>
      </c>
      <c r="E477" s="30">
        <f t="shared" si="364"/>
        <v>0</v>
      </c>
      <c r="F477" s="30">
        <f t="shared" si="364"/>
        <v>0</v>
      </c>
      <c r="G477" s="30">
        <f t="shared" si="364"/>
        <v>0</v>
      </c>
      <c r="H477" s="11">
        <f t="shared" si="359"/>
        <v>0</v>
      </c>
      <c r="L477" s="1">
        <f>L$9</f>
        <v>0</v>
      </c>
    </row>
    <row r="478" spans="1:12" ht="19.5" thickBot="1">
      <c r="A478" s="46" t="str">
        <f>A$10</f>
        <v>X\Z</v>
      </c>
      <c r="B478" s="38">
        <v>0</v>
      </c>
      <c r="C478" s="35">
        <v>1</v>
      </c>
      <c r="D478" s="35">
        <v>2</v>
      </c>
      <c r="E478" s="35">
        <v>3</v>
      </c>
      <c r="F478" s="35">
        <v>4</v>
      </c>
      <c r="G478" s="36">
        <v>5</v>
      </c>
      <c r="H478" s="11"/>
      <c r="L478" s="1">
        <f>L$10</f>
        <v>0</v>
      </c>
    </row>
    <row r="479" spans="1:12" ht="18.75">
      <c r="A479" s="45">
        <f>A$11</f>
        <v>0</v>
      </c>
      <c r="B479" s="32"/>
      <c r="C479" s="32"/>
      <c r="D479" s="32"/>
      <c r="E479" s="32"/>
      <c r="F479" s="32"/>
      <c r="G479" s="32"/>
      <c r="H479" s="11">
        <f t="shared" ref="H479:H485" si="365">SUM(B479:G479)</f>
        <v>0</v>
      </c>
      <c r="L479" s="1">
        <f>L$11</f>
        <v>0</v>
      </c>
    </row>
    <row r="480" spans="1:12" ht="18.75">
      <c r="A480" s="45">
        <f>A$12</f>
        <v>1</v>
      </c>
      <c r="B480" s="37"/>
      <c r="C480" s="37"/>
      <c r="D480" s="37"/>
      <c r="E480" s="37"/>
      <c r="F480" s="37"/>
      <c r="G480" s="37"/>
      <c r="H480" s="11">
        <f t="shared" si="365"/>
        <v>0</v>
      </c>
      <c r="L480" s="1">
        <f>L$12</f>
        <v>0</v>
      </c>
    </row>
    <row r="481" spans="1:12" ht="18.75">
      <c r="A481" s="45">
        <f>A$13</f>
        <v>2</v>
      </c>
      <c r="B481" s="37"/>
      <c r="C481" s="37"/>
      <c r="D481" s="37"/>
      <c r="E481" s="37"/>
      <c r="F481" s="37"/>
      <c r="G481" s="37"/>
      <c r="H481" s="11">
        <f t="shared" si="365"/>
        <v>0</v>
      </c>
      <c r="L481" s="1">
        <f>L$13</f>
        <v>0</v>
      </c>
    </row>
    <row r="482" spans="1:12" ht="18.75">
      <c r="A482" s="45">
        <f>A$14</f>
        <v>3</v>
      </c>
      <c r="B482" s="37"/>
      <c r="C482" s="37"/>
      <c r="D482" s="37"/>
      <c r="E482" s="37"/>
      <c r="F482" s="37"/>
      <c r="G482" s="37"/>
      <c r="H482" s="11">
        <f t="shared" si="365"/>
        <v>0</v>
      </c>
      <c r="L482" s="1">
        <f>L$14</f>
        <v>0</v>
      </c>
    </row>
    <row r="483" spans="1:12" ht="18.75">
      <c r="A483" s="45">
        <f>A$15</f>
        <v>4</v>
      </c>
      <c r="B483" s="37"/>
      <c r="C483" s="37"/>
      <c r="D483" s="37"/>
      <c r="E483" s="37"/>
      <c r="F483" s="37"/>
      <c r="G483" s="37"/>
      <c r="H483" s="11">
        <f t="shared" si="365"/>
        <v>0</v>
      </c>
      <c r="L483" s="1">
        <f>L$15</f>
        <v>0</v>
      </c>
    </row>
    <row r="484" spans="1:12" ht="19.5" thickBot="1">
      <c r="A484" s="48">
        <f>A$16</f>
        <v>5</v>
      </c>
      <c r="B484" s="39"/>
      <c r="C484" s="39"/>
      <c r="D484" s="39"/>
      <c r="E484" s="39"/>
      <c r="F484" s="39"/>
      <c r="G484" s="39"/>
      <c r="H484" s="11">
        <f t="shared" si="365"/>
        <v>0</v>
      </c>
      <c r="L484" s="1">
        <f>L$16</f>
        <v>0</v>
      </c>
    </row>
    <row r="485" spans="1:12" ht="19.5" thickTop="1">
      <c r="A485" s="44" t="str">
        <f>A$17</f>
        <v>n(Z=zk)</v>
      </c>
      <c r="B485" s="34">
        <f>SUM(B479:B484)</f>
        <v>0</v>
      </c>
      <c r="C485" s="34">
        <f t="shared" ref="C485" si="366">SUM(C479:C484)</f>
        <v>0</v>
      </c>
      <c r="D485" s="34">
        <f t="shared" ref="D485" si="367">SUM(D479:D484)</f>
        <v>0</v>
      </c>
      <c r="E485" s="34">
        <f t="shared" ref="E485" si="368">SUM(E479:E484)</f>
        <v>0</v>
      </c>
      <c r="F485" s="34">
        <f t="shared" ref="F485" si="369">SUM(F479:F484)</f>
        <v>0</v>
      </c>
      <c r="G485" s="34">
        <f t="shared" ref="G485" si="370">SUM(G479:G484)</f>
        <v>0</v>
      </c>
      <c r="H485" s="11">
        <f t="shared" si="365"/>
        <v>0</v>
      </c>
      <c r="L485" s="1">
        <f>L$17</f>
        <v>0</v>
      </c>
    </row>
    <row r="487" spans="1:12" ht="19.5" thickBot="1">
      <c r="A487" s="8">
        <f>'Название и список группы'!A28</f>
        <v>27</v>
      </c>
      <c r="B487" s="53">
        <f>'Название и список группы'!B28</f>
        <v>0</v>
      </c>
      <c r="C487" s="53"/>
      <c r="D487" s="53"/>
      <c r="E487" s="53"/>
      <c r="F487" s="53"/>
      <c r="G487" s="53"/>
      <c r="H487" s="53"/>
      <c r="I487" s="53"/>
      <c r="J487" s="53"/>
      <c r="L487" s="1" t="str">
        <f>L$19</f>
        <v>Заполните только желтые поля!!!</v>
      </c>
    </row>
    <row r="488" spans="1:12" ht="18.75" thickBot="1">
      <c r="A488" s="46" t="str">
        <f>A$2</f>
        <v>X\Z</v>
      </c>
      <c r="B488" s="24">
        <v>0</v>
      </c>
      <c r="C488" s="25">
        <v>1</v>
      </c>
      <c r="D488" s="25">
        <v>2</v>
      </c>
      <c r="E488" s="25">
        <v>3</v>
      </c>
      <c r="F488" s="25">
        <v>4</v>
      </c>
      <c r="G488" s="26">
        <v>5</v>
      </c>
      <c r="H488" s="27" t="str">
        <f>H$2</f>
        <v>w(X=xi)</v>
      </c>
      <c r="I488" s="2"/>
      <c r="J488" s="3" t="s">
        <v>3</v>
      </c>
      <c r="L488" s="4" t="str">
        <f>L$2</f>
        <v>10 серий по 5 бросков монеты</v>
      </c>
    </row>
    <row r="489" spans="1:12" ht="18.75">
      <c r="A489" s="45">
        <f>A$3</f>
        <v>0</v>
      </c>
      <c r="B489" s="28">
        <f t="shared" ref="B489:G489" si="371">IF(B503=0,0,B497/$H503)</f>
        <v>0</v>
      </c>
      <c r="C489" s="28">
        <f t="shared" si="371"/>
        <v>0</v>
      </c>
      <c r="D489" s="28">
        <f t="shared" si="371"/>
        <v>0</v>
      </c>
      <c r="E489" s="28">
        <f t="shared" si="371"/>
        <v>0</v>
      </c>
      <c r="F489" s="28">
        <f t="shared" si="371"/>
        <v>0</v>
      </c>
      <c r="G489" s="28">
        <f t="shared" si="371"/>
        <v>0</v>
      </c>
      <c r="H489" s="11"/>
      <c r="I489" s="11"/>
      <c r="J489" s="12">
        <f>IF(SUM(B497:G502)&gt;0,1,10^(-5))</f>
        <v>1.0000000000000001E-5</v>
      </c>
      <c r="L489" s="41" t="str">
        <f>L$3</f>
        <v>X — число выпавших орлов в</v>
      </c>
    </row>
    <row r="490" spans="1:12" ht="18.75">
      <c r="A490" s="45">
        <f>A$4</f>
        <v>1</v>
      </c>
      <c r="B490" s="7">
        <f t="shared" ref="B490:G490" si="372">IF(B503=0,0,B498/$H503)</f>
        <v>0</v>
      </c>
      <c r="C490" s="7">
        <f t="shared" si="372"/>
        <v>0</v>
      </c>
      <c r="D490" s="7">
        <f t="shared" si="372"/>
        <v>0</v>
      </c>
      <c r="E490" s="7">
        <f t="shared" si="372"/>
        <v>0</v>
      </c>
      <c r="F490" s="7">
        <f t="shared" si="372"/>
        <v>0</v>
      </c>
      <c r="G490" s="7">
        <f t="shared" si="372"/>
        <v>0</v>
      </c>
      <c r="H490" s="11">
        <f t="shared" ref="H490:H495" si="373">SUM(B490:G490)</f>
        <v>0</v>
      </c>
      <c r="I490" s="11"/>
      <c r="L490" s="41" t="str">
        <f>L$4</f>
        <v>серии из 5 бросков</v>
      </c>
    </row>
    <row r="491" spans="1:12" ht="18.75">
      <c r="A491" s="45">
        <f>A$5</f>
        <v>2</v>
      </c>
      <c r="B491" s="7">
        <f t="shared" ref="B491:G491" si="374">IF(B503=0,0,B499/$H503)</f>
        <v>0</v>
      </c>
      <c r="C491" s="7">
        <f t="shared" si="374"/>
        <v>0</v>
      </c>
      <c r="D491" s="7">
        <f t="shared" si="374"/>
        <v>0</v>
      </c>
      <c r="E491" s="7">
        <f t="shared" si="374"/>
        <v>0</v>
      </c>
      <c r="F491" s="7">
        <f t="shared" si="374"/>
        <v>0</v>
      </c>
      <c r="G491" s="7">
        <f t="shared" si="374"/>
        <v>0</v>
      </c>
      <c r="H491" s="11">
        <f t="shared" si="373"/>
        <v>0</v>
      </c>
      <c r="I491" s="11"/>
      <c r="L491" s="40" t="str">
        <f>L$5</f>
        <v>Z — модуль разности между</v>
      </c>
    </row>
    <row r="492" spans="1:12" ht="18.75">
      <c r="A492" s="45">
        <f>A$6</f>
        <v>3</v>
      </c>
      <c r="B492" s="7">
        <f t="shared" ref="B492:G492" si="375">IF(B503=0,0,B500/$H503)</f>
        <v>0</v>
      </c>
      <c r="C492" s="7">
        <f t="shared" si="375"/>
        <v>0</v>
      </c>
      <c r="D492" s="7">
        <f t="shared" si="375"/>
        <v>0</v>
      </c>
      <c r="E492" s="7">
        <f t="shared" si="375"/>
        <v>0</v>
      </c>
      <c r="F492" s="7">
        <f t="shared" si="375"/>
        <v>0</v>
      </c>
      <c r="G492" s="7">
        <f t="shared" si="375"/>
        <v>0</v>
      </c>
      <c r="H492" s="11">
        <f t="shared" si="373"/>
        <v>0</v>
      </c>
      <c r="I492" s="13"/>
      <c r="L492" s="40" t="str">
        <f>L$6</f>
        <v>числом выпавших орлов и</v>
      </c>
    </row>
    <row r="493" spans="1:12" ht="18.75">
      <c r="A493" s="45">
        <f>A$7</f>
        <v>4</v>
      </c>
      <c r="B493" s="7">
        <f t="shared" ref="B493:G493" si="376">IF(B503=0,0,B501/$H503)</f>
        <v>0</v>
      </c>
      <c r="C493" s="7">
        <f t="shared" si="376"/>
        <v>0</v>
      </c>
      <c r="D493" s="7">
        <f t="shared" si="376"/>
        <v>0</v>
      </c>
      <c r="E493" s="7">
        <f t="shared" si="376"/>
        <v>0</v>
      </c>
      <c r="F493" s="7">
        <f t="shared" si="376"/>
        <v>0</v>
      </c>
      <c r="G493" s="7">
        <f t="shared" si="376"/>
        <v>0</v>
      </c>
      <c r="H493" s="11">
        <f t="shared" si="373"/>
        <v>0</v>
      </c>
      <c r="I493" s="13"/>
      <c r="L493" s="40" t="str">
        <f>L$7</f>
        <v>решек в серии из 5 бросков</v>
      </c>
    </row>
    <row r="494" spans="1:12" ht="18.75">
      <c r="A494" s="45">
        <f>A$8</f>
        <v>5</v>
      </c>
      <c r="B494" s="31">
        <f t="shared" ref="B494:G494" si="377">IF(B503=0,0,B502/$H503)</f>
        <v>0</v>
      </c>
      <c r="C494" s="31">
        <f t="shared" si="377"/>
        <v>0</v>
      </c>
      <c r="D494" s="31">
        <f t="shared" si="377"/>
        <v>0</v>
      </c>
      <c r="E494" s="31">
        <f t="shared" si="377"/>
        <v>0</v>
      </c>
      <c r="F494" s="31">
        <f t="shared" si="377"/>
        <v>0</v>
      </c>
      <c r="G494" s="31">
        <f t="shared" si="377"/>
        <v>0</v>
      </c>
      <c r="H494" s="11">
        <f t="shared" si="373"/>
        <v>0</v>
      </c>
      <c r="L494" s="40">
        <f>L$8</f>
        <v>0</v>
      </c>
    </row>
    <row r="495" spans="1:12" ht="18.75">
      <c r="A495" s="44" t="str">
        <f>A$9</f>
        <v>w(Z=zk)</v>
      </c>
      <c r="B495" s="30">
        <f t="shared" ref="B495:G495" si="378">SUM(B489:B494)</f>
        <v>0</v>
      </c>
      <c r="C495" s="30">
        <f t="shared" si="378"/>
        <v>0</v>
      </c>
      <c r="D495" s="30">
        <f t="shared" si="378"/>
        <v>0</v>
      </c>
      <c r="E495" s="30">
        <f t="shared" si="378"/>
        <v>0</v>
      </c>
      <c r="F495" s="30">
        <f t="shared" si="378"/>
        <v>0</v>
      </c>
      <c r="G495" s="30">
        <f t="shared" si="378"/>
        <v>0</v>
      </c>
      <c r="H495" s="11">
        <f t="shared" si="373"/>
        <v>0</v>
      </c>
      <c r="L495" s="1">
        <f>L$9</f>
        <v>0</v>
      </c>
    </row>
    <row r="496" spans="1:12" ht="19.5" thickBot="1">
      <c r="A496" s="46" t="str">
        <f>A$10</f>
        <v>X\Z</v>
      </c>
      <c r="B496" s="38">
        <v>0</v>
      </c>
      <c r="C496" s="35">
        <v>1</v>
      </c>
      <c r="D496" s="35">
        <v>2</v>
      </c>
      <c r="E496" s="35">
        <v>3</v>
      </c>
      <c r="F496" s="35">
        <v>4</v>
      </c>
      <c r="G496" s="36">
        <v>5</v>
      </c>
      <c r="H496" s="11"/>
      <c r="L496" s="1">
        <f>L$10</f>
        <v>0</v>
      </c>
    </row>
    <row r="497" spans="1:12" ht="18.75">
      <c r="A497" s="45">
        <f>A$11</f>
        <v>0</v>
      </c>
      <c r="B497" s="32"/>
      <c r="C497" s="32"/>
      <c r="D497" s="32"/>
      <c r="E497" s="32"/>
      <c r="F497" s="32"/>
      <c r="G497" s="32"/>
      <c r="H497" s="11">
        <f t="shared" ref="H497:H503" si="379">SUM(B497:G497)</f>
        <v>0</v>
      </c>
      <c r="L497" s="1">
        <f>L$11</f>
        <v>0</v>
      </c>
    </row>
    <row r="498" spans="1:12" ht="18.75">
      <c r="A498" s="45">
        <f>A$12</f>
        <v>1</v>
      </c>
      <c r="B498" s="37"/>
      <c r="C498" s="37"/>
      <c r="D498" s="37"/>
      <c r="E498" s="37"/>
      <c r="F498" s="37"/>
      <c r="G498" s="37"/>
      <c r="H498" s="11">
        <f t="shared" si="379"/>
        <v>0</v>
      </c>
      <c r="L498" s="1">
        <f>L$12</f>
        <v>0</v>
      </c>
    </row>
    <row r="499" spans="1:12" ht="18.75">
      <c r="A499" s="45">
        <f>A$13</f>
        <v>2</v>
      </c>
      <c r="B499" s="37"/>
      <c r="C499" s="37"/>
      <c r="D499" s="37"/>
      <c r="E499" s="37"/>
      <c r="F499" s="37"/>
      <c r="G499" s="37"/>
      <c r="H499" s="11">
        <f t="shared" si="379"/>
        <v>0</v>
      </c>
      <c r="L499" s="1">
        <f>L$13</f>
        <v>0</v>
      </c>
    </row>
    <row r="500" spans="1:12" ht="18.75">
      <c r="A500" s="45">
        <f>A$14</f>
        <v>3</v>
      </c>
      <c r="B500" s="37"/>
      <c r="C500" s="37"/>
      <c r="D500" s="37"/>
      <c r="E500" s="37"/>
      <c r="F500" s="37"/>
      <c r="G500" s="37"/>
      <c r="H500" s="11">
        <f t="shared" si="379"/>
        <v>0</v>
      </c>
      <c r="L500" s="1">
        <f>L$14</f>
        <v>0</v>
      </c>
    </row>
    <row r="501" spans="1:12" ht="18.75">
      <c r="A501" s="45">
        <f>A$15</f>
        <v>4</v>
      </c>
      <c r="B501" s="37"/>
      <c r="C501" s="37"/>
      <c r="D501" s="37"/>
      <c r="E501" s="37"/>
      <c r="F501" s="37"/>
      <c r="G501" s="37"/>
      <c r="H501" s="11">
        <f t="shared" si="379"/>
        <v>0</v>
      </c>
      <c r="L501" s="1">
        <f>L$15</f>
        <v>0</v>
      </c>
    </row>
    <row r="502" spans="1:12" ht="19.5" thickBot="1">
      <c r="A502" s="48">
        <f>A$16</f>
        <v>5</v>
      </c>
      <c r="B502" s="39"/>
      <c r="C502" s="39"/>
      <c r="D502" s="39"/>
      <c r="E502" s="39"/>
      <c r="F502" s="39"/>
      <c r="G502" s="39"/>
      <c r="H502" s="11">
        <f t="shared" si="379"/>
        <v>0</v>
      </c>
      <c r="L502" s="1">
        <f>L$16</f>
        <v>0</v>
      </c>
    </row>
    <row r="503" spans="1:12" ht="19.5" thickTop="1">
      <c r="A503" s="44" t="str">
        <f>A$17</f>
        <v>n(Z=zk)</v>
      </c>
      <c r="B503" s="34">
        <f>SUM(B497:B502)</f>
        <v>0</v>
      </c>
      <c r="C503" s="34">
        <f t="shared" ref="C503" si="380">SUM(C497:C502)</f>
        <v>0</v>
      </c>
      <c r="D503" s="34">
        <f t="shared" ref="D503" si="381">SUM(D497:D502)</f>
        <v>0</v>
      </c>
      <c r="E503" s="34">
        <f t="shared" ref="E503" si="382">SUM(E497:E502)</f>
        <v>0</v>
      </c>
      <c r="F503" s="34">
        <f t="shared" ref="F503" si="383">SUM(F497:F502)</f>
        <v>0</v>
      </c>
      <c r="G503" s="34">
        <f t="shared" ref="G503" si="384">SUM(G497:G502)</f>
        <v>0</v>
      </c>
      <c r="H503" s="11">
        <f t="shared" si="379"/>
        <v>0</v>
      </c>
      <c r="L503" s="1">
        <f>L$17</f>
        <v>0</v>
      </c>
    </row>
    <row r="505" spans="1:12" ht="19.5" thickBot="1">
      <c r="A505" s="8">
        <f>'Название и список группы'!A29</f>
        <v>28</v>
      </c>
      <c r="B505" s="53">
        <f>'Название и список группы'!B29</f>
        <v>0</v>
      </c>
      <c r="C505" s="53"/>
      <c r="D505" s="53"/>
      <c r="E505" s="53"/>
      <c r="F505" s="53"/>
      <c r="G505" s="53"/>
      <c r="H505" s="53"/>
      <c r="I505" s="53"/>
      <c r="J505" s="53"/>
      <c r="L505" s="1" t="str">
        <f>L$19</f>
        <v>Заполните только желтые поля!!!</v>
      </c>
    </row>
    <row r="506" spans="1:12" ht="18.75" thickBot="1">
      <c r="A506" s="46" t="str">
        <f>A$2</f>
        <v>X\Z</v>
      </c>
      <c r="B506" s="24">
        <v>0</v>
      </c>
      <c r="C506" s="25">
        <v>1</v>
      </c>
      <c r="D506" s="25">
        <v>2</v>
      </c>
      <c r="E506" s="25">
        <v>3</v>
      </c>
      <c r="F506" s="25">
        <v>4</v>
      </c>
      <c r="G506" s="26">
        <v>5</v>
      </c>
      <c r="H506" s="27" t="str">
        <f>H$2</f>
        <v>w(X=xi)</v>
      </c>
      <c r="I506" s="2"/>
      <c r="J506" s="3" t="s">
        <v>3</v>
      </c>
      <c r="L506" s="4" t="str">
        <f>L$2</f>
        <v>10 серий по 5 бросков монеты</v>
      </c>
    </row>
    <row r="507" spans="1:12" ht="18.75">
      <c r="A507" s="45">
        <f>A$3</f>
        <v>0</v>
      </c>
      <c r="B507" s="28">
        <f t="shared" ref="B507:G507" si="385">IF(B521=0,0,B515/$H521)</f>
        <v>0</v>
      </c>
      <c r="C507" s="28">
        <f t="shared" si="385"/>
        <v>0</v>
      </c>
      <c r="D507" s="28">
        <f t="shared" si="385"/>
        <v>0</v>
      </c>
      <c r="E507" s="28">
        <f t="shared" si="385"/>
        <v>0</v>
      </c>
      <c r="F507" s="28">
        <f t="shared" si="385"/>
        <v>0</v>
      </c>
      <c r="G507" s="28">
        <f t="shared" si="385"/>
        <v>0</v>
      </c>
      <c r="H507" s="11"/>
      <c r="I507" s="11"/>
      <c r="J507" s="12">
        <f>IF(SUM(B515:G520)&gt;0,1,10^(-5))</f>
        <v>1.0000000000000001E-5</v>
      </c>
      <c r="L507" s="41" t="str">
        <f>L$3</f>
        <v>X — число выпавших орлов в</v>
      </c>
    </row>
    <row r="508" spans="1:12" ht="18.75">
      <c r="A508" s="45">
        <f>A$4</f>
        <v>1</v>
      </c>
      <c r="B508" s="7">
        <f t="shared" ref="B508:G508" si="386">IF(B521=0,0,B516/$H521)</f>
        <v>0</v>
      </c>
      <c r="C508" s="7">
        <f t="shared" si="386"/>
        <v>0</v>
      </c>
      <c r="D508" s="7">
        <f t="shared" si="386"/>
        <v>0</v>
      </c>
      <c r="E508" s="7">
        <f t="shared" si="386"/>
        <v>0</v>
      </c>
      <c r="F508" s="7">
        <f t="shared" si="386"/>
        <v>0</v>
      </c>
      <c r="G508" s="7">
        <f t="shared" si="386"/>
        <v>0</v>
      </c>
      <c r="H508" s="11">
        <f t="shared" ref="H508:H513" si="387">SUM(B508:G508)</f>
        <v>0</v>
      </c>
      <c r="I508" s="11"/>
      <c r="L508" s="41" t="str">
        <f>L$4</f>
        <v>серии из 5 бросков</v>
      </c>
    </row>
    <row r="509" spans="1:12" ht="18.75">
      <c r="A509" s="45">
        <f>A$5</f>
        <v>2</v>
      </c>
      <c r="B509" s="7">
        <f t="shared" ref="B509:G509" si="388">IF(B521=0,0,B517/$H521)</f>
        <v>0</v>
      </c>
      <c r="C509" s="7">
        <f t="shared" si="388"/>
        <v>0</v>
      </c>
      <c r="D509" s="7">
        <f t="shared" si="388"/>
        <v>0</v>
      </c>
      <c r="E509" s="7">
        <f t="shared" si="388"/>
        <v>0</v>
      </c>
      <c r="F509" s="7">
        <f t="shared" si="388"/>
        <v>0</v>
      </c>
      <c r="G509" s="7">
        <f t="shared" si="388"/>
        <v>0</v>
      </c>
      <c r="H509" s="11">
        <f t="shared" si="387"/>
        <v>0</v>
      </c>
      <c r="I509" s="11"/>
      <c r="L509" s="40" t="str">
        <f>L$5</f>
        <v>Z — модуль разности между</v>
      </c>
    </row>
    <row r="510" spans="1:12" ht="18.75">
      <c r="A510" s="45">
        <f>A$6</f>
        <v>3</v>
      </c>
      <c r="B510" s="7">
        <f t="shared" ref="B510:G510" si="389">IF(B521=0,0,B518/$H521)</f>
        <v>0</v>
      </c>
      <c r="C510" s="7">
        <f t="shared" si="389"/>
        <v>0</v>
      </c>
      <c r="D510" s="7">
        <f t="shared" si="389"/>
        <v>0</v>
      </c>
      <c r="E510" s="7">
        <f t="shared" si="389"/>
        <v>0</v>
      </c>
      <c r="F510" s="7">
        <f t="shared" si="389"/>
        <v>0</v>
      </c>
      <c r="G510" s="7">
        <f t="shared" si="389"/>
        <v>0</v>
      </c>
      <c r="H510" s="11">
        <f t="shared" si="387"/>
        <v>0</v>
      </c>
      <c r="I510" s="13"/>
      <c r="L510" s="40" t="str">
        <f>L$6</f>
        <v>числом выпавших орлов и</v>
      </c>
    </row>
    <row r="511" spans="1:12" ht="18.75">
      <c r="A511" s="45">
        <f>A$7</f>
        <v>4</v>
      </c>
      <c r="B511" s="7">
        <f t="shared" ref="B511:G511" si="390">IF(B521=0,0,B519/$H521)</f>
        <v>0</v>
      </c>
      <c r="C511" s="7">
        <f t="shared" si="390"/>
        <v>0</v>
      </c>
      <c r="D511" s="7">
        <f t="shared" si="390"/>
        <v>0</v>
      </c>
      <c r="E511" s="7">
        <f t="shared" si="390"/>
        <v>0</v>
      </c>
      <c r="F511" s="7">
        <f t="shared" si="390"/>
        <v>0</v>
      </c>
      <c r="G511" s="7">
        <f t="shared" si="390"/>
        <v>0</v>
      </c>
      <c r="H511" s="11">
        <f t="shared" si="387"/>
        <v>0</v>
      </c>
      <c r="I511" s="13"/>
      <c r="L511" s="40" t="str">
        <f>L$7</f>
        <v>решек в серии из 5 бросков</v>
      </c>
    </row>
    <row r="512" spans="1:12" ht="18.75">
      <c r="A512" s="45">
        <f>A$8</f>
        <v>5</v>
      </c>
      <c r="B512" s="31">
        <f t="shared" ref="B512:G512" si="391">IF(B521=0,0,B520/$H521)</f>
        <v>0</v>
      </c>
      <c r="C512" s="31">
        <f t="shared" si="391"/>
        <v>0</v>
      </c>
      <c r="D512" s="31">
        <f t="shared" si="391"/>
        <v>0</v>
      </c>
      <c r="E512" s="31">
        <f t="shared" si="391"/>
        <v>0</v>
      </c>
      <c r="F512" s="31">
        <f t="shared" si="391"/>
        <v>0</v>
      </c>
      <c r="G512" s="31">
        <f t="shared" si="391"/>
        <v>0</v>
      </c>
      <c r="H512" s="11">
        <f t="shared" si="387"/>
        <v>0</v>
      </c>
      <c r="L512" s="40">
        <f>L$8</f>
        <v>0</v>
      </c>
    </row>
    <row r="513" spans="1:12" ht="18.75">
      <c r="A513" s="44" t="str">
        <f>A$9</f>
        <v>w(Z=zk)</v>
      </c>
      <c r="B513" s="30">
        <f t="shared" ref="B513:G513" si="392">SUM(B507:B512)</f>
        <v>0</v>
      </c>
      <c r="C513" s="30">
        <f t="shared" si="392"/>
        <v>0</v>
      </c>
      <c r="D513" s="30">
        <f t="shared" si="392"/>
        <v>0</v>
      </c>
      <c r="E513" s="30">
        <f t="shared" si="392"/>
        <v>0</v>
      </c>
      <c r="F513" s="30">
        <f t="shared" si="392"/>
        <v>0</v>
      </c>
      <c r="G513" s="30">
        <f t="shared" si="392"/>
        <v>0</v>
      </c>
      <c r="H513" s="11">
        <f t="shared" si="387"/>
        <v>0</v>
      </c>
      <c r="L513" s="1">
        <f>L$9</f>
        <v>0</v>
      </c>
    </row>
    <row r="514" spans="1:12" ht="19.5" thickBot="1">
      <c r="A514" s="46" t="str">
        <f>A$10</f>
        <v>X\Z</v>
      </c>
      <c r="B514" s="38">
        <v>0</v>
      </c>
      <c r="C514" s="35">
        <v>1</v>
      </c>
      <c r="D514" s="35">
        <v>2</v>
      </c>
      <c r="E514" s="35">
        <v>3</v>
      </c>
      <c r="F514" s="35">
        <v>4</v>
      </c>
      <c r="G514" s="36">
        <v>5</v>
      </c>
      <c r="H514" s="11"/>
      <c r="L514" s="1">
        <f>L$10</f>
        <v>0</v>
      </c>
    </row>
    <row r="515" spans="1:12" ht="18.75">
      <c r="A515" s="45">
        <f>A$11</f>
        <v>0</v>
      </c>
      <c r="B515" s="32"/>
      <c r="C515" s="32"/>
      <c r="D515" s="32"/>
      <c r="E515" s="32"/>
      <c r="F515" s="32"/>
      <c r="G515" s="32"/>
      <c r="H515" s="11">
        <f t="shared" ref="H515:H521" si="393">SUM(B515:G515)</f>
        <v>0</v>
      </c>
      <c r="L515" s="1">
        <f>L$11</f>
        <v>0</v>
      </c>
    </row>
    <row r="516" spans="1:12" ht="18.75">
      <c r="A516" s="45">
        <f>A$12</f>
        <v>1</v>
      </c>
      <c r="B516" s="37"/>
      <c r="C516" s="37"/>
      <c r="D516" s="37"/>
      <c r="E516" s="37"/>
      <c r="F516" s="37"/>
      <c r="G516" s="37"/>
      <c r="H516" s="11">
        <f t="shared" si="393"/>
        <v>0</v>
      </c>
      <c r="L516" s="1">
        <f>L$12</f>
        <v>0</v>
      </c>
    </row>
    <row r="517" spans="1:12" ht="18.75">
      <c r="A517" s="45">
        <f>A$13</f>
        <v>2</v>
      </c>
      <c r="B517" s="37"/>
      <c r="C517" s="37"/>
      <c r="D517" s="37"/>
      <c r="E517" s="37"/>
      <c r="F517" s="37"/>
      <c r="G517" s="37"/>
      <c r="H517" s="11">
        <f t="shared" si="393"/>
        <v>0</v>
      </c>
      <c r="L517" s="1">
        <f>L$13</f>
        <v>0</v>
      </c>
    </row>
    <row r="518" spans="1:12" ht="18.75">
      <c r="A518" s="45">
        <f>A$14</f>
        <v>3</v>
      </c>
      <c r="B518" s="37"/>
      <c r="C518" s="37"/>
      <c r="D518" s="37"/>
      <c r="E518" s="37"/>
      <c r="F518" s="37"/>
      <c r="G518" s="37"/>
      <c r="H518" s="11">
        <f t="shared" si="393"/>
        <v>0</v>
      </c>
      <c r="L518" s="1">
        <f>L$14</f>
        <v>0</v>
      </c>
    </row>
    <row r="519" spans="1:12" ht="18.75">
      <c r="A519" s="45">
        <f>A$15</f>
        <v>4</v>
      </c>
      <c r="B519" s="37"/>
      <c r="C519" s="37"/>
      <c r="D519" s="37"/>
      <c r="E519" s="37"/>
      <c r="F519" s="37"/>
      <c r="G519" s="37"/>
      <c r="H519" s="11">
        <f t="shared" si="393"/>
        <v>0</v>
      </c>
      <c r="L519" s="1">
        <f>L$15</f>
        <v>0</v>
      </c>
    </row>
    <row r="520" spans="1:12" ht="19.5" thickBot="1">
      <c r="A520" s="48">
        <f>A$16</f>
        <v>5</v>
      </c>
      <c r="B520" s="39"/>
      <c r="C520" s="39"/>
      <c r="D520" s="39"/>
      <c r="E520" s="39"/>
      <c r="F520" s="39"/>
      <c r="G520" s="39"/>
      <c r="H520" s="11">
        <f t="shared" si="393"/>
        <v>0</v>
      </c>
      <c r="L520" s="1">
        <f>L$16</f>
        <v>0</v>
      </c>
    </row>
    <row r="521" spans="1:12" ht="19.5" thickTop="1">
      <c r="A521" s="44" t="str">
        <f>A$17</f>
        <v>n(Z=zk)</v>
      </c>
      <c r="B521" s="34">
        <f>SUM(B515:B520)</f>
        <v>0</v>
      </c>
      <c r="C521" s="34">
        <f t="shared" ref="C521" si="394">SUM(C515:C520)</f>
        <v>0</v>
      </c>
      <c r="D521" s="34">
        <f t="shared" ref="D521" si="395">SUM(D515:D520)</f>
        <v>0</v>
      </c>
      <c r="E521" s="34">
        <f t="shared" ref="E521" si="396">SUM(E515:E520)</f>
        <v>0</v>
      </c>
      <c r="F521" s="34">
        <f t="shared" ref="F521" si="397">SUM(F515:F520)</f>
        <v>0</v>
      </c>
      <c r="G521" s="34">
        <f t="shared" ref="G521" si="398">SUM(G515:G520)</f>
        <v>0</v>
      </c>
      <c r="H521" s="11">
        <f t="shared" si="393"/>
        <v>0</v>
      </c>
      <c r="L521" s="1">
        <f>L$17</f>
        <v>0</v>
      </c>
    </row>
    <row r="523" spans="1:12" ht="19.5" thickBot="1">
      <c r="A523" s="8">
        <f>'Название и список группы'!A30</f>
        <v>29</v>
      </c>
      <c r="B523" s="53">
        <f>'Название и список группы'!B30</f>
        <v>0</v>
      </c>
      <c r="C523" s="53"/>
      <c r="D523" s="53"/>
      <c r="E523" s="53"/>
      <c r="F523" s="53"/>
      <c r="G523" s="53"/>
      <c r="H523" s="53"/>
      <c r="I523" s="53"/>
      <c r="J523" s="53"/>
      <c r="L523" s="1" t="str">
        <f>L$19</f>
        <v>Заполните только желтые поля!!!</v>
      </c>
    </row>
    <row r="524" spans="1:12" ht="18.75" thickBot="1">
      <c r="A524" s="46" t="str">
        <f>A$2</f>
        <v>X\Z</v>
      </c>
      <c r="B524" s="24">
        <v>0</v>
      </c>
      <c r="C524" s="25">
        <v>1</v>
      </c>
      <c r="D524" s="25">
        <v>2</v>
      </c>
      <c r="E524" s="25">
        <v>3</v>
      </c>
      <c r="F524" s="25">
        <v>4</v>
      </c>
      <c r="G524" s="26">
        <v>5</v>
      </c>
      <c r="H524" s="27" t="str">
        <f>H$2</f>
        <v>w(X=xi)</v>
      </c>
      <c r="I524" s="2"/>
      <c r="J524" s="3" t="s">
        <v>3</v>
      </c>
      <c r="L524" s="4" t="str">
        <f>L$2</f>
        <v>10 серий по 5 бросков монеты</v>
      </c>
    </row>
    <row r="525" spans="1:12" ht="18.75">
      <c r="A525" s="45">
        <f>A$3</f>
        <v>0</v>
      </c>
      <c r="B525" s="28">
        <f t="shared" ref="B525:G525" si="399">IF(B539=0,0,B533/$H539)</f>
        <v>0</v>
      </c>
      <c r="C525" s="28">
        <f t="shared" si="399"/>
        <v>0</v>
      </c>
      <c r="D525" s="28">
        <f t="shared" si="399"/>
        <v>0</v>
      </c>
      <c r="E525" s="28">
        <f t="shared" si="399"/>
        <v>0</v>
      </c>
      <c r="F525" s="28">
        <f t="shared" si="399"/>
        <v>0</v>
      </c>
      <c r="G525" s="28">
        <f t="shared" si="399"/>
        <v>0</v>
      </c>
      <c r="H525" s="11"/>
      <c r="I525" s="11"/>
      <c r="J525" s="12">
        <f>IF(SUM(B533:G538)&gt;0,1,10^(-5))</f>
        <v>1.0000000000000001E-5</v>
      </c>
      <c r="L525" s="41" t="str">
        <f>L$3</f>
        <v>X — число выпавших орлов в</v>
      </c>
    </row>
    <row r="526" spans="1:12" ht="18.75">
      <c r="A526" s="45">
        <f>A$4</f>
        <v>1</v>
      </c>
      <c r="B526" s="7">
        <f t="shared" ref="B526:G526" si="400">IF(B539=0,0,B534/$H539)</f>
        <v>0</v>
      </c>
      <c r="C526" s="7">
        <f t="shared" si="400"/>
        <v>0</v>
      </c>
      <c r="D526" s="7">
        <f t="shared" si="400"/>
        <v>0</v>
      </c>
      <c r="E526" s="7">
        <f t="shared" si="400"/>
        <v>0</v>
      </c>
      <c r="F526" s="7">
        <f t="shared" si="400"/>
        <v>0</v>
      </c>
      <c r="G526" s="7">
        <f t="shared" si="400"/>
        <v>0</v>
      </c>
      <c r="H526" s="11">
        <f t="shared" ref="H526:H531" si="401">SUM(B526:G526)</f>
        <v>0</v>
      </c>
      <c r="I526" s="11"/>
      <c r="L526" s="41" t="str">
        <f>L$4</f>
        <v>серии из 5 бросков</v>
      </c>
    </row>
    <row r="527" spans="1:12" ht="18.75">
      <c r="A527" s="45">
        <f>A$5</f>
        <v>2</v>
      </c>
      <c r="B527" s="7">
        <f t="shared" ref="B527:G527" si="402">IF(B539=0,0,B535/$H539)</f>
        <v>0</v>
      </c>
      <c r="C527" s="7">
        <f t="shared" si="402"/>
        <v>0</v>
      </c>
      <c r="D527" s="7">
        <f t="shared" si="402"/>
        <v>0</v>
      </c>
      <c r="E527" s="7">
        <f t="shared" si="402"/>
        <v>0</v>
      </c>
      <c r="F527" s="7">
        <f t="shared" si="402"/>
        <v>0</v>
      </c>
      <c r="G527" s="7">
        <f t="shared" si="402"/>
        <v>0</v>
      </c>
      <c r="H527" s="11">
        <f t="shared" si="401"/>
        <v>0</v>
      </c>
      <c r="I527" s="11"/>
      <c r="L527" s="40" t="str">
        <f>L$5</f>
        <v>Z — модуль разности между</v>
      </c>
    </row>
    <row r="528" spans="1:12" ht="18.75">
      <c r="A528" s="45">
        <f>A$6</f>
        <v>3</v>
      </c>
      <c r="B528" s="7">
        <f t="shared" ref="B528:G528" si="403">IF(B539=0,0,B536/$H539)</f>
        <v>0</v>
      </c>
      <c r="C528" s="7">
        <f t="shared" si="403"/>
        <v>0</v>
      </c>
      <c r="D528" s="7">
        <f t="shared" si="403"/>
        <v>0</v>
      </c>
      <c r="E528" s="7">
        <f t="shared" si="403"/>
        <v>0</v>
      </c>
      <c r="F528" s="7">
        <f t="shared" si="403"/>
        <v>0</v>
      </c>
      <c r="G528" s="7">
        <f t="shared" si="403"/>
        <v>0</v>
      </c>
      <c r="H528" s="11">
        <f t="shared" si="401"/>
        <v>0</v>
      </c>
      <c r="I528" s="13"/>
      <c r="L528" s="40" t="str">
        <f>L$6</f>
        <v>числом выпавших орлов и</v>
      </c>
    </row>
    <row r="529" spans="1:12" ht="18.75">
      <c r="A529" s="45">
        <f>A$7</f>
        <v>4</v>
      </c>
      <c r="B529" s="7">
        <f t="shared" ref="B529:G529" si="404">IF(B539=0,0,B537/$H539)</f>
        <v>0</v>
      </c>
      <c r="C529" s="7">
        <f t="shared" si="404"/>
        <v>0</v>
      </c>
      <c r="D529" s="7">
        <f t="shared" si="404"/>
        <v>0</v>
      </c>
      <c r="E529" s="7">
        <f t="shared" si="404"/>
        <v>0</v>
      </c>
      <c r="F529" s="7">
        <f t="shared" si="404"/>
        <v>0</v>
      </c>
      <c r="G529" s="7">
        <f t="shared" si="404"/>
        <v>0</v>
      </c>
      <c r="H529" s="11">
        <f t="shared" si="401"/>
        <v>0</v>
      </c>
      <c r="I529" s="13"/>
      <c r="L529" s="40" t="str">
        <f>L$7</f>
        <v>решек в серии из 5 бросков</v>
      </c>
    </row>
    <row r="530" spans="1:12" ht="18.75">
      <c r="A530" s="45">
        <f>A$8</f>
        <v>5</v>
      </c>
      <c r="B530" s="31">
        <f t="shared" ref="B530:G530" si="405">IF(B539=0,0,B538/$H539)</f>
        <v>0</v>
      </c>
      <c r="C530" s="31">
        <f t="shared" si="405"/>
        <v>0</v>
      </c>
      <c r="D530" s="31">
        <f t="shared" si="405"/>
        <v>0</v>
      </c>
      <c r="E530" s="31">
        <f t="shared" si="405"/>
        <v>0</v>
      </c>
      <c r="F530" s="31">
        <f t="shared" si="405"/>
        <v>0</v>
      </c>
      <c r="G530" s="31">
        <f t="shared" si="405"/>
        <v>0</v>
      </c>
      <c r="H530" s="11">
        <f t="shared" si="401"/>
        <v>0</v>
      </c>
      <c r="L530" s="40">
        <f>L$8</f>
        <v>0</v>
      </c>
    </row>
    <row r="531" spans="1:12" ht="18.75">
      <c r="A531" s="44" t="str">
        <f>A$9</f>
        <v>w(Z=zk)</v>
      </c>
      <c r="B531" s="30">
        <f t="shared" ref="B531:G531" si="406">SUM(B525:B530)</f>
        <v>0</v>
      </c>
      <c r="C531" s="30">
        <f t="shared" si="406"/>
        <v>0</v>
      </c>
      <c r="D531" s="30">
        <f t="shared" si="406"/>
        <v>0</v>
      </c>
      <c r="E531" s="30">
        <f t="shared" si="406"/>
        <v>0</v>
      </c>
      <c r="F531" s="30">
        <f t="shared" si="406"/>
        <v>0</v>
      </c>
      <c r="G531" s="30">
        <f t="shared" si="406"/>
        <v>0</v>
      </c>
      <c r="H531" s="11">
        <f t="shared" si="401"/>
        <v>0</v>
      </c>
      <c r="L531" s="1">
        <f>L$9</f>
        <v>0</v>
      </c>
    </row>
    <row r="532" spans="1:12" ht="19.5" thickBot="1">
      <c r="A532" s="46" t="str">
        <f>A$10</f>
        <v>X\Z</v>
      </c>
      <c r="B532" s="38">
        <v>0</v>
      </c>
      <c r="C532" s="35">
        <v>1</v>
      </c>
      <c r="D532" s="35">
        <v>2</v>
      </c>
      <c r="E532" s="35">
        <v>3</v>
      </c>
      <c r="F532" s="35">
        <v>4</v>
      </c>
      <c r="G532" s="36">
        <v>5</v>
      </c>
      <c r="H532" s="11"/>
      <c r="L532" s="1">
        <f>L$10</f>
        <v>0</v>
      </c>
    </row>
    <row r="533" spans="1:12" ht="18.75">
      <c r="A533" s="45">
        <f>A$11</f>
        <v>0</v>
      </c>
      <c r="B533" s="32"/>
      <c r="C533" s="32"/>
      <c r="D533" s="32"/>
      <c r="E533" s="32"/>
      <c r="F533" s="32"/>
      <c r="G533" s="32"/>
      <c r="H533" s="11">
        <f t="shared" ref="H533:H539" si="407">SUM(B533:G533)</f>
        <v>0</v>
      </c>
      <c r="L533" s="1">
        <f>L$11</f>
        <v>0</v>
      </c>
    </row>
    <row r="534" spans="1:12" ht="18.75">
      <c r="A534" s="45">
        <f>A$12</f>
        <v>1</v>
      </c>
      <c r="B534" s="37"/>
      <c r="C534" s="37"/>
      <c r="D534" s="37"/>
      <c r="E534" s="37"/>
      <c r="F534" s="37"/>
      <c r="G534" s="37"/>
      <c r="H534" s="11">
        <f t="shared" si="407"/>
        <v>0</v>
      </c>
      <c r="L534" s="1">
        <f>L$12</f>
        <v>0</v>
      </c>
    </row>
    <row r="535" spans="1:12" ht="18.75">
      <c r="A535" s="45">
        <f>A$13</f>
        <v>2</v>
      </c>
      <c r="B535" s="37"/>
      <c r="C535" s="37"/>
      <c r="D535" s="37"/>
      <c r="E535" s="37"/>
      <c r="F535" s="37"/>
      <c r="G535" s="37"/>
      <c r="H535" s="11">
        <f t="shared" si="407"/>
        <v>0</v>
      </c>
      <c r="L535" s="1">
        <f>L$13</f>
        <v>0</v>
      </c>
    </row>
    <row r="536" spans="1:12" ht="18.75">
      <c r="A536" s="45">
        <f>A$14</f>
        <v>3</v>
      </c>
      <c r="B536" s="37"/>
      <c r="C536" s="37"/>
      <c r="D536" s="37"/>
      <c r="E536" s="37"/>
      <c r="F536" s="37"/>
      <c r="G536" s="37"/>
      <c r="H536" s="11">
        <f t="shared" si="407"/>
        <v>0</v>
      </c>
      <c r="L536" s="1">
        <f>L$14</f>
        <v>0</v>
      </c>
    </row>
    <row r="537" spans="1:12" ht="18.75">
      <c r="A537" s="45">
        <f>A$15</f>
        <v>4</v>
      </c>
      <c r="B537" s="37"/>
      <c r="C537" s="37"/>
      <c r="D537" s="37"/>
      <c r="E537" s="37"/>
      <c r="F537" s="37"/>
      <c r="G537" s="37"/>
      <c r="H537" s="11">
        <f t="shared" si="407"/>
        <v>0</v>
      </c>
      <c r="L537" s="1">
        <f>L$15</f>
        <v>0</v>
      </c>
    </row>
    <row r="538" spans="1:12" ht="19.5" thickBot="1">
      <c r="A538" s="48">
        <f>A$16</f>
        <v>5</v>
      </c>
      <c r="B538" s="39"/>
      <c r="C538" s="39"/>
      <c r="D538" s="39"/>
      <c r="E538" s="39"/>
      <c r="F538" s="39"/>
      <c r="G538" s="39"/>
      <c r="H538" s="11">
        <f t="shared" si="407"/>
        <v>0</v>
      </c>
      <c r="L538" s="1">
        <f>L$16</f>
        <v>0</v>
      </c>
    </row>
    <row r="539" spans="1:12" ht="19.5" thickTop="1">
      <c r="A539" s="44" t="str">
        <f>A$17</f>
        <v>n(Z=zk)</v>
      </c>
      <c r="B539" s="34">
        <f>SUM(B533:B538)</f>
        <v>0</v>
      </c>
      <c r="C539" s="34">
        <f t="shared" ref="C539" si="408">SUM(C533:C538)</f>
        <v>0</v>
      </c>
      <c r="D539" s="34">
        <f t="shared" ref="D539" si="409">SUM(D533:D538)</f>
        <v>0</v>
      </c>
      <c r="E539" s="34">
        <f t="shared" ref="E539" si="410">SUM(E533:E538)</f>
        <v>0</v>
      </c>
      <c r="F539" s="34">
        <f t="shared" ref="F539" si="411">SUM(F533:F538)</f>
        <v>0</v>
      </c>
      <c r="G539" s="34">
        <f t="shared" ref="G539" si="412">SUM(G533:G538)</f>
        <v>0</v>
      </c>
      <c r="H539" s="11">
        <f t="shared" si="407"/>
        <v>0</v>
      </c>
      <c r="L539" s="1">
        <f>L$17</f>
        <v>0</v>
      </c>
    </row>
    <row r="541" spans="1:12" ht="19.5" thickBot="1">
      <c r="A541" s="8">
        <f>'Название и список группы'!A31</f>
        <v>30</v>
      </c>
      <c r="B541" s="53">
        <f>'Название и список группы'!B31</f>
        <v>0</v>
      </c>
      <c r="C541" s="53"/>
      <c r="D541" s="53"/>
      <c r="E541" s="53"/>
      <c r="F541" s="53"/>
      <c r="G541" s="53"/>
      <c r="H541" s="53"/>
      <c r="I541" s="53"/>
      <c r="J541" s="53"/>
      <c r="L541" s="1" t="str">
        <f>L$19</f>
        <v>Заполните только желтые поля!!!</v>
      </c>
    </row>
    <row r="542" spans="1:12" ht="18.75" thickBot="1">
      <c r="A542" s="46" t="str">
        <f>A$2</f>
        <v>X\Z</v>
      </c>
      <c r="B542" s="24">
        <v>0</v>
      </c>
      <c r="C542" s="25">
        <v>1</v>
      </c>
      <c r="D542" s="25">
        <v>2</v>
      </c>
      <c r="E542" s="25">
        <v>3</v>
      </c>
      <c r="F542" s="25">
        <v>4</v>
      </c>
      <c r="G542" s="26">
        <v>5</v>
      </c>
      <c r="H542" s="27" t="str">
        <f>H$2</f>
        <v>w(X=xi)</v>
      </c>
      <c r="I542" s="2"/>
      <c r="J542" s="3" t="s">
        <v>3</v>
      </c>
      <c r="L542" s="4" t="str">
        <f>L$2</f>
        <v>10 серий по 5 бросков монеты</v>
      </c>
    </row>
    <row r="543" spans="1:12" ht="18.75">
      <c r="A543" s="45">
        <f>A$3</f>
        <v>0</v>
      </c>
      <c r="B543" s="28">
        <f t="shared" ref="B543:G543" si="413">IF(B557=0,0,B551/$H557)</f>
        <v>0</v>
      </c>
      <c r="C543" s="28">
        <f t="shared" si="413"/>
        <v>0</v>
      </c>
      <c r="D543" s="28">
        <f t="shared" si="413"/>
        <v>0</v>
      </c>
      <c r="E543" s="28">
        <f t="shared" si="413"/>
        <v>0</v>
      </c>
      <c r="F543" s="28">
        <f t="shared" si="413"/>
        <v>0</v>
      </c>
      <c r="G543" s="28">
        <f t="shared" si="413"/>
        <v>0</v>
      </c>
      <c r="H543" s="11"/>
      <c r="I543" s="11"/>
      <c r="J543" s="12">
        <f>IF(SUM(B551:G556)&gt;0,1,10^(-5))</f>
        <v>1.0000000000000001E-5</v>
      </c>
      <c r="L543" s="41" t="str">
        <f>L$3</f>
        <v>X — число выпавших орлов в</v>
      </c>
    </row>
    <row r="544" spans="1:12" ht="18.75">
      <c r="A544" s="45">
        <f>A$4</f>
        <v>1</v>
      </c>
      <c r="B544" s="7">
        <f t="shared" ref="B544:G544" si="414">IF(B557=0,0,B552/$H557)</f>
        <v>0</v>
      </c>
      <c r="C544" s="7">
        <f t="shared" si="414"/>
        <v>0</v>
      </c>
      <c r="D544" s="7">
        <f t="shared" si="414"/>
        <v>0</v>
      </c>
      <c r="E544" s="7">
        <f t="shared" si="414"/>
        <v>0</v>
      </c>
      <c r="F544" s="7">
        <f t="shared" si="414"/>
        <v>0</v>
      </c>
      <c r="G544" s="7">
        <f t="shared" si="414"/>
        <v>0</v>
      </c>
      <c r="H544" s="11">
        <f t="shared" ref="H544:H549" si="415">SUM(B544:G544)</f>
        <v>0</v>
      </c>
      <c r="I544" s="11"/>
      <c r="L544" s="41" t="str">
        <f>L$4</f>
        <v>серии из 5 бросков</v>
      </c>
    </row>
    <row r="545" spans="1:12" ht="18.75">
      <c r="A545" s="45">
        <f>A$5</f>
        <v>2</v>
      </c>
      <c r="B545" s="7">
        <f t="shared" ref="B545:G545" si="416">IF(B557=0,0,B553/$H557)</f>
        <v>0</v>
      </c>
      <c r="C545" s="7">
        <f t="shared" si="416"/>
        <v>0</v>
      </c>
      <c r="D545" s="7">
        <f t="shared" si="416"/>
        <v>0</v>
      </c>
      <c r="E545" s="7">
        <f t="shared" si="416"/>
        <v>0</v>
      </c>
      <c r="F545" s="7">
        <f t="shared" si="416"/>
        <v>0</v>
      </c>
      <c r="G545" s="7">
        <f t="shared" si="416"/>
        <v>0</v>
      </c>
      <c r="H545" s="11">
        <f t="shared" si="415"/>
        <v>0</v>
      </c>
      <c r="I545" s="11"/>
      <c r="L545" s="40" t="str">
        <f>L$5</f>
        <v>Z — модуль разности между</v>
      </c>
    </row>
    <row r="546" spans="1:12" ht="18.75">
      <c r="A546" s="45">
        <f>A$6</f>
        <v>3</v>
      </c>
      <c r="B546" s="7">
        <f t="shared" ref="B546:G546" si="417">IF(B557=0,0,B554/$H557)</f>
        <v>0</v>
      </c>
      <c r="C546" s="7">
        <f t="shared" si="417"/>
        <v>0</v>
      </c>
      <c r="D546" s="7">
        <f t="shared" si="417"/>
        <v>0</v>
      </c>
      <c r="E546" s="7">
        <f t="shared" si="417"/>
        <v>0</v>
      </c>
      <c r="F546" s="7">
        <f t="shared" si="417"/>
        <v>0</v>
      </c>
      <c r="G546" s="7">
        <f t="shared" si="417"/>
        <v>0</v>
      </c>
      <c r="H546" s="11">
        <f t="shared" si="415"/>
        <v>0</v>
      </c>
      <c r="I546" s="13"/>
      <c r="L546" s="40" t="str">
        <f>L$6</f>
        <v>числом выпавших орлов и</v>
      </c>
    </row>
    <row r="547" spans="1:12" ht="18.75">
      <c r="A547" s="45">
        <f>A$7</f>
        <v>4</v>
      </c>
      <c r="B547" s="7">
        <f t="shared" ref="B547:G547" si="418">IF(B557=0,0,B555/$H557)</f>
        <v>0</v>
      </c>
      <c r="C547" s="7">
        <f t="shared" si="418"/>
        <v>0</v>
      </c>
      <c r="D547" s="7">
        <f t="shared" si="418"/>
        <v>0</v>
      </c>
      <c r="E547" s="7">
        <f t="shared" si="418"/>
        <v>0</v>
      </c>
      <c r="F547" s="7">
        <f t="shared" si="418"/>
        <v>0</v>
      </c>
      <c r="G547" s="7">
        <f t="shared" si="418"/>
        <v>0</v>
      </c>
      <c r="H547" s="11">
        <f t="shared" si="415"/>
        <v>0</v>
      </c>
      <c r="I547" s="13"/>
      <c r="L547" s="40" t="str">
        <f>L$7</f>
        <v>решек в серии из 5 бросков</v>
      </c>
    </row>
    <row r="548" spans="1:12" ht="18.75">
      <c r="A548" s="45">
        <f>A$8</f>
        <v>5</v>
      </c>
      <c r="B548" s="31">
        <f t="shared" ref="B548:G548" si="419">IF(B557=0,0,B556/$H557)</f>
        <v>0</v>
      </c>
      <c r="C548" s="31">
        <f t="shared" si="419"/>
        <v>0</v>
      </c>
      <c r="D548" s="31">
        <f t="shared" si="419"/>
        <v>0</v>
      </c>
      <c r="E548" s="31">
        <f t="shared" si="419"/>
        <v>0</v>
      </c>
      <c r="F548" s="31">
        <f t="shared" si="419"/>
        <v>0</v>
      </c>
      <c r="G548" s="31">
        <f t="shared" si="419"/>
        <v>0</v>
      </c>
      <c r="H548" s="11">
        <f t="shared" si="415"/>
        <v>0</v>
      </c>
      <c r="L548" s="40">
        <f>L$8</f>
        <v>0</v>
      </c>
    </row>
    <row r="549" spans="1:12" ht="18.75">
      <c r="A549" s="44" t="str">
        <f>A$9</f>
        <v>w(Z=zk)</v>
      </c>
      <c r="B549" s="30">
        <f t="shared" ref="B549:G549" si="420">SUM(B543:B548)</f>
        <v>0</v>
      </c>
      <c r="C549" s="30">
        <f t="shared" si="420"/>
        <v>0</v>
      </c>
      <c r="D549" s="30">
        <f t="shared" si="420"/>
        <v>0</v>
      </c>
      <c r="E549" s="30">
        <f t="shared" si="420"/>
        <v>0</v>
      </c>
      <c r="F549" s="30">
        <f t="shared" si="420"/>
        <v>0</v>
      </c>
      <c r="G549" s="30">
        <f t="shared" si="420"/>
        <v>0</v>
      </c>
      <c r="H549" s="11">
        <f t="shared" si="415"/>
        <v>0</v>
      </c>
      <c r="L549" s="1">
        <f>L$9</f>
        <v>0</v>
      </c>
    </row>
    <row r="550" spans="1:12" ht="19.5" thickBot="1">
      <c r="A550" s="46" t="str">
        <f>A$10</f>
        <v>X\Z</v>
      </c>
      <c r="B550" s="38">
        <v>0</v>
      </c>
      <c r="C550" s="35">
        <v>1</v>
      </c>
      <c r="D550" s="35">
        <v>2</v>
      </c>
      <c r="E550" s="35">
        <v>3</v>
      </c>
      <c r="F550" s="35">
        <v>4</v>
      </c>
      <c r="G550" s="36">
        <v>5</v>
      </c>
      <c r="H550" s="11"/>
      <c r="L550" s="1">
        <f>L$10</f>
        <v>0</v>
      </c>
    </row>
    <row r="551" spans="1:12" ht="18.75">
      <c r="A551" s="45">
        <f>A$11</f>
        <v>0</v>
      </c>
      <c r="B551" s="32"/>
      <c r="C551" s="32"/>
      <c r="D551" s="32"/>
      <c r="E551" s="32"/>
      <c r="F551" s="32"/>
      <c r="G551" s="32"/>
      <c r="H551" s="11">
        <f t="shared" ref="H551:H557" si="421">SUM(B551:G551)</f>
        <v>0</v>
      </c>
      <c r="L551" s="1">
        <f>L$11</f>
        <v>0</v>
      </c>
    </row>
    <row r="552" spans="1:12" ht="18.75">
      <c r="A552" s="45">
        <f>A$12</f>
        <v>1</v>
      </c>
      <c r="B552" s="37"/>
      <c r="C552" s="37"/>
      <c r="D552" s="37"/>
      <c r="E552" s="37"/>
      <c r="F552" s="37"/>
      <c r="G552" s="37"/>
      <c r="H552" s="11">
        <f t="shared" si="421"/>
        <v>0</v>
      </c>
      <c r="L552" s="1">
        <f>L$12</f>
        <v>0</v>
      </c>
    </row>
    <row r="553" spans="1:12" ht="18.75">
      <c r="A553" s="45">
        <f>A$13</f>
        <v>2</v>
      </c>
      <c r="B553" s="37"/>
      <c r="C553" s="37"/>
      <c r="D553" s="37"/>
      <c r="E553" s="37"/>
      <c r="F553" s="37"/>
      <c r="G553" s="37"/>
      <c r="H553" s="11">
        <f t="shared" si="421"/>
        <v>0</v>
      </c>
      <c r="L553" s="1">
        <f>L$13</f>
        <v>0</v>
      </c>
    </row>
    <row r="554" spans="1:12" ht="18.75">
      <c r="A554" s="45">
        <f>A$14</f>
        <v>3</v>
      </c>
      <c r="B554" s="37"/>
      <c r="C554" s="37"/>
      <c r="D554" s="37"/>
      <c r="E554" s="37"/>
      <c r="F554" s="37"/>
      <c r="G554" s="37"/>
      <c r="H554" s="11">
        <f t="shared" si="421"/>
        <v>0</v>
      </c>
      <c r="L554" s="1">
        <f>L$14</f>
        <v>0</v>
      </c>
    </row>
    <row r="555" spans="1:12" ht="18.75">
      <c r="A555" s="45">
        <f>A$15</f>
        <v>4</v>
      </c>
      <c r="B555" s="37"/>
      <c r="C555" s="37"/>
      <c r="D555" s="37"/>
      <c r="E555" s="37"/>
      <c r="F555" s="37"/>
      <c r="G555" s="37"/>
      <c r="H555" s="11">
        <f t="shared" si="421"/>
        <v>0</v>
      </c>
      <c r="L555" s="1">
        <f>L$15</f>
        <v>0</v>
      </c>
    </row>
    <row r="556" spans="1:12" ht="19.5" thickBot="1">
      <c r="A556" s="48">
        <f>A$16</f>
        <v>5</v>
      </c>
      <c r="B556" s="39"/>
      <c r="C556" s="39"/>
      <c r="D556" s="39"/>
      <c r="E556" s="39"/>
      <c r="F556" s="39"/>
      <c r="G556" s="39"/>
      <c r="H556" s="11">
        <f t="shared" si="421"/>
        <v>0</v>
      </c>
      <c r="L556" s="1">
        <f>L$16</f>
        <v>0</v>
      </c>
    </row>
    <row r="557" spans="1:12" ht="19.5" thickTop="1">
      <c r="A557" s="44" t="str">
        <f>A$17</f>
        <v>n(Z=zk)</v>
      </c>
      <c r="B557" s="34">
        <f>SUM(B551:B556)</f>
        <v>0</v>
      </c>
      <c r="C557" s="34">
        <f t="shared" ref="C557" si="422">SUM(C551:C556)</f>
        <v>0</v>
      </c>
      <c r="D557" s="34">
        <f t="shared" ref="D557" si="423">SUM(D551:D556)</f>
        <v>0</v>
      </c>
      <c r="E557" s="34">
        <f t="shared" ref="E557" si="424">SUM(E551:E556)</f>
        <v>0</v>
      </c>
      <c r="F557" s="34">
        <f t="shared" ref="F557" si="425">SUM(F551:F556)</f>
        <v>0</v>
      </c>
      <c r="G557" s="34">
        <f t="shared" ref="G557" si="426">SUM(G551:G556)</f>
        <v>0</v>
      </c>
      <c r="H557" s="11">
        <f t="shared" si="421"/>
        <v>0</v>
      </c>
      <c r="L557" s="1">
        <f>L$17</f>
        <v>0</v>
      </c>
    </row>
    <row r="559" spans="1:12" ht="19.5" thickBot="1">
      <c r="A559" s="8">
        <f>'Название и список группы'!A32</f>
        <v>31</v>
      </c>
      <c r="B559" s="53">
        <f>'Название и список группы'!B32</f>
        <v>0</v>
      </c>
      <c r="C559" s="53"/>
      <c r="D559" s="53"/>
      <c r="E559" s="53"/>
      <c r="F559" s="53"/>
      <c r="G559" s="53"/>
      <c r="H559" s="53"/>
      <c r="I559" s="53"/>
      <c r="J559" s="53"/>
      <c r="L559" s="1" t="str">
        <f>L$19</f>
        <v>Заполните только желтые поля!!!</v>
      </c>
    </row>
    <row r="560" spans="1:12" ht="18.75" thickBot="1">
      <c r="A560" s="46" t="str">
        <f>A$2</f>
        <v>X\Z</v>
      </c>
      <c r="B560" s="24">
        <v>0</v>
      </c>
      <c r="C560" s="25">
        <v>1</v>
      </c>
      <c r="D560" s="25">
        <v>2</v>
      </c>
      <c r="E560" s="25">
        <v>3</v>
      </c>
      <c r="F560" s="25">
        <v>4</v>
      </c>
      <c r="G560" s="26">
        <v>5</v>
      </c>
      <c r="H560" s="27" t="str">
        <f>H$2</f>
        <v>w(X=xi)</v>
      </c>
      <c r="I560" s="2"/>
      <c r="J560" s="3" t="s">
        <v>3</v>
      </c>
      <c r="L560" s="4" t="str">
        <f>L$2</f>
        <v>10 серий по 5 бросков монеты</v>
      </c>
    </row>
    <row r="561" spans="1:12" ht="18.75">
      <c r="A561" s="45">
        <f>A$3</f>
        <v>0</v>
      </c>
      <c r="B561" s="28">
        <f t="shared" ref="B561:G561" si="427">IF(B575=0,0,B569/$H575)</f>
        <v>0</v>
      </c>
      <c r="C561" s="28">
        <f t="shared" si="427"/>
        <v>0</v>
      </c>
      <c r="D561" s="28">
        <f t="shared" si="427"/>
        <v>0</v>
      </c>
      <c r="E561" s="28">
        <f t="shared" si="427"/>
        <v>0</v>
      </c>
      <c r="F561" s="28">
        <f t="shared" si="427"/>
        <v>0</v>
      </c>
      <c r="G561" s="28">
        <f t="shared" si="427"/>
        <v>0</v>
      </c>
      <c r="H561" s="11"/>
      <c r="I561" s="11"/>
      <c r="J561" s="12">
        <f>IF(SUM(B569:G574)&gt;0,1,10^(-5))</f>
        <v>1.0000000000000001E-5</v>
      </c>
      <c r="L561" s="41" t="str">
        <f>L$3</f>
        <v>X — число выпавших орлов в</v>
      </c>
    </row>
    <row r="562" spans="1:12" ht="18.75">
      <c r="A562" s="45">
        <f>A$4</f>
        <v>1</v>
      </c>
      <c r="B562" s="7">
        <f t="shared" ref="B562:G562" si="428">IF(B575=0,0,B570/$H575)</f>
        <v>0</v>
      </c>
      <c r="C562" s="7">
        <f t="shared" si="428"/>
        <v>0</v>
      </c>
      <c r="D562" s="7">
        <f t="shared" si="428"/>
        <v>0</v>
      </c>
      <c r="E562" s="7">
        <f t="shared" si="428"/>
        <v>0</v>
      </c>
      <c r="F562" s="7">
        <f t="shared" si="428"/>
        <v>0</v>
      </c>
      <c r="G562" s="7">
        <f t="shared" si="428"/>
        <v>0</v>
      </c>
      <c r="H562" s="11">
        <f t="shared" ref="H562:H567" si="429">SUM(B562:G562)</f>
        <v>0</v>
      </c>
      <c r="I562" s="11"/>
      <c r="L562" s="41" t="str">
        <f>L$4</f>
        <v>серии из 5 бросков</v>
      </c>
    </row>
    <row r="563" spans="1:12" ht="18.75">
      <c r="A563" s="45">
        <f>A$5</f>
        <v>2</v>
      </c>
      <c r="B563" s="7">
        <f t="shared" ref="B563:G563" si="430">IF(B575=0,0,B571/$H575)</f>
        <v>0</v>
      </c>
      <c r="C563" s="7">
        <f t="shared" si="430"/>
        <v>0</v>
      </c>
      <c r="D563" s="7">
        <f t="shared" si="430"/>
        <v>0</v>
      </c>
      <c r="E563" s="7">
        <f t="shared" si="430"/>
        <v>0</v>
      </c>
      <c r="F563" s="7">
        <f t="shared" si="430"/>
        <v>0</v>
      </c>
      <c r="G563" s="7">
        <f t="shared" si="430"/>
        <v>0</v>
      </c>
      <c r="H563" s="11">
        <f t="shared" si="429"/>
        <v>0</v>
      </c>
      <c r="I563" s="11"/>
      <c r="L563" s="40" t="str">
        <f>L$5</f>
        <v>Z — модуль разности между</v>
      </c>
    </row>
    <row r="564" spans="1:12" ht="18.75">
      <c r="A564" s="45">
        <f>A$6</f>
        <v>3</v>
      </c>
      <c r="B564" s="7">
        <f t="shared" ref="B564:G564" si="431">IF(B575=0,0,B572/$H575)</f>
        <v>0</v>
      </c>
      <c r="C564" s="7">
        <f t="shared" si="431"/>
        <v>0</v>
      </c>
      <c r="D564" s="7">
        <f t="shared" si="431"/>
        <v>0</v>
      </c>
      <c r="E564" s="7">
        <f t="shared" si="431"/>
        <v>0</v>
      </c>
      <c r="F564" s="7">
        <f t="shared" si="431"/>
        <v>0</v>
      </c>
      <c r="G564" s="7">
        <f t="shared" si="431"/>
        <v>0</v>
      </c>
      <c r="H564" s="11">
        <f t="shared" si="429"/>
        <v>0</v>
      </c>
      <c r="I564" s="13"/>
      <c r="L564" s="40" t="str">
        <f>L$6</f>
        <v>числом выпавших орлов и</v>
      </c>
    </row>
    <row r="565" spans="1:12" ht="18.75">
      <c r="A565" s="45">
        <f>A$7</f>
        <v>4</v>
      </c>
      <c r="B565" s="7">
        <f t="shared" ref="B565:G565" si="432">IF(B575=0,0,B573/$H575)</f>
        <v>0</v>
      </c>
      <c r="C565" s="7">
        <f t="shared" si="432"/>
        <v>0</v>
      </c>
      <c r="D565" s="7">
        <f t="shared" si="432"/>
        <v>0</v>
      </c>
      <c r="E565" s="7">
        <f t="shared" si="432"/>
        <v>0</v>
      </c>
      <c r="F565" s="7">
        <f t="shared" si="432"/>
        <v>0</v>
      </c>
      <c r="G565" s="7">
        <f t="shared" si="432"/>
        <v>0</v>
      </c>
      <c r="H565" s="11">
        <f t="shared" si="429"/>
        <v>0</v>
      </c>
      <c r="I565" s="13"/>
      <c r="L565" s="40" t="str">
        <f>L$7</f>
        <v>решек в серии из 5 бросков</v>
      </c>
    </row>
    <row r="566" spans="1:12" ht="18.75">
      <c r="A566" s="45">
        <f>A$8</f>
        <v>5</v>
      </c>
      <c r="B566" s="31">
        <f t="shared" ref="B566:G566" si="433">IF(B575=0,0,B574/$H575)</f>
        <v>0</v>
      </c>
      <c r="C566" s="31">
        <f t="shared" si="433"/>
        <v>0</v>
      </c>
      <c r="D566" s="31">
        <f t="shared" si="433"/>
        <v>0</v>
      </c>
      <c r="E566" s="31">
        <f t="shared" si="433"/>
        <v>0</v>
      </c>
      <c r="F566" s="31">
        <f t="shared" si="433"/>
        <v>0</v>
      </c>
      <c r="G566" s="31">
        <f t="shared" si="433"/>
        <v>0</v>
      </c>
      <c r="H566" s="11">
        <f t="shared" si="429"/>
        <v>0</v>
      </c>
      <c r="L566" s="40">
        <f>L$8</f>
        <v>0</v>
      </c>
    </row>
    <row r="567" spans="1:12" ht="18.75">
      <c r="A567" s="44" t="str">
        <f>A$9</f>
        <v>w(Z=zk)</v>
      </c>
      <c r="B567" s="30">
        <f t="shared" ref="B567:G567" si="434">SUM(B561:B566)</f>
        <v>0</v>
      </c>
      <c r="C567" s="30">
        <f t="shared" si="434"/>
        <v>0</v>
      </c>
      <c r="D567" s="30">
        <f t="shared" si="434"/>
        <v>0</v>
      </c>
      <c r="E567" s="30">
        <f t="shared" si="434"/>
        <v>0</v>
      </c>
      <c r="F567" s="30">
        <f t="shared" si="434"/>
        <v>0</v>
      </c>
      <c r="G567" s="30">
        <f t="shared" si="434"/>
        <v>0</v>
      </c>
      <c r="H567" s="11">
        <f t="shared" si="429"/>
        <v>0</v>
      </c>
      <c r="L567" s="1">
        <f>L$9</f>
        <v>0</v>
      </c>
    </row>
    <row r="568" spans="1:12" ht="19.5" thickBot="1">
      <c r="A568" s="46" t="str">
        <f>A$10</f>
        <v>X\Z</v>
      </c>
      <c r="B568" s="38">
        <v>0</v>
      </c>
      <c r="C568" s="35">
        <v>1</v>
      </c>
      <c r="D568" s="35">
        <v>2</v>
      </c>
      <c r="E568" s="35">
        <v>3</v>
      </c>
      <c r="F568" s="35">
        <v>4</v>
      </c>
      <c r="G568" s="36">
        <v>5</v>
      </c>
      <c r="H568" s="11"/>
      <c r="L568" s="1">
        <f>L$10</f>
        <v>0</v>
      </c>
    </row>
    <row r="569" spans="1:12" ht="18.75">
      <c r="A569" s="45">
        <f>A$11</f>
        <v>0</v>
      </c>
      <c r="B569" s="32"/>
      <c r="C569" s="32"/>
      <c r="D569" s="32"/>
      <c r="E569" s="32"/>
      <c r="F569" s="32"/>
      <c r="G569" s="32"/>
      <c r="H569" s="11">
        <f t="shared" ref="H569:H575" si="435">SUM(B569:G569)</f>
        <v>0</v>
      </c>
      <c r="L569" s="1">
        <f>L$11</f>
        <v>0</v>
      </c>
    </row>
    <row r="570" spans="1:12" ht="18.75">
      <c r="A570" s="45">
        <f>A$12</f>
        <v>1</v>
      </c>
      <c r="B570" s="37"/>
      <c r="C570" s="37"/>
      <c r="D570" s="37"/>
      <c r="E570" s="37"/>
      <c r="F570" s="37"/>
      <c r="G570" s="37"/>
      <c r="H570" s="11">
        <f t="shared" si="435"/>
        <v>0</v>
      </c>
      <c r="L570" s="1">
        <f>L$12</f>
        <v>0</v>
      </c>
    </row>
    <row r="571" spans="1:12" ht="18.75">
      <c r="A571" s="45">
        <f>A$13</f>
        <v>2</v>
      </c>
      <c r="B571" s="37"/>
      <c r="C571" s="37"/>
      <c r="D571" s="37"/>
      <c r="E571" s="37"/>
      <c r="F571" s="37"/>
      <c r="G571" s="37"/>
      <c r="H571" s="11">
        <f t="shared" si="435"/>
        <v>0</v>
      </c>
      <c r="L571" s="1">
        <f>L$13</f>
        <v>0</v>
      </c>
    </row>
    <row r="572" spans="1:12" ht="18.75">
      <c r="A572" s="45">
        <f>A$14</f>
        <v>3</v>
      </c>
      <c r="B572" s="37"/>
      <c r="C572" s="37"/>
      <c r="D572" s="37"/>
      <c r="E572" s="37"/>
      <c r="F572" s="37"/>
      <c r="G572" s="37"/>
      <c r="H572" s="11">
        <f t="shared" si="435"/>
        <v>0</v>
      </c>
      <c r="L572" s="1">
        <f>L$14</f>
        <v>0</v>
      </c>
    </row>
    <row r="573" spans="1:12" ht="18.75">
      <c r="A573" s="45">
        <f>A$15</f>
        <v>4</v>
      </c>
      <c r="B573" s="37"/>
      <c r="C573" s="37"/>
      <c r="D573" s="37"/>
      <c r="E573" s="37"/>
      <c r="F573" s="37"/>
      <c r="G573" s="37"/>
      <c r="H573" s="11">
        <f t="shared" si="435"/>
        <v>0</v>
      </c>
      <c r="L573" s="1">
        <f>L$15</f>
        <v>0</v>
      </c>
    </row>
    <row r="574" spans="1:12" ht="19.5" thickBot="1">
      <c r="A574" s="48">
        <f>A$16</f>
        <v>5</v>
      </c>
      <c r="B574" s="39"/>
      <c r="C574" s="39"/>
      <c r="D574" s="39"/>
      <c r="E574" s="39"/>
      <c r="F574" s="39"/>
      <c r="G574" s="39"/>
      <c r="H574" s="11">
        <f t="shared" si="435"/>
        <v>0</v>
      </c>
      <c r="L574" s="1">
        <f>L$16</f>
        <v>0</v>
      </c>
    </row>
    <row r="575" spans="1:12" ht="19.5" thickTop="1">
      <c r="A575" s="44" t="str">
        <f>A$17</f>
        <v>n(Z=zk)</v>
      </c>
      <c r="B575" s="34">
        <f>SUM(B569:B574)</f>
        <v>0</v>
      </c>
      <c r="C575" s="34">
        <f t="shared" ref="C575" si="436">SUM(C569:C574)</f>
        <v>0</v>
      </c>
      <c r="D575" s="34">
        <f t="shared" ref="D575" si="437">SUM(D569:D574)</f>
        <v>0</v>
      </c>
      <c r="E575" s="34">
        <f t="shared" ref="E575" si="438">SUM(E569:E574)</f>
        <v>0</v>
      </c>
      <c r="F575" s="34">
        <f t="shared" ref="F575" si="439">SUM(F569:F574)</f>
        <v>0</v>
      </c>
      <c r="G575" s="34">
        <f t="shared" ref="G575" si="440">SUM(G569:G574)</f>
        <v>0</v>
      </c>
      <c r="H575" s="11">
        <f t="shared" si="435"/>
        <v>0</v>
      </c>
      <c r="L575" s="1">
        <f>L$17</f>
        <v>0</v>
      </c>
    </row>
    <row r="577" spans="1:12" ht="19.5" thickBot="1">
      <c r="A577" s="8">
        <f>'Название и список группы'!A33</f>
        <v>32</v>
      </c>
      <c r="B577" s="53">
        <f>'Название и список группы'!B33</f>
        <v>0</v>
      </c>
      <c r="C577" s="53"/>
      <c r="D577" s="53"/>
      <c r="E577" s="53"/>
      <c r="F577" s="53"/>
      <c r="G577" s="53"/>
      <c r="H577" s="53"/>
      <c r="I577" s="53"/>
      <c r="J577" s="53"/>
      <c r="L577" s="1" t="str">
        <f>L$19</f>
        <v>Заполните только желтые поля!!!</v>
      </c>
    </row>
    <row r="578" spans="1:12" ht="18.75" thickBot="1">
      <c r="A578" s="46" t="str">
        <f>A$2</f>
        <v>X\Z</v>
      </c>
      <c r="B578" s="24">
        <v>0</v>
      </c>
      <c r="C578" s="25">
        <v>1</v>
      </c>
      <c r="D578" s="25">
        <v>2</v>
      </c>
      <c r="E578" s="25">
        <v>3</v>
      </c>
      <c r="F578" s="25">
        <v>4</v>
      </c>
      <c r="G578" s="26">
        <v>5</v>
      </c>
      <c r="H578" s="27" t="str">
        <f>H$2</f>
        <v>w(X=xi)</v>
      </c>
      <c r="I578" s="2"/>
      <c r="J578" s="3" t="s">
        <v>3</v>
      </c>
      <c r="L578" s="4" t="str">
        <f>L$2</f>
        <v>10 серий по 5 бросков монеты</v>
      </c>
    </row>
    <row r="579" spans="1:12" ht="18.75">
      <c r="A579" s="45">
        <f>A$3</f>
        <v>0</v>
      </c>
      <c r="B579" s="28">
        <f t="shared" ref="B579:G579" si="441">IF(B593=0,0,B587/$H593)</f>
        <v>0</v>
      </c>
      <c r="C579" s="28">
        <f t="shared" si="441"/>
        <v>0</v>
      </c>
      <c r="D579" s="28">
        <f t="shared" si="441"/>
        <v>0</v>
      </c>
      <c r="E579" s="28">
        <f t="shared" si="441"/>
        <v>0</v>
      </c>
      <c r="F579" s="28">
        <f t="shared" si="441"/>
        <v>0</v>
      </c>
      <c r="G579" s="28">
        <f t="shared" si="441"/>
        <v>0</v>
      </c>
      <c r="H579" s="11"/>
      <c r="I579" s="11"/>
      <c r="J579" s="12">
        <f>IF(SUM(B587:G592)&gt;0,1,10^(-5))</f>
        <v>1.0000000000000001E-5</v>
      </c>
      <c r="L579" s="41" t="str">
        <f>L$3</f>
        <v>X — число выпавших орлов в</v>
      </c>
    </row>
    <row r="580" spans="1:12" ht="18.75">
      <c r="A580" s="45">
        <f>A$4</f>
        <v>1</v>
      </c>
      <c r="B580" s="7">
        <f t="shared" ref="B580:G580" si="442">IF(B593=0,0,B588/$H593)</f>
        <v>0</v>
      </c>
      <c r="C580" s="7">
        <f t="shared" si="442"/>
        <v>0</v>
      </c>
      <c r="D580" s="7">
        <f t="shared" si="442"/>
        <v>0</v>
      </c>
      <c r="E580" s="7">
        <f t="shared" si="442"/>
        <v>0</v>
      </c>
      <c r="F580" s="7">
        <f t="shared" si="442"/>
        <v>0</v>
      </c>
      <c r="G580" s="7">
        <f t="shared" si="442"/>
        <v>0</v>
      </c>
      <c r="H580" s="11">
        <f t="shared" ref="H580:H585" si="443">SUM(B580:G580)</f>
        <v>0</v>
      </c>
      <c r="I580" s="11"/>
      <c r="L580" s="41" t="str">
        <f>L$4</f>
        <v>серии из 5 бросков</v>
      </c>
    </row>
    <row r="581" spans="1:12" ht="18.75">
      <c r="A581" s="45">
        <f>A$5</f>
        <v>2</v>
      </c>
      <c r="B581" s="7">
        <f t="shared" ref="B581:G581" si="444">IF(B593=0,0,B589/$H593)</f>
        <v>0</v>
      </c>
      <c r="C581" s="7">
        <f t="shared" si="444"/>
        <v>0</v>
      </c>
      <c r="D581" s="7">
        <f t="shared" si="444"/>
        <v>0</v>
      </c>
      <c r="E581" s="7">
        <f t="shared" si="444"/>
        <v>0</v>
      </c>
      <c r="F581" s="7">
        <f t="shared" si="444"/>
        <v>0</v>
      </c>
      <c r="G581" s="7">
        <f t="shared" si="444"/>
        <v>0</v>
      </c>
      <c r="H581" s="11">
        <f t="shared" si="443"/>
        <v>0</v>
      </c>
      <c r="I581" s="11"/>
      <c r="L581" s="40" t="str">
        <f>L$5</f>
        <v>Z — модуль разности между</v>
      </c>
    </row>
    <row r="582" spans="1:12" ht="18.75">
      <c r="A582" s="45">
        <f>A$6</f>
        <v>3</v>
      </c>
      <c r="B582" s="7">
        <f t="shared" ref="B582:G582" si="445">IF(B593=0,0,B590/$H593)</f>
        <v>0</v>
      </c>
      <c r="C582" s="7">
        <f t="shared" si="445"/>
        <v>0</v>
      </c>
      <c r="D582" s="7">
        <f t="shared" si="445"/>
        <v>0</v>
      </c>
      <c r="E582" s="7">
        <f t="shared" si="445"/>
        <v>0</v>
      </c>
      <c r="F582" s="7">
        <f t="shared" si="445"/>
        <v>0</v>
      </c>
      <c r="G582" s="7">
        <f t="shared" si="445"/>
        <v>0</v>
      </c>
      <c r="H582" s="11">
        <f t="shared" si="443"/>
        <v>0</v>
      </c>
      <c r="I582" s="13"/>
      <c r="L582" s="40" t="str">
        <f>L$6</f>
        <v>числом выпавших орлов и</v>
      </c>
    </row>
    <row r="583" spans="1:12" ht="18.75">
      <c r="A583" s="45">
        <f>A$7</f>
        <v>4</v>
      </c>
      <c r="B583" s="7">
        <f t="shared" ref="B583:G583" si="446">IF(B593=0,0,B591/$H593)</f>
        <v>0</v>
      </c>
      <c r="C583" s="7">
        <f t="shared" si="446"/>
        <v>0</v>
      </c>
      <c r="D583" s="7">
        <f t="shared" si="446"/>
        <v>0</v>
      </c>
      <c r="E583" s="7">
        <f t="shared" si="446"/>
        <v>0</v>
      </c>
      <c r="F583" s="7">
        <f t="shared" si="446"/>
        <v>0</v>
      </c>
      <c r="G583" s="7">
        <f t="shared" si="446"/>
        <v>0</v>
      </c>
      <c r="H583" s="11">
        <f t="shared" si="443"/>
        <v>0</v>
      </c>
      <c r="I583" s="13"/>
      <c r="L583" s="40" t="str">
        <f>L$7</f>
        <v>решек в серии из 5 бросков</v>
      </c>
    </row>
    <row r="584" spans="1:12" ht="18.75">
      <c r="A584" s="45">
        <f>A$8</f>
        <v>5</v>
      </c>
      <c r="B584" s="31">
        <f t="shared" ref="B584:G584" si="447">IF(B593=0,0,B592/$H593)</f>
        <v>0</v>
      </c>
      <c r="C584" s="31">
        <f t="shared" si="447"/>
        <v>0</v>
      </c>
      <c r="D584" s="31">
        <f t="shared" si="447"/>
        <v>0</v>
      </c>
      <c r="E584" s="31">
        <f t="shared" si="447"/>
        <v>0</v>
      </c>
      <c r="F584" s="31">
        <f t="shared" si="447"/>
        <v>0</v>
      </c>
      <c r="G584" s="31">
        <f t="shared" si="447"/>
        <v>0</v>
      </c>
      <c r="H584" s="11">
        <f t="shared" si="443"/>
        <v>0</v>
      </c>
      <c r="L584" s="40">
        <f>L$8</f>
        <v>0</v>
      </c>
    </row>
    <row r="585" spans="1:12" ht="18.75">
      <c r="A585" s="44" t="str">
        <f>A$9</f>
        <v>w(Z=zk)</v>
      </c>
      <c r="B585" s="30">
        <f t="shared" ref="B585:G585" si="448">SUM(B579:B584)</f>
        <v>0</v>
      </c>
      <c r="C585" s="30">
        <f t="shared" si="448"/>
        <v>0</v>
      </c>
      <c r="D585" s="30">
        <f t="shared" si="448"/>
        <v>0</v>
      </c>
      <c r="E585" s="30">
        <f t="shared" si="448"/>
        <v>0</v>
      </c>
      <c r="F585" s="30">
        <f t="shared" si="448"/>
        <v>0</v>
      </c>
      <c r="G585" s="30">
        <f t="shared" si="448"/>
        <v>0</v>
      </c>
      <c r="H585" s="11">
        <f t="shared" si="443"/>
        <v>0</v>
      </c>
      <c r="L585" s="1">
        <f>L$9</f>
        <v>0</v>
      </c>
    </row>
    <row r="586" spans="1:12" ht="19.5" thickBot="1">
      <c r="A586" s="46" t="str">
        <f>A$10</f>
        <v>X\Z</v>
      </c>
      <c r="B586" s="38">
        <v>0</v>
      </c>
      <c r="C586" s="35">
        <v>1</v>
      </c>
      <c r="D586" s="35">
        <v>2</v>
      </c>
      <c r="E586" s="35">
        <v>3</v>
      </c>
      <c r="F586" s="35">
        <v>4</v>
      </c>
      <c r="G586" s="36">
        <v>5</v>
      </c>
      <c r="H586" s="11"/>
      <c r="L586" s="1">
        <f>L$10</f>
        <v>0</v>
      </c>
    </row>
    <row r="587" spans="1:12" ht="18.75">
      <c r="A587" s="45">
        <f>A$11</f>
        <v>0</v>
      </c>
      <c r="B587" s="32"/>
      <c r="C587" s="32"/>
      <c r="D587" s="32"/>
      <c r="E587" s="32"/>
      <c r="F587" s="32"/>
      <c r="G587" s="32"/>
      <c r="H587" s="11">
        <f t="shared" ref="H587:H593" si="449">SUM(B587:G587)</f>
        <v>0</v>
      </c>
      <c r="L587" s="1">
        <f>L$11</f>
        <v>0</v>
      </c>
    </row>
    <row r="588" spans="1:12" ht="18.75">
      <c r="A588" s="45">
        <f>A$12</f>
        <v>1</v>
      </c>
      <c r="B588" s="37"/>
      <c r="C588" s="37"/>
      <c r="D588" s="37"/>
      <c r="E588" s="37"/>
      <c r="F588" s="37"/>
      <c r="G588" s="37"/>
      <c r="H588" s="11">
        <f t="shared" si="449"/>
        <v>0</v>
      </c>
      <c r="L588" s="1">
        <f>L$12</f>
        <v>0</v>
      </c>
    </row>
    <row r="589" spans="1:12" ht="18.75">
      <c r="A589" s="45">
        <f>A$13</f>
        <v>2</v>
      </c>
      <c r="B589" s="37"/>
      <c r="C589" s="37"/>
      <c r="D589" s="37"/>
      <c r="E589" s="37"/>
      <c r="F589" s="37"/>
      <c r="G589" s="37"/>
      <c r="H589" s="11">
        <f t="shared" si="449"/>
        <v>0</v>
      </c>
      <c r="L589" s="1">
        <f>L$13</f>
        <v>0</v>
      </c>
    </row>
    <row r="590" spans="1:12" ht="18.75">
      <c r="A590" s="45">
        <f>A$14</f>
        <v>3</v>
      </c>
      <c r="B590" s="37"/>
      <c r="C590" s="37"/>
      <c r="D590" s="37"/>
      <c r="E590" s="37"/>
      <c r="F590" s="37"/>
      <c r="G590" s="37"/>
      <c r="H590" s="11">
        <f t="shared" si="449"/>
        <v>0</v>
      </c>
      <c r="L590" s="1">
        <f>L$14</f>
        <v>0</v>
      </c>
    </row>
    <row r="591" spans="1:12" ht="18.75">
      <c r="A591" s="45">
        <f>A$15</f>
        <v>4</v>
      </c>
      <c r="B591" s="37"/>
      <c r="C591" s="37"/>
      <c r="D591" s="37"/>
      <c r="E591" s="37"/>
      <c r="F591" s="37"/>
      <c r="G591" s="37"/>
      <c r="H591" s="11">
        <f t="shared" si="449"/>
        <v>0</v>
      </c>
      <c r="L591" s="1">
        <f>L$15</f>
        <v>0</v>
      </c>
    </row>
    <row r="592" spans="1:12" ht="19.5" thickBot="1">
      <c r="A592" s="48">
        <f>A$16</f>
        <v>5</v>
      </c>
      <c r="B592" s="39"/>
      <c r="C592" s="39"/>
      <c r="D592" s="39"/>
      <c r="E592" s="39"/>
      <c r="F592" s="39"/>
      <c r="G592" s="39"/>
      <c r="H592" s="11">
        <f t="shared" si="449"/>
        <v>0</v>
      </c>
      <c r="L592" s="1">
        <f>L$16</f>
        <v>0</v>
      </c>
    </row>
    <row r="593" spans="1:12" ht="19.5" thickTop="1">
      <c r="A593" s="44" t="str">
        <f>A$17</f>
        <v>n(Z=zk)</v>
      </c>
      <c r="B593" s="34">
        <f>SUM(B587:B592)</f>
        <v>0</v>
      </c>
      <c r="C593" s="34">
        <f t="shared" ref="C593" si="450">SUM(C587:C592)</f>
        <v>0</v>
      </c>
      <c r="D593" s="34">
        <f t="shared" ref="D593" si="451">SUM(D587:D592)</f>
        <v>0</v>
      </c>
      <c r="E593" s="34">
        <f t="shared" ref="E593" si="452">SUM(E587:E592)</f>
        <v>0</v>
      </c>
      <c r="F593" s="34">
        <f t="shared" ref="F593" si="453">SUM(F587:F592)</f>
        <v>0</v>
      </c>
      <c r="G593" s="34">
        <f t="shared" ref="G593" si="454">SUM(G587:G592)</f>
        <v>0</v>
      </c>
      <c r="H593" s="11">
        <f t="shared" si="449"/>
        <v>0</v>
      </c>
      <c r="L593" s="1">
        <f>L$17</f>
        <v>0</v>
      </c>
    </row>
    <row r="595" spans="1:12" ht="19.5" thickBot="1">
      <c r="A595" s="8">
        <f>'Название и список группы'!A34</f>
        <v>33</v>
      </c>
      <c r="B595" s="53">
        <f>'Название и список группы'!B34</f>
        <v>0</v>
      </c>
      <c r="C595" s="53"/>
      <c r="D595" s="53"/>
      <c r="E595" s="53"/>
      <c r="F595" s="53"/>
      <c r="G595" s="53"/>
      <c r="H595" s="53"/>
      <c r="I595" s="53"/>
      <c r="J595" s="53"/>
      <c r="L595" s="1" t="str">
        <f>L$19</f>
        <v>Заполните только желтые поля!!!</v>
      </c>
    </row>
    <row r="596" spans="1:12" ht="18.75" thickBot="1">
      <c r="A596" s="46" t="str">
        <f>A$2</f>
        <v>X\Z</v>
      </c>
      <c r="B596" s="24">
        <v>0</v>
      </c>
      <c r="C596" s="25">
        <v>1</v>
      </c>
      <c r="D596" s="25">
        <v>2</v>
      </c>
      <c r="E596" s="25">
        <v>3</v>
      </c>
      <c r="F596" s="25">
        <v>4</v>
      </c>
      <c r="G596" s="26">
        <v>5</v>
      </c>
      <c r="H596" s="27" t="str">
        <f>H$2</f>
        <v>w(X=xi)</v>
      </c>
      <c r="I596" s="2"/>
      <c r="J596" s="3" t="s">
        <v>3</v>
      </c>
      <c r="L596" s="4" t="str">
        <f>L$2</f>
        <v>10 серий по 5 бросков монеты</v>
      </c>
    </row>
    <row r="597" spans="1:12" ht="18.75">
      <c r="A597" s="45">
        <f>A$3</f>
        <v>0</v>
      </c>
      <c r="B597" s="28">
        <f t="shared" ref="B597:G597" si="455">IF(B611=0,0,B605/$H611)</f>
        <v>0</v>
      </c>
      <c r="C597" s="28">
        <f t="shared" si="455"/>
        <v>0</v>
      </c>
      <c r="D597" s="28">
        <f t="shared" si="455"/>
        <v>0</v>
      </c>
      <c r="E597" s="28">
        <f t="shared" si="455"/>
        <v>0</v>
      </c>
      <c r="F597" s="28">
        <f t="shared" si="455"/>
        <v>0</v>
      </c>
      <c r="G597" s="28">
        <f t="shared" si="455"/>
        <v>0</v>
      </c>
      <c r="H597" s="11"/>
      <c r="I597" s="11"/>
      <c r="J597" s="12">
        <f>IF(SUM(B605:G610)&gt;0,1,10^(-5))</f>
        <v>1.0000000000000001E-5</v>
      </c>
      <c r="L597" s="41" t="str">
        <f>L$3</f>
        <v>X — число выпавших орлов в</v>
      </c>
    </row>
    <row r="598" spans="1:12" ht="18.75">
      <c r="A598" s="45">
        <f>A$4</f>
        <v>1</v>
      </c>
      <c r="B598" s="7">
        <f t="shared" ref="B598:G598" si="456">IF(B611=0,0,B606/$H611)</f>
        <v>0</v>
      </c>
      <c r="C598" s="7">
        <f t="shared" si="456"/>
        <v>0</v>
      </c>
      <c r="D598" s="7">
        <f t="shared" si="456"/>
        <v>0</v>
      </c>
      <c r="E598" s="7">
        <f t="shared" si="456"/>
        <v>0</v>
      </c>
      <c r="F598" s="7">
        <f t="shared" si="456"/>
        <v>0</v>
      </c>
      <c r="G598" s="7">
        <f t="shared" si="456"/>
        <v>0</v>
      </c>
      <c r="H598" s="11">
        <f t="shared" ref="H598:H603" si="457">SUM(B598:G598)</f>
        <v>0</v>
      </c>
      <c r="I598" s="11"/>
      <c r="L598" s="41" t="str">
        <f>L$4</f>
        <v>серии из 5 бросков</v>
      </c>
    </row>
    <row r="599" spans="1:12" ht="18.75">
      <c r="A599" s="45">
        <f>A$5</f>
        <v>2</v>
      </c>
      <c r="B599" s="7">
        <f t="shared" ref="B599:G599" si="458">IF(B611=0,0,B607/$H611)</f>
        <v>0</v>
      </c>
      <c r="C599" s="7">
        <f t="shared" si="458"/>
        <v>0</v>
      </c>
      <c r="D599" s="7">
        <f t="shared" si="458"/>
        <v>0</v>
      </c>
      <c r="E599" s="7">
        <f t="shared" si="458"/>
        <v>0</v>
      </c>
      <c r="F599" s="7">
        <f t="shared" si="458"/>
        <v>0</v>
      </c>
      <c r="G599" s="7">
        <f t="shared" si="458"/>
        <v>0</v>
      </c>
      <c r="H599" s="11">
        <f t="shared" si="457"/>
        <v>0</v>
      </c>
      <c r="I599" s="11"/>
      <c r="L599" s="40" t="str">
        <f>L$5</f>
        <v>Z — модуль разности между</v>
      </c>
    </row>
    <row r="600" spans="1:12" ht="18.75">
      <c r="A600" s="45">
        <f>A$6</f>
        <v>3</v>
      </c>
      <c r="B600" s="7">
        <f t="shared" ref="B600:G600" si="459">IF(B611=0,0,B608/$H611)</f>
        <v>0</v>
      </c>
      <c r="C600" s="7">
        <f t="shared" si="459"/>
        <v>0</v>
      </c>
      <c r="D600" s="7">
        <f t="shared" si="459"/>
        <v>0</v>
      </c>
      <c r="E600" s="7">
        <f t="shared" si="459"/>
        <v>0</v>
      </c>
      <c r="F600" s="7">
        <f t="shared" si="459"/>
        <v>0</v>
      </c>
      <c r="G600" s="7">
        <f t="shared" si="459"/>
        <v>0</v>
      </c>
      <c r="H600" s="11">
        <f t="shared" si="457"/>
        <v>0</v>
      </c>
      <c r="I600" s="13"/>
      <c r="L600" s="40" t="str">
        <f>L$6</f>
        <v>числом выпавших орлов и</v>
      </c>
    </row>
    <row r="601" spans="1:12" ht="18.75">
      <c r="A601" s="45">
        <f>A$7</f>
        <v>4</v>
      </c>
      <c r="B601" s="7">
        <f t="shared" ref="B601:G601" si="460">IF(B611=0,0,B609/$H611)</f>
        <v>0</v>
      </c>
      <c r="C601" s="7">
        <f t="shared" si="460"/>
        <v>0</v>
      </c>
      <c r="D601" s="7">
        <f t="shared" si="460"/>
        <v>0</v>
      </c>
      <c r="E601" s="7">
        <f t="shared" si="460"/>
        <v>0</v>
      </c>
      <c r="F601" s="7">
        <f t="shared" si="460"/>
        <v>0</v>
      </c>
      <c r="G601" s="7">
        <f t="shared" si="460"/>
        <v>0</v>
      </c>
      <c r="H601" s="11">
        <f t="shared" si="457"/>
        <v>0</v>
      </c>
      <c r="I601" s="13"/>
      <c r="L601" s="40" t="str">
        <f>L$7</f>
        <v>решек в серии из 5 бросков</v>
      </c>
    </row>
    <row r="602" spans="1:12" ht="18.75">
      <c r="A602" s="45">
        <f>A$8</f>
        <v>5</v>
      </c>
      <c r="B602" s="31">
        <f t="shared" ref="B602:G602" si="461">IF(B611=0,0,B610/$H611)</f>
        <v>0</v>
      </c>
      <c r="C602" s="31">
        <f t="shared" si="461"/>
        <v>0</v>
      </c>
      <c r="D602" s="31">
        <f t="shared" si="461"/>
        <v>0</v>
      </c>
      <c r="E602" s="31">
        <f t="shared" si="461"/>
        <v>0</v>
      </c>
      <c r="F602" s="31">
        <f t="shared" si="461"/>
        <v>0</v>
      </c>
      <c r="G602" s="31">
        <f t="shared" si="461"/>
        <v>0</v>
      </c>
      <c r="H602" s="11">
        <f t="shared" si="457"/>
        <v>0</v>
      </c>
      <c r="L602" s="40">
        <f>L$8</f>
        <v>0</v>
      </c>
    </row>
    <row r="603" spans="1:12" ht="18.75">
      <c r="A603" s="44" t="str">
        <f>A$9</f>
        <v>w(Z=zk)</v>
      </c>
      <c r="B603" s="30">
        <f t="shared" ref="B603:G603" si="462">SUM(B597:B602)</f>
        <v>0</v>
      </c>
      <c r="C603" s="30">
        <f t="shared" si="462"/>
        <v>0</v>
      </c>
      <c r="D603" s="30">
        <f t="shared" si="462"/>
        <v>0</v>
      </c>
      <c r="E603" s="30">
        <f t="shared" si="462"/>
        <v>0</v>
      </c>
      <c r="F603" s="30">
        <f t="shared" si="462"/>
        <v>0</v>
      </c>
      <c r="G603" s="30">
        <f t="shared" si="462"/>
        <v>0</v>
      </c>
      <c r="H603" s="11">
        <f t="shared" si="457"/>
        <v>0</v>
      </c>
      <c r="L603" s="1">
        <f>L$9</f>
        <v>0</v>
      </c>
    </row>
    <row r="604" spans="1:12" ht="19.5" thickBot="1">
      <c r="A604" s="46" t="str">
        <f>A$10</f>
        <v>X\Z</v>
      </c>
      <c r="B604" s="38">
        <v>0</v>
      </c>
      <c r="C604" s="35">
        <v>1</v>
      </c>
      <c r="D604" s="35">
        <v>2</v>
      </c>
      <c r="E604" s="35">
        <v>3</v>
      </c>
      <c r="F604" s="35">
        <v>4</v>
      </c>
      <c r="G604" s="36">
        <v>5</v>
      </c>
      <c r="H604" s="11"/>
      <c r="L604" s="1">
        <f>L$10</f>
        <v>0</v>
      </c>
    </row>
    <row r="605" spans="1:12" ht="18.75">
      <c r="A605" s="45">
        <f>A$11</f>
        <v>0</v>
      </c>
      <c r="B605" s="32"/>
      <c r="C605" s="32"/>
      <c r="D605" s="32"/>
      <c r="E605" s="32"/>
      <c r="F605" s="32"/>
      <c r="G605" s="32"/>
      <c r="H605" s="11">
        <f t="shared" ref="H605:H611" si="463">SUM(B605:G605)</f>
        <v>0</v>
      </c>
      <c r="L605" s="1">
        <f>L$11</f>
        <v>0</v>
      </c>
    </row>
    <row r="606" spans="1:12" ht="18.75">
      <c r="A606" s="45">
        <f>A$12</f>
        <v>1</v>
      </c>
      <c r="B606" s="37"/>
      <c r="C606" s="37"/>
      <c r="D606" s="37"/>
      <c r="E606" s="37"/>
      <c r="F606" s="37"/>
      <c r="G606" s="37"/>
      <c r="H606" s="11">
        <f t="shared" si="463"/>
        <v>0</v>
      </c>
      <c r="L606" s="1">
        <f>L$12</f>
        <v>0</v>
      </c>
    </row>
    <row r="607" spans="1:12" ht="18.75">
      <c r="A607" s="45">
        <f>A$13</f>
        <v>2</v>
      </c>
      <c r="B607" s="37"/>
      <c r="C607" s="37"/>
      <c r="D607" s="37"/>
      <c r="E607" s="37"/>
      <c r="F607" s="37"/>
      <c r="G607" s="37"/>
      <c r="H607" s="11">
        <f t="shared" si="463"/>
        <v>0</v>
      </c>
      <c r="L607" s="1">
        <f>L$13</f>
        <v>0</v>
      </c>
    </row>
    <row r="608" spans="1:12" ht="18.75">
      <c r="A608" s="45">
        <f>A$14</f>
        <v>3</v>
      </c>
      <c r="B608" s="37"/>
      <c r="C608" s="37"/>
      <c r="D608" s="37"/>
      <c r="E608" s="37"/>
      <c r="F608" s="37"/>
      <c r="G608" s="37"/>
      <c r="H608" s="11">
        <f t="shared" si="463"/>
        <v>0</v>
      </c>
      <c r="L608" s="1">
        <f>L$14</f>
        <v>0</v>
      </c>
    </row>
    <row r="609" spans="1:12" ht="18.75">
      <c r="A609" s="45">
        <f>A$15</f>
        <v>4</v>
      </c>
      <c r="B609" s="37"/>
      <c r="C609" s="37"/>
      <c r="D609" s="37"/>
      <c r="E609" s="37"/>
      <c r="F609" s="37"/>
      <c r="G609" s="37"/>
      <c r="H609" s="11">
        <f t="shared" si="463"/>
        <v>0</v>
      </c>
      <c r="L609" s="1">
        <f>L$15</f>
        <v>0</v>
      </c>
    </row>
    <row r="610" spans="1:12" ht="19.5" thickBot="1">
      <c r="A610" s="48">
        <f>A$16</f>
        <v>5</v>
      </c>
      <c r="B610" s="39"/>
      <c r="C610" s="39"/>
      <c r="D610" s="39"/>
      <c r="E610" s="39"/>
      <c r="F610" s="39"/>
      <c r="G610" s="39"/>
      <c r="H610" s="11">
        <f t="shared" si="463"/>
        <v>0</v>
      </c>
      <c r="L610" s="1">
        <f>L$16</f>
        <v>0</v>
      </c>
    </row>
    <row r="611" spans="1:12" ht="19.5" thickTop="1">
      <c r="A611" s="44" t="str">
        <f>A$17</f>
        <v>n(Z=zk)</v>
      </c>
      <c r="B611" s="34">
        <f>SUM(B605:B610)</f>
        <v>0</v>
      </c>
      <c r="C611" s="34">
        <f t="shared" ref="C611" si="464">SUM(C605:C610)</f>
        <v>0</v>
      </c>
      <c r="D611" s="34">
        <f t="shared" ref="D611" si="465">SUM(D605:D610)</f>
        <v>0</v>
      </c>
      <c r="E611" s="34">
        <f t="shared" ref="E611" si="466">SUM(E605:E610)</f>
        <v>0</v>
      </c>
      <c r="F611" s="34">
        <f t="shared" ref="F611" si="467">SUM(F605:F610)</f>
        <v>0</v>
      </c>
      <c r="G611" s="34">
        <f t="shared" ref="G611" si="468">SUM(G605:G610)</f>
        <v>0</v>
      </c>
      <c r="H611" s="11">
        <f t="shared" si="463"/>
        <v>0</v>
      </c>
      <c r="L611" s="1">
        <f>L$17</f>
        <v>0</v>
      </c>
    </row>
    <row r="613" spans="1:12" ht="19.5" thickBot="1">
      <c r="A613" s="8">
        <f>'Название и список группы'!A35</f>
        <v>34</v>
      </c>
      <c r="B613" s="53">
        <f>'Название и список группы'!B35</f>
        <v>0</v>
      </c>
      <c r="C613" s="53"/>
      <c r="D613" s="53"/>
      <c r="E613" s="53"/>
      <c r="F613" s="53"/>
      <c r="G613" s="53"/>
      <c r="H613" s="53"/>
      <c r="I613" s="53"/>
      <c r="J613" s="53"/>
      <c r="L613" s="1" t="str">
        <f>L$19</f>
        <v>Заполните только желтые поля!!!</v>
      </c>
    </row>
    <row r="614" spans="1:12" ht="18.75" thickBot="1">
      <c r="A614" s="46" t="str">
        <f>A$2</f>
        <v>X\Z</v>
      </c>
      <c r="B614" s="24">
        <v>0</v>
      </c>
      <c r="C614" s="25">
        <v>1</v>
      </c>
      <c r="D614" s="25">
        <v>2</v>
      </c>
      <c r="E614" s="25">
        <v>3</v>
      </c>
      <c r="F614" s="25">
        <v>4</v>
      </c>
      <c r="G614" s="26">
        <v>5</v>
      </c>
      <c r="H614" s="27" t="str">
        <f>H$2</f>
        <v>w(X=xi)</v>
      </c>
      <c r="I614" s="2"/>
      <c r="J614" s="3" t="s">
        <v>3</v>
      </c>
      <c r="L614" s="4" t="str">
        <f>L$2</f>
        <v>10 серий по 5 бросков монеты</v>
      </c>
    </row>
    <row r="615" spans="1:12" ht="18.75">
      <c r="A615" s="45">
        <f>A$3</f>
        <v>0</v>
      </c>
      <c r="B615" s="28">
        <f t="shared" ref="B615:G615" si="469">IF(B629=0,0,B623/$H629)</f>
        <v>0</v>
      </c>
      <c r="C615" s="28">
        <f t="shared" si="469"/>
        <v>0</v>
      </c>
      <c r="D615" s="28">
        <f t="shared" si="469"/>
        <v>0</v>
      </c>
      <c r="E615" s="28">
        <f t="shared" si="469"/>
        <v>0</v>
      </c>
      <c r="F615" s="28">
        <f t="shared" si="469"/>
        <v>0</v>
      </c>
      <c r="G615" s="28">
        <f t="shared" si="469"/>
        <v>0</v>
      </c>
      <c r="H615" s="11"/>
      <c r="I615" s="11"/>
      <c r="J615" s="12">
        <f>IF(SUM(B623:G628)&gt;0,1,10^(-5))</f>
        <v>1.0000000000000001E-5</v>
      </c>
      <c r="L615" s="41" t="str">
        <f>L$3</f>
        <v>X — число выпавших орлов в</v>
      </c>
    </row>
    <row r="616" spans="1:12" ht="18.75">
      <c r="A616" s="45">
        <f>A$4</f>
        <v>1</v>
      </c>
      <c r="B616" s="7">
        <f t="shared" ref="B616:G616" si="470">IF(B629=0,0,B624/$H629)</f>
        <v>0</v>
      </c>
      <c r="C616" s="7">
        <f t="shared" si="470"/>
        <v>0</v>
      </c>
      <c r="D616" s="7">
        <f t="shared" si="470"/>
        <v>0</v>
      </c>
      <c r="E616" s="7">
        <f t="shared" si="470"/>
        <v>0</v>
      </c>
      <c r="F616" s="7">
        <f t="shared" si="470"/>
        <v>0</v>
      </c>
      <c r="G616" s="7">
        <f t="shared" si="470"/>
        <v>0</v>
      </c>
      <c r="H616" s="11">
        <f t="shared" ref="H616:H621" si="471">SUM(B616:G616)</f>
        <v>0</v>
      </c>
      <c r="I616" s="11"/>
      <c r="L616" s="41" t="str">
        <f>L$4</f>
        <v>серии из 5 бросков</v>
      </c>
    </row>
    <row r="617" spans="1:12" ht="18.75">
      <c r="A617" s="45">
        <f>A$5</f>
        <v>2</v>
      </c>
      <c r="B617" s="7">
        <f t="shared" ref="B617:G617" si="472">IF(B629=0,0,B625/$H629)</f>
        <v>0</v>
      </c>
      <c r="C617" s="7">
        <f t="shared" si="472"/>
        <v>0</v>
      </c>
      <c r="D617" s="7">
        <f t="shared" si="472"/>
        <v>0</v>
      </c>
      <c r="E617" s="7">
        <f t="shared" si="472"/>
        <v>0</v>
      </c>
      <c r="F617" s="7">
        <f t="shared" si="472"/>
        <v>0</v>
      </c>
      <c r="G617" s="7">
        <f t="shared" si="472"/>
        <v>0</v>
      </c>
      <c r="H617" s="11">
        <f t="shared" si="471"/>
        <v>0</v>
      </c>
      <c r="I617" s="11"/>
      <c r="L617" s="40" t="str">
        <f>L$5</f>
        <v>Z — модуль разности между</v>
      </c>
    </row>
    <row r="618" spans="1:12" ht="18.75">
      <c r="A618" s="45">
        <f>A$6</f>
        <v>3</v>
      </c>
      <c r="B618" s="7">
        <f t="shared" ref="B618:G618" si="473">IF(B629=0,0,B626/$H629)</f>
        <v>0</v>
      </c>
      <c r="C618" s="7">
        <f t="shared" si="473"/>
        <v>0</v>
      </c>
      <c r="D618" s="7">
        <f t="shared" si="473"/>
        <v>0</v>
      </c>
      <c r="E618" s="7">
        <f t="shared" si="473"/>
        <v>0</v>
      </c>
      <c r="F618" s="7">
        <f t="shared" si="473"/>
        <v>0</v>
      </c>
      <c r="G618" s="7">
        <f t="shared" si="473"/>
        <v>0</v>
      </c>
      <c r="H618" s="11">
        <f t="shared" si="471"/>
        <v>0</v>
      </c>
      <c r="I618" s="13"/>
      <c r="L618" s="40" t="str">
        <f>L$6</f>
        <v>числом выпавших орлов и</v>
      </c>
    </row>
    <row r="619" spans="1:12" ht="18.75">
      <c r="A619" s="45">
        <f>A$7</f>
        <v>4</v>
      </c>
      <c r="B619" s="7">
        <f t="shared" ref="B619:G619" si="474">IF(B629=0,0,B627/$H629)</f>
        <v>0</v>
      </c>
      <c r="C619" s="7">
        <f t="shared" si="474"/>
        <v>0</v>
      </c>
      <c r="D619" s="7">
        <f t="shared" si="474"/>
        <v>0</v>
      </c>
      <c r="E619" s="7">
        <f t="shared" si="474"/>
        <v>0</v>
      </c>
      <c r="F619" s="7">
        <f t="shared" si="474"/>
        <v>0</v>
      </c>
      <c r="G619" s="7">
        <f t="shared" si="474"/>
        <v>0</v>
      </c>
      <c r="H619" s="11">
        <f t="shared" si="471"/>
        <v>0</v>
      </c>
      <c r="I619" s="13"/>
      <c r="L619" s="40" t="str">
        <f>L$7</f>
        <v>решек в серии из 5 бросков</v>
      </c>
    </row>
    <row r="620" spans="1:12" ht="18.75">
      <c r="A620" s="45">
        <f>A$8</f>
        <v>5</v>
      </c>
      <c r="B620" s="31">
        <f t="shared" ref="B620:G620" si="475">IF(B629=0,0,B628/$H629)</f>
        <v>0</v>
      </c>
      <c r="C620" s="31">
        <f t="shared" si="475"/>
        <v>0</v>
      </c>
      <c r="D620" s="31">
        <f t="shared" si="475"/>
        <v>0</v>
      </c>
      <c r="E620" s="31">
        <f t="shared" si="475"/>
        <v>0</v>
      </c>
      <c r="F620" s="31">
        <f t="shared" si="475"/>
        <v>0</v>
      </c>
      <c r="G620" s="31">
        <f t="shared" si="475"/>
        <v>0</v>
      </c>
      <c r="H620" s="11">
        <f t="shared" si="471"/>
        <v>0</v>
      </c>
      <c r="L620" s="40">
        <f>L$8</f>
        <v>0</v>
      </c>
    </row>
    <row r="621" spans="1:12" ht="18.75">
      <c r="A621" s="44" t="str">
        <f>A$9</f>
        <v>w(Z=zk)</v>
      </c>
      <c r="B621" s="30">
        <f t="shared" ref="B621:G621" si="476">SUM(B615:B620)</f>
        <v>0</v>
      </c>
      <c r="C621" s="30">
        <f t="shared" si="476"/>
        <v>0</v>
      </c>
      <c r="D621" s="30">
        <f t="shared" si="476"/>
        <v>0</v>
      </c>
      <c r="E621" s="30">
        <f t="shared" si="476"/>
        <v>0</v>
      </c>
      <c r="F621" s="30">
        <f t="shared" si="476"/>
        <v>0</v>
      </c>
      <c r="G621" s="30">
        <f t="shared" si="476"/>
        <v>0</v>
      </c>
      <c r="H621" s="11">
        <f t="shared" si="471"/>
        <v>0</v>
      </c>
      <c r="L621" s="1">
        <f>L$9</f>
        <v>0</v>
      </c>
    </row>
    <row r="622" spans="1:12" ht="19.5" thickBot="1">
      <c r="A622" s="46" t="str">
        <f>A$10</f>
        <v>X\Z</v>
      </c>
      <c r="B622" s="38">
        <v>0</v>
      </c>
      <c r="C622" s="35">
        <v>1</v>
      </c>
      <c r="D622" s="35">
        <v>2</v>
      </c>
      <c r="E622" s="35">
        <v>3</v>
      </c>
      <c r="F622" s="35">
        <v>4</v>
      </c>
      <c r="G622" s="36">
        <v>5</v>
      </c>
      <c r="H622" s="11"/>
      <c r="L622" s="1">
        <f>L$10</f>
        <v>0</v>
      </c>
    </row>
    <row r="623" spans="1:12" ht="18.75">
      <c r="A623" s="45">
        <f>A$11</f>
        <v>0</v>
      </c>
      <c r="B623" s="32"/>
      <c r="C623" s="32"/>
      <c r="D623" s="32"/>
      <c r="E623" s="32"/>
      <c r="F623" s="32"/>
      <c r="G623" s="32"/>
      <c r="H623" s="11">
        <f t="shared" ref="H623:H629" si="477">SUM(B623:G623)</f>
        <v>0</v>
      </c>
      <c r="L623" s="1">
        <f>L$11</f>
        <v>0</v>
      </c>
    </row>
    <row r="624" spans="1:12" ht="18.75">
      <c r="A624" s="45">
        <f>A$12</f>
        <v>1</v>
      </c>
      <c r="B624" s="37"/>
      <c r="C624" s="37"/>
      <c r="D624" s="37"/>
      <c r="E624" s="37"/>
      <c r="F624" s="37"/>
      <c r="G624" s="37"/>
      <c r="H624" s="11">
        <f t="shared" si="477"/>
        <v>0</v>
      </c>
      <c r="L624" s="1">
        <f>L$12</f>
        <v>0</v>
      </c>
    </row>
    <row r="625" spans="1:12" ht="18.75">
      <c r="A625" s="45">
        <f>A$13</f>
        <v>2</v>
      </c>
      <c r="B625" s="37"/>
      <c r="C625" s="37"/>
      <c r="D625" s="37"/>
      <c r="E625" s="37"/>
      <c r="F625" s="37"/>
      <c r="G625" s="37"/>
      <c r="H625" s="11">
        <f t="shared" si="477"/>
        <v>0</v>
      </c>
      <c r="L625" s="1">
        <f>L$13</f>
        <v>0</v>
      </c>
    </row>
    <row r="626" spans="1:12" ht="18.75">
      <c r="A626" s="45">
        <f>A$14</f>
        <v>3</v>
      </c>
      <c r="B626" s="37"/>
      <c r="C626" s="37"/>
      <c r="D626" s="37"/>
      <c r="E626" s="37"/>
      <c r="F626" s="37"/>
      <c r="G626" s="37"/>
      <c r="H626" s="11">
        <f t="shared" si="477"/>
        <v>0</v>
      </c>
      <c r="L626" s="1">
        <f>L$14</f>
        <v>0</v>
      </c>
    </row>
    <row r="627" spans="1:12" ht="18.75">
      <c r="A627" s="45">
        <f>A$15</f>
        <v>4</v>
      </c>
      <c r="B627" s="37"/>
      <c r="C627" s="37"/>
      <c r="D627" s="37"/>
      <c r="E627" s="37"/>
      <c r="F627" s="37"/>
      <c r="G627" s="37"/>
      <c r="H627" s="11">
        <f t="shared" si="477"/>
        <v>0</v>
      </c>
      <c r="L627" s="1">
        <f>L$15</f>
        <v>0</v>
      </c>
    </row>
    <row r="628" spans="1:12" ht="19.5" thickBot="1">
      <c r="A628" s="48">
        <f>A$16</f>
        <v>5</v>
      </c>
      <c r="B628" s="39"/>
      <c r="C628" s="39"/>
      <c r="D628" s="39"/>
      <c r="E628" s="39"/>
      <c r="F628" s="39"/>
      <c r="G628" s="39"/>
      <c r="H628" s="11">
        <f t="shared" si="477"/>
        <v>0</v>
      </c>
      <c r="L628" s="1">
        <f>L$16</f>
        <v>0</v>
      </c>
    </row>
    <row r="629" spans="1:12" ht="19.5" thickTop="1">
      <c r="A629" s="44" t="str">
        <f>A$17</f>
        <v>n(Z=zk)</v>
      </c>
      <c r="B629" s="34">
        <f>SUM(B623:B628)</f>
        <v>0</v>
      </c>
      <c r="C629" s="34">
        <f t="shared" ref="C629" si="478">SUM(C623:C628)</f>
        <v>0</v>
      </c>
      <c r="D629" s="34">
        <f t="shared" ref="D629" si="479">SUM(D623:D628)</f>
        <v>0</v>
      </c>
      <c r="E629" s="34">
        <f t="shared" ref="E629" si="480">SUM(E623:E628)</f>
        <v>0</v>
      </c>
      <c r="F629" s="34">
        <f t="shared" ref="F629" si="481">SUM(F623:F628)</f>
        <v>0</v>
      </c>
      <c r="G629" s="34">
        <f t="shared" ref="G629" si="482">SUM(G623:G628)</f>
        <v>0</v>
      </c>
      <c r="H629" s="11">
        <f t="shared" si="477"/>
        <v>0</v>
      </c>
      <c r="L629" s="1">
        <f>L$17</f>
        <v>0</v>
      </c>
    </row>
    <row r="631" spans="1:12" ht="19.5" thickBot="1">
      <c r="A631" s="8">
        <f>'Название и список группы'!A36</f>
        <v>35</v>
      </c>
      <c r="B631" s="53">
        <f>'Название и список группы'!B36</f>
        <v>0</v>
      </c>
      <c r="C631" s="53"/>
      <c r="D631" s="53"/>
      <c r="E631" s="53"/>
      <c r="F631" s="53"/>
      <c r="G631" s="53"/>
      <c r="H631" s="53"/>
      <c r="I631" s="53"/>
      <c r="J631" s="53"/>
      <c r="L631" s="1" t="str">
        <f>L$19</f>
        <v>Заполните только желтые поля!!!</v>
      </c>
    </row>
    <row r="632" spans="1:12" ht="18.75" thickBot="1">
      <c r="A632" s="46" t="str">
        <f>A$2</f>
        <v>X\Z</v>
      </c>
      <c r="B632" s="24">
        <v>0</v>
      </c>
      <c r="C632" s="25">
        <v>1</v>
      </c>
      <c r="D632" s="25">
        <v>2</v>
      </c>
      <c r="E632" s="25">
        <v>3</v>
      </c>
      <c r="F632" s="25">
        <v>4</v>
      </c>
      <c r="G632" s="26">
        <v>5</v>
      </c>
      <c r="H632" s="27" t="str">
        <f>H$2</f>
        <v>w(X=xi)</v>
      </c>
      <c r="I632" s="2"/>
      <c r="J632" s="3" t="s">
        <v>3</v>
      </c>
      <c r="L632" s="4" t="str">
        <f>L$2</f>
        <v>10 серий по 5 бросков монеты</v>
      </c>
    </row>
    <row r="633" spans="1:12" ht="18.75">
      <c r="A633" s="45">
        <f>A$3</f>
        <v>0</v>
      </c>
      <c r="B633" s="28">
        <f t="shared" ref="B633:G633" si="483">IF(B647=0,0,B641/$H647)</f>
        <v>0</v>
      </c>
      <c r="C633" s="28">
        <f t="shared" si="483"/>
        <v>0</v>
      </c>
      <c r="D633" s="28">
        <f t="shared" si="483"/>
        <v>0</v>
      </c>
      <c r="E633" s="28">
        <f t="shared" si="483"/>
        <v>0</v>
      </c>
      <c r="F633" s="28">
        <f t="shared" si="483"/>
        <v>0</v>
      </c>
      <c r="G633" s="28">
        <f t="shared" si="483"/>
        <v>0</v>
      </c>
      <c r="H633" s="11"/>
      <c r="I633" s="11"/>
      <c r="J633" s="12">
        <f>IF(SUM(B641:G646)&gt;0,1,10^(-5))</f>
        <v>1.0000000000000001E-5</v>
      </c>
      <c r="L633" s="41" t="str">
        <f>L$3</f>
        <v>X — число выпавших орлов в</v>
      </c>
    </row>
    <row r="634" spans="1:12" ht="18.75">
      <c r="A634" s="45">
        <f>A$4</f>
        <v>1</v>
      </c>
      <c r="B634" s="7">
        <f t="shared" ref="B634:G634" si="484">IF(B647=0,0,B642/$H647)</f>
        <v>0</v>
      </c>
      <c r="C634" s="7">
        <f t="shared" si="484"/>
        <v>0</v>
      </c>
      <c r="D634" s="7">
        <f t="shared" si="484"/>
        <v>0</v>
      </c>
      <c r="E634" s="7">
        <f t="shared" si="484"/>
        <v>0</v>
      </c>
      <c r="F634" s="7">
        <f t="shared" si="484"/>
        <v>0</v>
      </c>
      <c r="G634" s="7">
        <f t="shared" si="484"/>
        <v>0</v>
      </c>
      <c r="H634" s="11">
        <f t="shared" ref="H634:H639" si="485">SUM(B634:G634)</f>
        <v>0</v>
      </c>
      <c r="I634" s="11"/>
      <c r="L634" s="41" t="str">
        <f>L$4</f>
        <v>серии из 5 бросков</v>
      </c>
    </row>
    <row r="635" spans="1:12" ht="18.75">
      <c r="A635" s="45">
        <f>A$5</f>
        <v>2</v>
      </c>
      <c r="B635" s="7">
        <f t="shared" ref="B635:G635" si="486">IF(B647=0,0,B643/$H647)</f>
        <v>0</v>
      </c>
      <c r="C635" s="7">
        <f t="shared" si="486"/>
        <v>0</v>
      </c>
      <c r="D635" s="7">
        <f t="shared" si="486"/>
        <v>0</v>
      </c>
      <c r="E635" s="7">
        <f t="shared" si="486"/>
        <v>0</v>
      </c>
      <c r="F635" s="7">
        <f t="shared" si="486"/>
        <v>0</v>
      </c>
      <c r="G635" s="7">
        <f t="shared" si="486"/>
        <v>0</v>
      </c>
      <c r="H635" s="11">
        <f t="shared" si="485"/>
        <v>0</v>
      </c>
      <c r="I635" s="11"/>
      <c r="L635" s="40" t="str">
        <f>L$5</f>
        <v>Z — модуль разности между</v>
      </c>
    </row>
    <row r="636" spans="1:12" ht="18.75">
      <c r="A636" s="45">
        <f>A$6</f>
        <v>3</v>
      </c>
      <c r="B636" s="7">
        <f t="shared" ref="B636:G636" si="487">IF(B647=0,0,B644/$H647)</f>
        <v>0</v>
      </c>
      <c r="C636" s="7">
        <f t="shared" si="487"/>
        <v>0</v>
      </c>
      <c r="D636" s="7">
        <f t="shared" si="487"/>
        <v>0</v>
      </c>
      <c r="E636" s="7">
        <f t="shared" si="487"/>
        <v>0</v>
      </c>
      <c r="F636" s="7">
        <f t="shared" si="487"/>
        <v>0</v>
      </c>
      <c r="G636" s="7">
        <f t="shared" si="487"/>
        <v>0</v>
      </c>
      <c r="H636" s="11">
        <f t="shared" si="485"/>
        <v>0</v>
      </c>
      <c r="I636" s="13"/>
      <c r="L636" s="40" t="str">
        <f>L$6</f>
        <v>числом выпавших орлов и</v>
      </c>
    </row>
    <row r="637" spans="1:12" ht="18.75">
      <c r="A637" s="45">
        <f>A$7</f>
        <v>4</v>
      </c>
      <c r="B637" s="7">
        <f t="shared" ref="B637:G637" si="488">IF(B647=0,0,B645/$H647)</f>
        <v>0</v>
      </c>
      <c r="C637" s="7">
        <f t="shared" si="488"/>
        <v>0</v>
      </c>
      <c r="D637" s="7">
        <f t="shared" si="488"/>
        <v>0</v>
      </c>
      <c r="E637" s="7">
        <f t="shared" si="488"/>
        <v>0</v>
      </c>
      <c r="F637" s="7">
        <f t="shared" si="488"/>
        <v>0</v>
      </c>
      <c r="G637" s="7">
        <f t="shared" si="488"/>
        <v>0</v>
      </c>
      <c r="H637" s="11">
        <f t="shared" si="485"/>
        <v>0</v>
      </c>
      <c r="I637" s="13"/>
      <c r="L637" s="40" t="str">
        <f>L$7</f>
        <v>решек в серии из 5 бросков</v>
      </c>
    </row>
    <row r="638" spans="1:12" ht="18.75">
      <c r="A638" s="45">
        <f>A$8</f>
        <v>5</v>
      </c>
      <c r="B638" s="31">
        <f t="shared" ref="B638:G638" si="489">IF(B647=0,0,B646/$H647)</f>
        <v>0</v>
      </c>
      <c r="C638" s="31">
        <f t="shared" si="489"/>
        <v>0</v>
      </c>
      <c r="D638" s="31">
        <f t="shared" si="489"/>
        <v>0</v>
      </c>
      <c r="E638" s="31">
        <f t="shared" si="489"/>
        <v>0</v>
      </c>
      <c r="F638" s="31">
        <f t="shared" si="489"/>
        <v>0</v>
      </c>
      <c r="G638" s="31">
        <f t="shared" si="489"/>
        <v>0</v>
      </c>
      <c r="H638" s="11">
        <f t="shared" si="485"/>
        <v>0</v>
      </c>
      <c r="L638" s="40">
        <f>L$8</f>
        <v>0</v>
      </c>
    </row>
    <row r="639" spans="1:12" ht="18.75">
      <c r="A639" s="44" t="str">
        <f>A$9</f>
        <v>w(Z=zk)</v>
      </c>
      <c r="B639" s="30">
        <f t="shared" ref="B639:G639" si="490">SUM(B633:B638)</f>
        <v>0</v>
      </c>
      <c r="C639" s="30">
        <f t="shared" si="490"/>
        <v>0</v>
      </c>
      <c r="D639" s="30">
        <f t="shared" si="490"/>
        <v>0</v>
      </c>
      <c r="E639" s="30">
        <f t="shared" si="490"/>
        <v>0</v>
      </c>
      <c r="F639" s="30">
        <f t="shared" si="490"/>
        <v>0</v>
      </c>
      <c r="G639" s="30">
        <f t="shared" si="490"/>
        <v>0</v>
      </c>
      <c r="H639" s="11">
        <f t="shared" si="485"/>
        <v>0</v>
      </c>
      <c r="L639" s="1">
        <f>L$9</f>
        <v>0</v>
      </c>
    </row>
    <row r="640" spans="1:12" ht="19.5" thickBot="1">
      <c r="A640" s="46" t="str">
        <f>A$10</f>
        <v>X\Z</v>
      </c>
      <c r="B640" s="38">
        <v>0</v>
      </c>
      <c r="C640" s="35">
        <v>1</v>
      </c>
      <c r="D640" s="35">
        <v>2</v>
      </c>
      <c r="E640" s="35">
        <v>3</v>
      </c>
      <c r="F640" s="35">
        <v>4</v>
      </c>
      <c r="G640" s="36">
        <v>5</v>
      </c>
      <c r="H640" s="11"/>
      <c r="L640" s="1">
        <f>L$10</f>
        <v>0</v>
      </c>
    </row>
    <row r="641" spans="1:12" ht="18.75">
      <c r="A641" s="45">
        <f>A$11</f>
        <v>0</v>
      </c>
      <c r="B641" s="32"/>
      <c r="C641" s="32"/>
      <c r="D641" s="32"/>
      <c r="E641" s="32"/>
      <c r="F641" s="32"/>
      <c r="G641" s="32"/>
      <c r="H641" s="11">
        <f t="shared" ref="H641:H647" si="491">SUM(B641:G641)</f>
        <v>0</v>
      </c>
      <c r="L641" s="1">
        <f>L$11</f>
        <v>0</v>
      </c>
    </row>
    <row r="642" spans="1:12" ht="18.75">
      <c r="A642" s="45">
        <f>A$12</f>
        <v>1</v>
      </c>
      <c r="B642" s="37"/>
      <c r="C642" s="37"/>
      <c r="D642" s="37"/>
      <c r="E642" s="37"/>
      <c r="F642" s="37"/>
      <c r="G642" s="37"/>
      <c r="H642" s="11">
        <f t="shared" si="491"/>
        <v>0</v>
      </c>
      <c r="L642" s="1">
        <f>L$12</f>
        <v>0</v>
      </c>
    </row>
    <row r="643" spans="1:12" ht="18.75">
      <c r="A643" s="45">
        <f>A$13</f>
        <v>2</v>
      </c>
      <c r="B643" s="37"/>
      <c r="C643" s="37"/>
      <c r="D643" s="37"/>
      <c r="E643" s="37"/>
      <c r="F643" s="37"/>
      <c r="G643" s="37"/>
      <c r="H643" s="11">
        <f t="shared" si="491"/>
        <v>0</v>
      </c>
      <c r="L643" s="1">
        <f>L$13</f>
        <v>0</v>
      </c>
    </row>
    <row r="644" spans="1:12" ht="18.75">
      <c r="A644" s="45">
        <f>A$14</f>
        <v>3</v>
      </c>
      <c r="B644" s="37"/>
      <c r="C644" s="37"/>
      <c r="D644" s="37"/>
      <c r="E644" s="37"/>
      <c r="F644" s="37"/>
      <c r="G644" s="37"/>
      <c r="H644" s="11">
        <f t="shared" si="491"/>
        <v>0</v>
      </c>
      <c r="L644" s="1">
        <f>L$14</f>
        <v>0</v>
      </c>
    </row>
    <row r="645" spans="1:12" ht="18.75">
      <c r="A645" s="45">
        <f>A$15</f>
        <v>4</v>
      </c>
      <c r="B645" s="37"/>
      <c r="C645" s="37"/>
      <c r="D645" s="37"/>
      <c r="E645" s="37"/>
      <c r="F645" s="37"/>
      <c r="G645" s="37"/>
      <c r="H645" s="11">
        <f t="shared" si="491"/>
        <v>0</v>
      </c>
      <c r="L645" s="1">
        <f>L$15</f>
        <v>0</v>
      </c>
    </row>
    <row r="646" spans="1:12" ht="19.5" thickBot="1">
      <c r="A646" s="48">
        <f>A$16</f>
        <v>5</v>
      </c>
      <c r="B646" s="39"/>
      <c r="C646" s="39"/>
      <c r="D646" s="39"/>
      <c r="E646" s="39"/>
      <c r="F646" s="39"/>
      <c r="G646" s="39"/>
      <c r="H646" s="11">
        <f t="shared" si="491"/>
        <v>0</v>
      </c>
      <c r="L646" s="1">
        <f>L$16</f>
        <v>0</v>
      </c>
    </row>
    <row r="647" spans="1:12" ht="19.5" thickTop="1">
      <c r="A647" s="44" t="str">
        <f>A$17</f>
        <v>n(Z=zk)</v>
      </c>
      <c r="B647" s="34">
        <f>SUM(B641:B646)</f>
        <v>0</v>
      </c>
      <c r="C647" s="34">
        <f t="shared" ref="C647" si="492">SUM(C641:C646)</f>
        <v>0</v>
      </c>
      <c r="D647" s="34">
        <f t="shared" ref="D647" si="493">SUM(D641:D646)</f>
        <v>0</v>
      </c>
      <c r="E647" s="34">
        <f t="shared" ref="E647" si="494">SUM(E641:E646)</f>
        <v>0</v>
      </c>
      <c r="F647" s="34">
        <f t="shared" ref="F647" si="495">SUM(F641:F646)</f>
        <v>0</v>
      </c>
      <c r="G647" s="34">
        <f t="shared" ref="G647" si="496">SUM(G641:G646)</f>
        <v>0</v>
      </c>
      <c r="H647" s="11">
        <f t="shared" si="491"/>
        <v>0</v>
      </c>
      <c r="L647" s="1">
        <f>L$17</f>
        <v>0</v>
      </c>
    </row>
    <row r="649" spans="1:12" ht="19.5" thickBot="1">
      <c r="A649" s="8">
        <f>'Название и список группы'!A37</f>
        <v>36</v>
      </c>
      <c r="B649" s="53">
        <f>'Название и список группы'!B37</f>
        <v>0</v>
      </c>
      <c r="C649" s="53"/>
      <c r="D649" s="53"/>
      <c r="E649" s="53"/>
      <c r="F649" s="53"/>
      <c r="G649" s="53"/>
      <c r="H649" s="53"/>
      <c r="I649" s="53"/>
      <c r="J649" s="53"/>
      <c r="L649" s="1" t="str">
        <f>L$19</f>
        <v>Заполните только желтые поля!!!</v>
      </c>
    </row>
    <row r="650" spans="1:12" ht="18.75" thickBot="1">
      <c r="A650" s="46" t="str">
        <f>A$2</f>
        <v>X\Z</v>
      </c>
      <c r="B650" s="24">
        <v>0</v>
      </c>
      <c r="C650" s="25">
        <v>1</v>
      </c>
      <c r="D650" s="25">
        <v>2</v>
      </c>
      <c r="E650" s="25">
        <v>3</v>
      </c>
      <c r="F650" s="25">
        <v>4</v>
      </c>
      <c r="G650" s="26">
        <v>5</v>
      </c>
      <c r="H650" s="27" t="str">
        <f>H$2</f>
        <v>w(X=xi)</v>
      </c>
      <c r="I650" s="2"/>
      <c r="J650" s="3" t="s">
        <v>3</v>
      </c>
      <c r="L650" s="4" t="str">
        <f>L$2</f>
        <v>10 серий по 5 бросков монеты</v>
      </c>
    </row>
    <row r="651" spans="1:12" ht="18.75">
      <c r="A651" s="45">
        <f>A$3</f>
        <v>0</v>
      </c>
      <c r="B651" s="28">
        <f t="shared" ref="B651:G651" si="497">IF(B665=0,0,B659/$H665)</f>
        <v>0</v>
      </c>
      <c r="C651" s="28">
        <f t="shared" si="497"/>
        <v>0</v>
      </c>
      <c r="D651" s="28">
        <f t="shared" si="497"/>
        <v>0</v>
      </c>
      <c r="E651" s="28">
        <f t="shared" si="497"/>
        <v>0</v>
      </c>
      <c r="F651" s="28">
        <f t="shared" si="497"/>
        <v>0</v>
      </c>
      <c r="G651" s="28">
        <f t="shared" si="497"/>
        <v>0</v>
      </c>
      <c r="H651" s="11"/>
      <c r="I651" s="11"/>
      <c r="J651" s="12">
        <f>IF(SUM(B659:G664)&gt;0,1,10^(-5))</f>
        <v>1.0000000000000001E-5</v>
      </c>
      <c r="L651" s="41" t="str">
        <f>L$3</f>
        <v>X — число выпавших орлов в</v>
      </c>
    </row>
    <row r="652" spans="1:12" ht="18.75">
      <c r="A652" s="45">
        <f>A$4</f>
        <v>1</v>
      </c>
      <c r="B652" s="7">
        <f t="shared" ref="B652:G652" si="498">IF(B665=0,0,B660/$H665)</f>
        <v>0</v>
      </c>
      <c r="C652" s="7">
        <f t="shared" si="498"/>
        <v>0</v>
      </c>
      <c r="D652" s="7">
        <f t="shared" si="498"/>
        <v>0</v>
      </c>
      <c r="E652" s="7">
        <f t="shared" si="498"/>
        <v>0</v>
      </c>
      <c r="F652" s="7">
        <f t="shared" si="498"/>
        <v>0</v>
      </c>
      <c r="G652" s="7">
        <f t="shared" si="498"/>
        <v>0</v>
      </c>
      <c r="H652" s="11">
        <f t="shared" ref="H652:H657" si="499">SUM(B652:G652)</f>
        <v>0</v>
      </c>
      <c r="I652" s="11"/>
      <c r="L652" s="41" t="str">
        <f>L$4</f>
        <v>серии из 5 бросков</v>
      </c>
    </row>
    <row r="653" spans="1:12" ht="18.75">
      <c r="A653" s="45">
        <f>A$5</f>
        <v>2</v>
      </c>
      <c r="B653" s="7">
        <f t="shared" ref="B653:G653" si="500">IF(B665=0,0,B661/$H665)</f>
        <v>0</v>
      </c>
      <c r="C653" s="7">
        <f t="shared" si="500"/>
        <v>0</v>
      </c>
      <c r="D653" s="7">
        <f t="shared" si="500"/>
        <v>0</v>
      </c>
      <c r="E653" s="7">
        <f t="shared" si="500"/>
        <v>0</v>
      </c>
      <c r="F653" s="7">
        <f t="shared" si="500"/>
        <v>0</v>
      </c>
      <c r="G653" s="7">
        <f t="shared" si="500"/>
        <v>0</v>
      </c>
      <c r="H653" s="11">
        <f t="shared" si="499"/>
        <v>0</v>
      </c>
      <c r="I653" s="11"/>
      <c r="L653" s="40" t="str">
        <f>L$5</f>
        <v>Z — модуль разности между</v>
      </c>
    </row>
    <row r="654" spans="1:12" ht="18.75">
      <c r="A654" s="45">
        <f>A$6</f>
        <v>3</v>
      </c>
      <c r="B654" s="7">
        <f t="shared" ref="B654:G654" si="501">IF(B665=0,0,B662/$H665)</f>
        <v>0</v>
      </c>
      <c r="C654" s="7">
        <f t="shared" si="501"/>
        <v>0</v>
      </c>
      <c r="D654" s="7">
        <f t="shared" si="501"/>
        <v>0</v>
      </c>
      <c r="E654" s="7">
        <f t="shared" si="501"/>
        <v>0</v>
      </c>
      <c r="F654" s="7">
        <f t="shared" si="501"/>
        <v>0</v>
      </c>
      <c r="G654" s="7">
        <f t="shared" si="501"/>
        <v>0</v>
      </c>
      <c r="H654" s="11">
        <f t="shared" si="499"/>
        <v>0</v>
      </c>
      <c r="I654" s="13"/>
      <c r="L654" s="40" t="str">
        <f>L$6</f>
        <v>числом выпавших орлов и</v>
      </c>
    </row>
    <row r="655" spans="1:12" ht="18.75">
      <c r="A655" s="45">
        <f>A$7</f>
        <v>4</v>
      </c>
      <c r="B655" s="7">
        <f t="shared" ref="B655:G655" si="502">IF(B665=0,0,B663/$H665)</f>
        <v>0</v>
      </c>
      <c r="C655" s="7">
        <f t="shared" si="502"/>
        <v>0</v>
      </c>
      <c r="D655" s="7">
        <f t="shared" si="502"/>
        <v>0</v>
      </c>
      <c r="E655" s="7">
        <f t="shared" si="502"/>
        <v>0</v>
      </c>
      <c r="F655" s="7">
        <f t="shared" si="502"/>
        <v>0</v>
      </c>
      <c r="G655" s="7">
        <f t="shared" si="502"/>
        <v>0</v>
      </c>
      <c r="H655" s="11">
        <f t="shared" si="499"/>
        <v>0</v>
      </c>
      <c r="I655" s="13"/>
      <c r="L655" s="40" t="str">
        <f>L$7</f>
        <v>решек в серии из 5 бросков</v>
      </c>
    </row>
    <row r="656" spans="1:12" ht="18.75">
      <c r="A656" s="45">
        <f>A$8</f>
        <v>5</v>
      </c>
      <c r="B656" s="31">
        <f t="shared" ref="B656:G656" si="503">IF(B665=0,0,B664/$H665)</f>
        <v>0</v>
      </c>
      <c r="C656" s="31">
        <f t="shared" si="503"/>
        <v>0</v>
      </c>
      <c r="D656" s="31">
        <f t="shared" si="503"/>
        <v>0</v>
      </c>
      <c r="E656" s="31">
        <f t="shared" si="503"/>
        <v>0</v>
      </c>
      <c r="F656" s="31">
        <f t="shared" si="503"/>
        <v>0</v>
      </c>
      <c r="G656" s="31">
        <f t="shared" si="503"/>
        <v>0</v>
      </c>
      <c r="H656" s="11">
        <f t="shared" si="499"/>
        <v>0</v>
      </c>
      <c r="L656" s="40">
        <f>L$8</f>
        <v>0</v>
      </c>
    </row>
    <row r="657" spans="1:12" ht="18.75">
      <c r="A657" s="44" t="str">
        <f>A$9</f>
        <v>w(Z=zk)</v>
      </c>
      <c r="B657" s="30">
        <f t="shared" ref="B657:G657" si="504">SUM(B651:B656)</f>
        <v>0</v>
      </c>
      <c r="C657" s="30">
        <f t="shared" si="504"/>
        <v>0</v>
      </c>
      <c r="D657" s="30">
        <f t="shared" si="504"/>
        <v>0</v>
      </c>
      <c r="E657" s="30">
        <f t="shared" si="504"/>
        <v>0</v>
      </c>
      <c r="F657" s="30">
        <f t="shared" si="504"/>
        <v>0</v>
      </c>
      <c r="G657" s="30">
        <f t="shared" si="504"/>
        <v>0</v>
      </c>
      <c r="H657" s="11">
        <f t="shared" si="499"/>
        <v>0</v>
      </c>
      <c r="L657" s="1">
        <f>L$9</f>
        <v>0</v>
      </c>
    </row>
    <row r="658" spans="1:12" ht="19.5" thickBot="1">
      <c r="A658" s="46" t="str">
        <f>A$10</f>
        <v>X\Z</v>
      </c>
      <c r="B658" s="38">
        <v>0</v>
      </c>
      <c r="C658" s="35">
        <v>1</v>
      </c>
      <c r="D658" s="35">
        <v>2</v>
      </c>
      <c r="E658" s="35">
        <v>3</v>
      </c>
      <c r="F658" s="35">
        <v>4</v>
      </c>
      <c r="G658" s="36">
        <v>5</v>
      </c>
      <c r="H658" s="11"/>
      <c r="L658" s="1">
        <f>L$10</f>
        <v>0</v>
      </c>
    </row>
    <row r="659" spans="1:12" ht="18.75">
      <c r="A659" s="45">
        <f>A$11</f>
        <v>0</v>
      </c>
      <c r="B659" s="32"/>
      <c r="C659" s="32"/>
      <c r="D659" s="32"/>
      <c r="E659" s="32"/>
      <c r="F659" s="32"/>
      <c r="G659" s="32"/>
      <c r="H659" s="11">
        <f t="shared" ref="H659:H665" si="505">SUM(B659:G659)</f>
        <v>0</v>
      </c>
      <c r="L659" s="1">
        <f>L$11</f>
        <v>0</v>
      </c>
    </row>
    <row r="660" spans="1:12" ht="18.75">
      <c r="A660" s="45">
        <f>A$12</f>
        <v>1</v>
      </c>
      <c r="B660" s="37"/>
      <c r="C660" s="37"/>
      <c r="D660" s="37"/>
      <c r="E660" s="37"/>
      <c r="F660" s="37"/>
      <c r="G660" s="37"/>
      <c r="H660" s="11">
        <f t="shared" si="505"/>
        <v>0</v>
      </c>
      <c r="L660" s="1">
        <f>L$12</f>
        <v>0</v>
      </c>
    </row>
    <row r="661" spans="1:12" ht="18.75">
      <c r="A661" s="45">
        <f>A$13</f>
        <v>2</v>
      </c>
      <c r="B661" s="37"/>
      <c r="C661" s="37"/>
      <c r="D661" s="37"/>
      <c r="E661" s="37"/>
      <c r="F661" s="37"/>
      <c r="G661" s="37"/>
      <c r="H661" s="11">
        <f t="shared" si="505"/>
        <v>0</v>
      </c>
      <c r="L661" s="1">
        <f>L$13</f>
        <v>0</v>
      </c>
    </row>
    <row r="662" spans="1:12" ht="18.75">
      <c r="A662" s="45">
        <f>A$14</f>
        <v>3</v>
      </c>
      <c r="B662" s="37"/>
      <c r="C662" s="37"/>
      <c r="D662" s="37"/>
      <c r="E662" s="37"/>
      <c r="F662" s="37"/>
      <c r="G662" s="37"/>
      <c r="H662" s="11">
        <f t="shared" si="505"/>
        <v>0</v>
      </c>
      <c r="L662" s="1">
        <f>L$14</f>
        <v>0</v>
      </c>
    </row>
    <row r="663" spans="1:12" ht="18.75">
      <c r="A663" s="45">
        <f>A$15</f>
        <v>4</v>
      </c>
      <c r="B663" s="37"/>
      <c r="C663" s="37"/>
      <c r="D663" s="37"/>
      <c r="E663" s="37"/>
      <c r="F663" s="37"/>
      <c r="G663" s="37"/>
      <c r="H663" s="11">
        <f t="shared" si="505"/>
        <v>0</v>
      </c>
      <c r="L663" s="1">
        <f>L$15</f>
        <v>0</v>
      </c>
    </row>
    <row r="664" spans="1:12" ht="19.5" thickBot="1">
      <c r="A664" s="48">
        <f>A$16</f>
        <v>5</v>
      </c>
      <c r="B664" s="39"/>
      <c r="C664" s="39"/>
      <c r="D664" s="39"/>
      <c r="E664" s="39"/>
      <c r="F664" s="39"/>
      <c r="G664" s="39"/>
      <c r="H664" s="11">
        <f t="shared" si="505"/>
        <v>0</v>
      </c>
      <c r="L664" s="1">
        <f>L$16</f>
        <v>0</v>
      </c>
    </row>
    <row r="665" spans="1:12" ht="19.5" thickTop="1">
      <c r="A665" s="44" t="str">
        <f>A$17</f>
        <v>n(Z=zk)</v>
      </c>
      <c r="B665" s="34">
        <f>SUM(B659:B664)</f>
        <v>0</v>
      </c>
      <c r="C665" s="34">
        <f t="shared" ref="C665" si="506">SUM(C659:C664)</f>
        <v>0</v>
      </c>
      <c r="D665" s="34">
        <f t="shared" ref="D665" si="507">SUM(D659:D664)</f>
        <v>0</v>
      </c>
      <c r="E665" s="34">
        <f t="shared" ref="E665" si="508">SUM(E659:E664)</f>
        <v>0</v>
      </c>
      <c r="F665" s="34">
        <f t="shared" ref="F665" si="509">SUM(F659:F664)</f>
        <v>0</v>
      </c>
      <c r="G665" s="34">
        <f t="shared" ref="G665" si="510">SUM(G659:G664)</f>
        <v>0</v>
      </c>
      <c r="H665" s="11">
        <f t="shared" si="505"/>
        <v>0</v>
      </c>
      <c r="L665" s="1">
        <f>L$17</f>
        <v>0</v>
      </c>
    </row>
    <row r="667" spans="1:12" ht="19.5" thickBot="1">
      <c r="A667" s="8">
        <f>'Название и список группы'!A38</f>
        <v>37</v>
      </c>
      <c r="B667" s="53">
        <f>'Название и список группы'!B38</f>
        <v>0</v>
      </c>
      <c r="C667" s="53"/>
      <c r="D667" s="53"/>
      <c r="E667" s="53"/>
      <c r="F667" s="53"/>
      <c r="G667" s="53"/>
      <c r="H667" s="53"/>
      <c r="I667" s="53"/>
      <c r="J667" s="53"/>
      <c r="L667" s="1" t="str">
        <f>L$19</f>
        <v>Заполните только желтые поля!!!</v>
      </c>
    </row>
    <row r="668" spans="1:12" ht="18.75" thickBot="1">
      <c r="A668" s="46" t="str">
        <f>A$2</f>
        <v>X\Z</v>
      </c>
      <c r="B668" s="24">
        <v>0</v>
      </c>
      <c r="C668" s="25">
        <v>1</v>
      </c>
      <c r="D668" s="25">
        <v>2</v>
      </c>
      <c r="E668" s="25">
        <v>3</v>
      </c>
      <c r="F668" s="25">
        <v>4</v>
      </c>
      <c r="G668" s="26">
        <v>5</v>
      </c>
      <c r="H668" s="27" t="str">
        <f>H$2</f>
        <v>w(X=xi)</v>
      </c>
      <c r="I668" s="2"/>
      <c r="J668" s="3" t="s">
        <v>3</v>
      </c>
      <c r="L668" s="4" t="str">
        <f>L$2</f>
        <v>10 серий по 5 бросков монеты</v>
      </c>
    </row>
    <row r="669" spans="1:12" ht="18.75">
      <c r="A669" s="45">
        <f>A$3</f>
        <v>0</v>
      </c>
      <c r="B669" s="28">
        <f t="shared" ref="B669:G669" si="511">IF(B683=0,0,B677/$H683)</f>
        <v>0</v>
      </c>
      <c r="C669" s="28">
        <f t="shared" si="511"/>
        <v>0</v>
      </c>
      <c r="D669" s="28">
        <f t="shared" si="511"/>
        <v>0</v>
      </c>
      <c r="E669" s="28">
        <f t="shared" si="511"/>
        <v>0</v>
      </c>
      <c r="F669" s="28">
        <f t="shared" si="511"/>
        <v>0</v>
      </c>
      <c r="G669" s="28">
        <f t="shared" si="511"/>
        <v>0</v>
      </c>
      <c r="H669" s="11"/>
      <c r="I669" s="11"/>
      <c r="J669" s="12">
        <f>IF(SUM(B677:G682)&gt;0,1,10^(-5))</f>
        <v>1.0000000000000001E-5</v>
      </c>
      <c r="L669" s="41" t="str">
        <f>L$3</f>
        <v>X — число выпавших орлов в</v>
      </c>
    </row>
    <row r="670" spans="1:12" ht="18.75">
      <c r="A670" s="45">
        <f>A$4</f>
        <v>1</v>
      </c>
      <c r="B670" s="7">
        <f t="shared" ref="B670:G670" si="512">IF(B683=0,0,B678/$H683)</f>
        <v>0</v>
      </c>
      <c r="C670" s="7">
        <f t="shared" si="512"/>
        <v>0</v>
      </c>
      <c r="D670" s="7">
        <f t="shared" si="512"/>
        <v>0</v>
      </c>
      <c r="E670" s="7">
        <f t="shared" si="512"/>
        <v>0</v>
      </c>
      <c r="F670" s="7">
        <f t="shared" si="512"/>
        <v>0</v>
      </c>
      <c r="G670" s="7">
        <f t="shared" si="512"/>
        <v>0</v>
      </c>
      <c r="H670" s="11">
        <f t="shared" ref="H670:H675" si="513">SUM(B670:G670)</f>
        <v>0</v>
      </c>
      <c r="I670" s="11"/>
      <c r="L670" s="41" t="str">
        <f>L$4</f>
        <v>серии из 5 бросков</v>
      </c>
    </row>
    <row r="671" spans="1:12" ht="18.75">
      <c r="A671" s="45">
        <f>A$5</f>
        <v>2</v>
      </c>
      <c r="B671" s="7">
        <f t="shared" ref="B671:G671" si="514">IF(B683=0,0,B679/$H683)</f>
        <v>0</v>
      </c>
      <c r="C671" s="7">
        <f t="shared" si="514"/>
        <v>0</v>
      </c>
      <c r="D671" s="7">
        <f t="shared" si="514"/>
        <v>0</v>
      </c>
      <c r="E671" s="7">
        <f t="shared" si="514"/>
        <v>0</v>
      </c>
      <c r="F671" s="7">
        <f t="shared" si="514"/>
        <v>0</v>
      </c>
      <c r="G671" s="7">
        <f t="shared" si="514"/>
        <v>0</v>
      </c>
      <c r="H671" s="11">
        <f t="shared" si="513"/>
        <v>0</v>
      </c>
      <c r="I671" s="11"/>
      <c r="L671" s="40" t="str">
        <f>L$5</f>
        <v>Z — модуль разности между</v>
      </c>
    </row>
    <row r="672" spans="1:12" ht="18.75">
      <c r="A672" s="45">
        <f>A$6</f>
        <v>3</v>
      </c>
      <c r="B672" s="7">
        <f t="shared" ref="B672:G672" si="515">IF(B683=0,0,B680/$H683)</f>
        <v>0</v>
      </c>
      <c r="C672" s="7">
        <f t="shared" si="515"/>
        <v>0</v>
      </c>
      <c r="D672" s="7">
        <f t="shared" si="515"/>
        <v>0</v>
      </c>
      <c r="E672" s="7">
        <f t="shared" si="515"/>
        <v>0</v>
      </c>
      <c r="F672" s="7">
        <f t="shared" si="515"/>
        <v>0</v>
      </c>
      <c r="G672" s="7">
        <f t="shared" si="515"/>
        <v>0</v>
      </c>
      <c r="H672" s="11">
        <f t="shared" si="513"/>
        <v>0</v>
      </c>
      <c r="I672" s="13"/>
      <c r="L672" s="40" t="str">
        <f>L$6</f>
        <v>числом выпавших орлов и</v>
      </c>
    </row>
    <row r="673" spans="1:12" ht="18.75">
      <c r="A673" s="45">
        <f>A$7</f>
        <v>4</v>
      </c>
      <c r="B673" s="7">
        <f t="shared" ref="B673:G673" si="516">IF(B683=0,0,B681/$H683)</f>
        <v>0</v>
      </c>
      <c r="C673" s="7">
        <f t="shared" si="516"/>
        <v>0</v>
      </c>
      <c r="D673" s="7">
        <f t="shared" si="516"/>
        <v>0</v>
      </c>
      <c r="E673" s="7">
        <f t="shared" si="516"/>
        <v>0</v>
      </c>
      <c r="F673" s="7">
        <f t="shared" si="516"/>
        <v>0</v>
      </c>
      <c r="G673" s="7">
        <f t="shared" si="516"/>
        <v>0</v>
      </c>
      <c r="H673" s="11">
        <f t="shared" si="513"/>
        <v>0</v>
      </c>
      <c r="I673" s="13"/>
      <c r="L673" s="40" t="str">
        <f>L$7</f>
        <v>решек в серии из 5 бросков</v>
      </c>
    </row>
    <row r="674" spans="1:12" ht="18.75">
      <c r="A674" s="45">
        <f>A$8</f>
        <v>5</v>
      </c>
      <c r="B674" s="31">
        <f t="shared" ref="B674:G674" si="517">IF(B683=0,0,B682/$H683)</f>
        <v>0</v>
      </c>
      <c r="C674" s="31">
        <f t="shared" si="517"/>
        <v>0</v>
      </c>
      <c r="D674" s="31">
        <f t="shared" si="517"/>
        <v>0</v>
      </c>
      <c r="E674" s="31">
        <f t="shared" si="517"/>
        <v>0</v>
      </c>
      <c r="F674" s="31">
        <f t="shared" si="517"/>
        <v>0</v>
      </c>
      <c r="G674" s="31">
        <f t="shared" si="517"/>
        <v>0</v>
      </c>
      <c r="H674" s="11">
        <f t="shared" si="513"/>
        <v>0</v>
      </c>
      <c r="L674" s="40">
        <f>L$8</f>
        <v>0</v>
      </c>
    </row>
    <row r="675" spans="1:12" ht="18.75">
      <c r="A675" s="44" t="str">
        <f>A$9</f>
        <v>w(Z=zk)</v>
      </c>
      <c r="B675" s="30">
        <f t="shared" ref="B675:G675" si="518">SUM(B669:B674)</f>
        <v>0</v>
      </c>
      <c r="C675" s="30">
        <f t="shared" si="518"/>
        <v>0</v>
      </c>
      <c r="D675" s="30">
        <f t="shared" si="518"/>
        <v>0</v>
      </c>
      <c r="E675" s="30">
        <f t="shared" si="518"/>
        <v>0</v>
      </c>
      <c r="F675" s="30">
        <f t="shared" si="518"/>
        <v>0</v>
      </c>
      <c r="G675" s="30">
        <f t="shared" si="518"/>
        <v>0</v>
      </c>
      <c r="H675" s="11">
        <f t="shared" si="513"/>
        <v>0</v>
      </c>
      <c r="L675" s="1">
        <f>L$9</f>
        <v>0</v>
      </c>
    </row>
    <row r="676" spans="1:12" ht="19.5" thickBot="1">
      <c r="A676" s="46" t="str">
        <f>A$10</f>
        <v>X\Z</v>
      </c>
      <c r="B676" s="38">
        <v>0</v>
      </c>
      <c r="C676" s="35">
        <v>1</v>
      </c>
      <c r="D676" s="35">
        <v>2</v>
      </c>
      <c r="E676" s="35">
        <v>3</v>
      </c>
      <c r="F676" s="35">
        <v>4</v>
      </c>
      <c r="G676" s="36">
        <v>5</v>
      </c>
      <c r="H676" s="11"/>
      <c r="L676" s="1">
        <f>L$10</f>
        <v>0</v>
      </c>
    </row>
    <row r="677" spans="1:12" ht="18.75">
      <c r="A677" s="45">
        <f>A$11</f>
        <v>0</v>
      </c>
      <c r="B677" s="32"/>
      <c r="C677" s="32"/>
      <c r="D677" s="32"/>
      <c r="E677" s="32"/>
      <c r="F677" s="32"/>
      <c r="G677" s="32"/>
      <c r="H677" s="11">
        <f t="shared" ref="H677:H683" si="519">SUM(B677:G677)</f>
        <v>0</v>
      </c>
      <c r="L677" s="1">
        <f>L$11</f>
        <v>0</v>
      </c>
    </row>
    <row r="678" spans="1:12" ht="18.75">
      <c r="A678" s="45">
        <f>A$12</f>
        <v>1</v>
      </c>
      <c r="B678" s="37"/>
      <c r="C678" s="37"/>
      <c r="D678" s="37"/>
      <c r="E678" s="37"/>
      <c r="F678" s="37"/>
      <c r="G678" s="37"/>
      <c r="H678" s="11">
        <f t="shared" si="519"/>
        <v>0</v>
      </c>
      <c r="L678" s="1">
        <f>L$12</f>
        <v>0</v>
      </c>
    </row>
    <row r="679" spans="1:12" ht="18.75">
      <c r="A679" s="45">
        <f>A$13</f>
        <v>2</v>
      </c>
      <c r="B679" s="37"/>
      <c r="C679" s="37"/>
      <c r="D679" s="37"/>
      <c r="E679" s="37"/>
      <c r="F679" s="37"/>
      <c r="G679" s="37"/>
      <c r="H679" s="11">
        <f t="shared" si="519"/>
        <v>0</v>
      </c>
      <c r="L679" s="1">
        <f>L$13</f>
        <v>0</v>
      </c>
    </row>
    <row r="680" spans="1:12" ht="18.75">
      <c r="A680" s="45">
        <f>A$14</f>
        <v>3</v>
      </c>
      <c r="B680" s="37"/>
      <c r="C680" s="37"/>
      <c r="D680" s="37"/>
      <c r="E680" s="37"/>
      <c r="F680" s="37"/>
      <c r="G680" s="37"/>
      <c r="H680" s="11">
        <f t="shared" si="519"/>
        <v>0</v>
      </c>
      <c r="L680" s="1">
        <f>L$14</f>
        <v>0</v>
      </c>
    </row>
    <row r="681" spans="1:12" ht="18.75">
      <c r="A681" s="45">
        <f>A$15</f>
        <v>4</v>
      </c>
      <c r="B681" s="37"/>
      <c r="C681" s="37"/>
      <c r="D681" s="37"/>
      <c r="E681" s="37"/>
      <c r="F681" s="37"/>
      <c r="G681" s="37"/>
      <c r="H681" s="11">
        <f t="shared" si="519"/>
        <v>0</v>
      </c>
      <c r="L681" s="1">
        <f>L$15</f>
        <v>0</v>
      </c>
    </row>
    <row r="682" spans="1:12" ht="19.5" thickBot="1">
      <c r="A682" s="48">
        <f>A$16</f>
        <v>5</v>
      </c>
      <c r="B682" s="39"/>
      <c r="C682" s="39"/>
      <c r="D682" s="39"/>
      <c r="E682" s="39"/>
      <c r="F682" s="39"/>
      <c r="G682" s="39"/>
      <c r="H682" s="11">
        <f t="shared" si="519"/>
        <v>0</v>
      </c>
      <c r="L682" s="1">
        <f>L$16</f>
        <v>0</v>
      </c>
    </row>
    <row r="683" spans="1:12" ht="19.5" thickTop="1">
      <c r="A683" s="44" t="str">
        <f>A$17</f>
        <v>n(Z=zk)</v>
      </c>
      <c r="B683" s="34">
        <f>SUM(B677:B682)</f>
        <v>0</v>
      </c>
      <c r="C683" s="34">
        <f t="shared" ref="C683" si="520">SUM(C677:C682)</f>
        <v>0</v>
      </c>
      <c r="D683" s="34">
        <f t="shared" ref="D683" si="521">SUM(D677:D682)</f>
        <v>0</v>
      </c>
      <c r="E683" s="34">
        <f t="shared" ref="E683" si="522">SUM(E677:E682)</f>
        <v>0</v>
      </c>
      <c r="F683" s="34">
        <f t="shared" ref="F683" si="523">SUM(F677:F682)</f>
        <v>0</v>
      </c>
      <c r="G683" s="34">
        <f t="shared" ref="G683" si="524">SUM(G677:G682)</f>
        <v>0</v>
      </c>
      <c r="H683" s="11">
        <f t="shared" si="519"/>
        <v>0</v>
      </c>
      <c r="L683" s="1">
        <f>L$17</f>
        <v>0</v>
      </c>
    </row>
    <row r="685" spans="1:12" ht="19.5" thickBot="1">
      <c r="A685" s="8">
        <f>'Название и список группы'!A39</f>
        <v>38</v>
      </c>
      <c r="B685" s="53">
        <f>'Название и список группы'!B39</f>
        <v>0</v>
      </c>
      <c r="C685" s="53"/>
      <c r="D685" s="53"/>
      <c r="E685" s="53"/>
      <c r="F685" s="53"/>
      <c r="G685" s="53"/>
      <c r="H685" s="53"/>
      <c r="I685" s="53"/>
      <c r="J685" s="53"/>
      <c r="L685" s="1" t="str">
        <f>L$19</f>
        <v>Заполните только желтые поля!!!</v>
      </c>
    </row>
    <row r="686" spans="1:12" ht="18.75" thickBot="1">
      <c r="A686" s="46" t="str">
        <f>A$2</f>
        <v>X\Z</v>
      </c>
      <c r="B686" s="24">
        <v>0</v>
      </c>
      <c r="C686" s="25">
        <v>1</v>
      </c>
      <c r="D686" s="25">
        <v>2</v>
      </c>
      <c r="E686" s="25">
        <v>3</v>
      </c>
      <c r="F686" s="25">
        <v>4</v>
      </c>
      <c r="G686" s="26">
        <v>5</v>
      </c>
      <c r="H686" s="27" t="str">
        <f>H$2</f>
        <v>w(X=xi)</v>
      </c>
      <c r="I686" s="2"/>
      <c r="J686" s="3" t="s">
        <v>3</v>
      </c>
      <c r="L686" s="4" t="str">
        <f>L$2</f>
        <v>10 серий по 5 бросков монеты</v>
      </c>
    </row>
    <row r="687" spans="1:12" ht="18.75">
      <c r="A687" s="45">
        <f>A$3</f>
        <v>0</v>
      </c>
      <c r="B687" s="28">
        <f t="shared" ref="B687:G687" si="525">IF(B701=0,0,B695/$H701)</f>
        <v>0</v>
      </c>
      <c r="C687" s="28">
        <f t="shared" si="525"/>
        <v>0</v>
      </c>
      <c r="D687" s="28">
        <f t="shared" si="525"/>
        <v>0</v>
      </c>
      <c r="E687" s="28">
        <f t="shared" si="525"/>
        <v>0</v>
      </c>
      <c r="F687" s="28">
        <f t="shared" si="525"/>
        <v>0</v>
      </c>
      <c r="G687" s="28">
        <f t="shared" si="525"/>
        <v>0</v>
      </c>
      <c r="H687" s="11"/>
      <c r="I687" s="11"/>
      <c r="J687" s="12">
        <f>IF(SUM(B695:G700)&gt;0,1,10^(-5))</f>
        <v>1.0000000000000001E-5</v>
      </c>
      <c r="L687" s="41" t="str">
        <f>L$3</f>
        <v>X — число выпавших орлов в</v>
      </c>
    </row>
    <row r="688" spans="1:12" ht="18.75">
      <c r="A688" s="45">
        <f>A$4</f>
        <v>1</v>
      </c>
      <c r="B688" s="7">
        <f t="shared" ref="B688:G688" si="526">IF(B701=0,0,B696/$H701)</f>
        <v>0</v>
      </c>
      <c r="C688" s="7">
        <f t="shared" si="526"/>
        <v>0</v>
      </c>
      <c r="D688" s="7">
        <f t="shared" si="526"/>
        <v>0</v>
      </c>
      <c r="E688" s="7">
        <f t="shared" si="526"/>
        <v>0</v>
      </c>
      <c r="F688" s="7">
        <f t="shared" si="526"/>
        <v>0</v>
      </c>
      <c r="G688" s="7">
        <f t="shared" si="526"/>
        <v>0</v>
      </c>
      <c r="H688" s="11">
        <f t="shared" ref="H688:H693" si="527">SUM(B688:G688)</f>
        <v>0</v>
      </c>
      <c r="I688" s="11"/>
      <c r="L688" s="41" t="str">
        <f>L$4</f>
        <v>серии из 5 бросков</v>
      </c>
    </row>
    <row r="689" spans="1:12" ht="18.75">
      <c r="A689" s="45">
        <f>A$5</f>
        <v>2</v>
      </c>
      <c r="B689" s="7">
        <f t="shared" ref="B689:G689" si="528">IF(B701=0,0,B697/$H701)</f>
        <v>0</v>
      </c>
      <c r="C689" s="7">
        <f t="shared" si="528"/>
        <v>0</v>
      </c>
      <c r="D689" s="7">
        <f t="shared" si="528"/>
        <v>0</v>
      </c>
      <c r="E689" s="7">
        <f t="shared" si="528"/>
        <v>0</v>
      </c>
      <c r="F689" s="7">
        <f t="shared" si="528"/>
        <v>0</v>
      </c>
      <c r="G689" s="7">
        <f t="shared" si="528"/>
        <v>0</v>
      </c>
      <c r="H689" s="11">
        <f t="shared" si="527"/>
        <v>0</v>
      </c>
      <c r="I689" s="11"/>
      <c r="L689" s="40" t="str">
        <f>L$5</f>
        <v>Z — модуль разности между</v>
      </c>
    </row>
    <row r="690" spans="1:12" ht="18.75">
      <c r="A690" s="45">
        <f>A$6</f>
        <v>3</v>
      </c>
      <c r="B690" s="7">
        <f t="shared" ref="B690:G690" si="529">IF(B701=0,0,B698/$H701)</f>
        <v>0</v>
      </c>
      <c r="C690" s="7">
        <f t="shared" si="529"/>
        <v>0</v>
      </c>
      <c r="D690" s="7">
        <f t="shared" si="529"/>
        <v>0</v>
      </c>
      <c r="E690" s="7">
        <f t="shared" si="529"/>
        <v>0</v>
      </c>
      <c r="F690" s="7">
        <f t="shared" si="529"/>
        <v>0</v>
      </c>
      <c r="G690" s="7">
        <f t="shared" si="529"/>
        <v>0</v>
      </c>
      <c r="H690" s="11">
        <f t="shared" si="527"/>
        <v>0</v>
      </c>
      <c r="I690" s="13"/>
      <c r="L690" s="40" t="str">
        <f>L$6</f>
        <v>числом выпавших орлов и</v>
      </c>
    </row>
    <row r="691" spans="1:12" ht="18.75">
      <c r="A691" s="45">
        <f>A$7</f>
        <v>4</v>
      </c>
      <c r="B691" s="7">
        <f t="shared" ref="B691:G691" si="530">IF(B701=0,0,B699/$H701)</f>
        <v>0</v>
      </c>
      <c r="C691" s="7">
        <f t="shared" si="530"/>
        <v>0</v>
      </c>
      <c r="D691" s="7">
        <f t="shared" si="530"/>
        <v>0</v>
      </c>
      <c r="E691" s="7">
        <f t="shared" si="530"/>
        <v>0</v>
      </c>
      <c r="F691" s="7">
        <f t="shared" si="530"/>
        <v>0</v>
      </c>
      <c r="G691" s="7">
        <f t="shared" si="530"/>
        <v>0</v>
      </c>
      <c r="H691" s="11">
        <f t="shared" si="527"/>
        <v>0</v>
      </c>
      <c r="I691" s="13"/>
      <c r="L691" s="40" t="str">
        <f>L$7</f>
        <v>решек в серии из 5 бросков</v>
      </c>
    </row>
    <row r="692" spans="1:12" ht="18.75">
      <c r="A692" s="45">
        <f>A$8</f>
        <v>5</v>
      </c>
      <c r="B692" s="31">
        <f t="shared" ref="B692:G692" si="531">IF(B701=0,0,B700/$H701)</f>
        <v>0</v>
      </c>
      <c r="C692" s="31">
        <f t="shared" si="531"/>
        <v>0</v>
      </c>
      <c r="D692" s="31">
        <f t="shared" si="531"/>
        <v>0</v>
      </c>
      <c r="E692" s="31">
        <f t="shared" si="531"/>
        <v>0</v>
      </c>
      <c r="F692" s="31">
        <f t="shared" si="531"/>
        <v>0</v>
      </c>
      <c r="G692" s="31">
        <f t="shared" si="531"/>
        <v>0</v>
      </c>
      <c r="H692" s="11">
        <f t="shared" si="527"/>
        <v>0</v>
      </c>
      <c r="L692" s="40">
        <f>L$8</f>
        <v>0</v>
      </c>
    </row>
    <row r="693" spans="1:12" ht="18.75">
      <c r="A693" s="44" t="str">
        <f>A$9</f>
        <v>w(Z=zk)</v>
      </c>
      <c r="B693" s="30">
        <f t="shared" ref="B693:G693" si="532">SUM(B687:B692)</f>
        <v>0</v>
      </c>
      <c r="C693" s="30">
        <f t="shared" si="532"/>
        <v>0</v>
      </c>
      <c r="D693" s="30">
        <f t="shared" si="532"/>
        <v>0</v>
      </c>
      <c r="E693" s="30">
        <f t="shared" si="532"/>
        <v>0</v>
      </c>
      <c r="F693" s="30">
        <f t="shared" si="532"/>
        <v>0</v>
      </c>
      <c r="G693" s="30">
        <f t="shared" si="532"/>
        <v>0</v>
      </c>
      <c r="H693" s="11">
        <f t="shared" si="527"/>
        <v>0</v>
      </c>
      <c r="L693" s="1">
        <f>L$9</f>
        <v>0</v>
      </c>
    </row>
    <row r="694" spans="1:12" ht="19.5" thickBot="1">
      <c r="A694" s="46" t="str">
        <f>A$10</f>
        <v>X\Z</v>
      </c>
      <c r="B694" s="38">
        <v>0</v>
      </c>
      <c r="C694" s="35">
        <v>1</v>
      </c>
      <c r="D694" s="35">
        <v>2</v>
      </c>
      <c r="E694" s="35">
        <v>3</v>
      </c>
      <c r="F694" s="35">
        <v>4</v>
      </c>
      <c r="G694" s="36">
        <v>5</v>
      </c>
      <c r="H694" s="11"/>
      <c r="L694" s="1">
        <f>L$10</f>
        <v>0</v>
      </c>
    </row>
    <row r="695" spans="1:12" ht="18.75">
      <c r="A695" s="45">
        <f>A$11</f>
        <v>0</v>
      </c>
      <c r="B695" s="32"/>
      <c r="C695" s="32"/>
      <c r="D695" s="32"/>
      <c r="E695" s="32"/>
      <c r="F695" s="32"/>
      <c r="G695" s="32"/>
      <c r="H695" s="11">
        <f t="shared" ref="H695:H701" si="533">SUM(B695:G695)</f>
        <v>0</v>
      </c>
      <c r="L695" s="1">
        <f>L$11</f>
        <v>0</v>
      </c>
    </row>
    <row r="696" spans="1:12" ht="18.75">
      <c r="A696" s="45">
        <f>A$12</f>
        <v>1</v>
      </c>
      <c r="B696" s="37"/>
      <c r="C696" s="37"/>
      <c r="D696" s="37"/>
      <c r="E696" s="37"/>
      <c r="F696" s="37"/>
      <c r="G696" s="37"/>
      <c r="H696" s="11">
        <f t="shared" si="533"/>
        <v>0</v>
      </c>
      <c r="L696" s="1">
        <f>L$12</f>
        <v>0</v>
      </c>
    </row>
    <row r="697" spans="1:12" ht="18.75">
      <c r="A697" s="45">
        <f>A$13</f>
        <v>2</v>
      </c>
      <c r="B697" s="37"/>
      <c r="C697" s="37"/>
      <c r="D697" s="37"/>
      <c r="E697" s="37"/>
      <c r="F697" s="37"/>
      <c r="G697" s="37"/>
      <c r="H697" s="11">
        <f t="shared" si="533"/>
        <v>0</v>
      </c>
      <c r="L697" s="1">
        <f>L$13</f>
        <v>0</v>
      </c>
    </row>
    <row r="698" spans="1:12" ht="18.75">
      <c r="A698" s="45">
        <f>A$14</f>
        <v>3</v>
      </c>
      <c r="B698" s="37"/>
      <c r="C698" s="37"/>
      <c r="D698" s="37"/>
      <c r="E698" s="37"/>
      <c r="F698" s="37"/>
      <c r="G698" s="37"/>
      <c r="H698" s="11">
        <f t="shared" si="533"/>
        <v>0</v>
      </c>
      <c r="L698" s="1">
        <f>L$14</f>
        <v>0</v>
      </c>
    </row>
    <row r="699" spans="1:12" ht="18.75">
      <c r="A699" s="45">
        <f>A$15</f>
        <v>4</v>
      </c>
      <c r="B699" s="37"/>
      <c r="C699" s="37"/>
      <c r="D699" s="37"/>
      <c r="E699" s="37"/>
      <c r="F699" s="37"/>
      <c r="G699" s="37"/>
      <c r="H699" s="11">
        <f t="shared" si="533"/>
        <v>0</v>
      </c>
      <c r="L699" s="1">
        <f>L$15</f>
        <v>0</v>
      </c>
    </row>
    <row r="700" spans="1:12" ht="19.5" thickBot="1">
      <c r="A700" s="48">
        <f>A$16</f>
        <v>5</v>
      </c>
      <c r="B700" s="39"/>
      <c r="C700" s="39"/>
      <c r="D700" s="39"/>
      <c r="E700" s="39"/>
      <c r="F700" s="39"/>
      <c r="G700" s="39"/>
      <c r="H700" s="11">
        <f t="shared" si="533"/>
        <v>0</v>
      </c>
      <c r="L700" s="1">
        <f>L$16</f>
        <v>0</v>
      </c>
    </row>
    <row r="701" spans="1:12" ht="19.5" thickTop="1">
      <c r="A701" s="44" t="str">
        <f>A$17</f>
        <v>n(Z=zk)</v>
      </c>
      <c r="B701" s="34">
        <f>SUM(B695:B700)</f>
        <v>0</v>
      </c>
      <c r="C701" s="34">
        <f t="shared" ref="C701" si="534">SUM(C695:C700)</f>
        <v>0</v>
      </c>
      <c r="D701" s="34">
        <f t="shared" ref="D701" si="535">SUM(D695:D700)</f>
        <v>0</v>
      </c>
      <c r="E701" s="34">
        <f t="shared" ref="E701" si="536">SUM(E695:E700)</f>
        <v>0</v>
      </c>
      <c r="F701" s="34">
        <f t="shared" ref="F701" si="537">SUM(F695:F700)</f>
        <v>0</v>
      </c>
      <c r="G701" s="34">
        <f t="shared" ref="G701" si="538">SUM(G695:G700)</f>
        <v>0</v>
      </c>
      <c r="H701" s="11">
        <f t="shared" si="533"/>
        <v>0</v>
      </c>
      <c r="L701" s="1">
        <f>L$17</f>
        <v>0</v>
      </c>
    </row>
    <row r="703" spans="1:12" ht="19.5" thickBot="1">
      <c r="A703" s="8">
        <f>'Название и список группы'!A40</f>
        <v>39</v>
      </c>
      <c r="B703" s="53">
        <f>'Название и список группы'!B40</f>
        <v>0</v>
      </c>
      <c r="C703" s="53"/>
      <c r="D703" s="53"/>
      <c r="E703" s="53"/>
      <c r="F703" s="53"/>
      <c r="G703" s="53"/>
      <c r="H703" s="53"/>
      <c r="I703" s="53"/>
      <c r="J703" s="53"/>
      <c r="L703" s="1" t="str">
        <f>L$19</f>
        <v>Заполните только желтые поля!!!</v>
      </c>
    </row>
    <row r="704" spans="1:12" ht="18.75" thickBot="1">
      <c r="A704" s="46" t="str">
        <f>A$2</f>
        <v>X\Z</v>
      </c>
      <c r="B704" s="24">
        <v>0</v>
      </c>
      <c r="C704" s="25">
        <v>1</v>
      </c>
      <c r="D704" s="25">
        <v>2</v>
      </c>
      <c r="E704" s="25">
        <v>3</v>
      </c>
      <c r="F704" s="25">
        <v>4</v>
      </c>
      <c r="G704" s="26">
        <v>5</v>
      </c>
      <c r="H704" s="27" t="str">
        <f>H$2</f>
        <v>w(X=xi)</v>
      </c>
      <c r="I704" s="2"/>
      <c r="J704" s="3" t="s">
        <v>3</v>
      </c>
      <c r="L704" s="4" t="str">
        <f>L$2</f>
        <v>10 серий по 5 бросков монеты</v>
      </c>
    </row>
    <row r="705" spans="1:12" ht="18.75">
      <c r="A705" s="45">
        <f>A$3</f>
        <v>0</v>
      </c>
      <c r="B705" s="28">
        <f t="shared" ref="B705:G705" si="539">IF(B719=0,0,B713/$H719)</f>
        <v>0</v>
      </c>
      <c r="C705" s="28">
        <f t="shared" si="539"/>
        <v>0</v>
      </c>
      <c r="D705" s="28">
        <f t="shared" si="539"/>
        <v>0</v>
      </c>
      <c r="E705" s="28">
        <f t="shared" si="539"/>
        <v>0</v>
      </c>
      <c r="F705" s="28">
        <f t="shared" si="539"/>
        <v>0</v>
      </c>
      <c r="G705" s="28">
        <f t="shared" si="539"/>
        <v>0</v>
      </c>
      <c r="H705" s="11"/>
      <c r="I705" s="11"/>
      <c r="J705" s="12">
        <f>IF(SUM(B713:G718)&gt;0,1,10^(-5))</f>
        <v>1.0000000000000001E-5</v>
      </c>
      <c r="L705" s="41" t="str">
        <f>L$3</f>
        <v>X — число выпавших орлов в</v>
      </c>
    </row>
    <row r="706" spans="1:12" ht="18.75">
      <c r="A706" s="45">
        <f>A$4</f>
        <v>1</v>
      </c>
      <c r="B706" s="7">
        <f t="shared" ref="B706:G706" si="540">IF(B719=0,0,B714/$H719)</f>
        <v>0</v>
      </c>
      <c r="C706" s="7">
        <f t="shared" si="540"/>
        <v>0</v>
      </c>
      <c r="D706" s="7">
        <f t="shared" si="540"/>
        <v>0</v>
      </c>
      <c r="E706" s="7">
        <f t="shared" si="540"/>
        <v>0</v>
      </c>
      <c r="F706" s="7">
        <f t="shared" si="540"/>
        <v>0</v>
      </c>
      <c r="G706" s="7">
        <f t="shared" si="540"/>
        <v>0</v>
      </c>
      <c r="H706" s="11">
        <f t="shared" ref="H706:H711" si="541">SUM(B706:G706)</f>
        <v>0</v>
      </c>
      <c r="I706" s="11"/>
      <c r="L706" s="41" t="str">
        <f>L$4</f>
        <v>серии из 5 бросков</v>
      </c>
    </row>
    <row r="707" spans="1:12" ht="18.75">
      <c r="A707" s="45">
        <f>A$5</f>
        <v>2</v>
      </c>
      <c r="B707" s="7">
        <f t="shared" ref="B707:G707" si="542">IF(B719=0,0,B715/$H719)</f>
        <v>0</v>
      </c>
      <c r="C707" s="7">
        <f t="shared" si="542"/>
        <v>0</v>
      </c>
      <c r="D707" s="7">
        <f t="shared" si="542"/>
        <v>0</v>
      </c>
      <c r="E707" s="7">
        <f t="shared" si="542"/>
        <v>0</v>
      </c>
      <c r="F707" s="7">
        <f t="shared" si="542"/>
        <v>0</v>
      </c>
      <c r="G707" s="7">
        <f t="shared" si="542"/>
        <v>0</v>
      </c>
      <c r="H707" s="11">
        <f t="shared" si="541"/>
        <v>0</v>
      </c>
      <c r="I707" s="11"/>
      <c r="L707" s="40" t="str">
        <f>L$5</f>
        <v>Z — модуль разности между</v>
      </c>
    </row>
    <row r="708" spans="1:12" ht="18.75">
      <c r="A708" s="45">
        <f>A$6</f>
        <v>3</v>
      </c>
      <c r="B708" s="7">
        <f t="shared" ref="B708:G708" si="543">IF(B719=0,0,B716/$H719)</f>
        <v>0</v>
      </c>
      <c r="C708" s="7">
        <f t="shared" si="543"/>
        <v>0</v>
      </c>
      <c r="D708" s="7">
        <f t="shared" si="543"/>
        <v>0</v>
      </c>
      <c r="E708" s="7">
        <f t="shared" si="543"/>
        <v>0</v>
      </c>
      <c r="F708" s="7">
        <f t="shared" si="543"/>
        <v>0</v>
      </c>
      <c r="G708" s="7">
        <f t="shared" si="543"/>
        <v>0</v>
      </c>
      <c r="H708" s="11">
        <f t="shared" si="541"/>
        <v>0</v>
      </c>
      <c r="I708" s="13"/>
      <c r="L708" s="40" t="str">
        <f>L$6</f>
        <v>числом выпавших орлов и</v>
      </c>
    </row>
    <row r="709" spans="1:12" ht="18.75">
      <c r="A709" s="45">
        <f>A$7</f>
        <v>4</v>
      </c>
      <c r="B709" s="7">
        <f t="shared" ref="B709:G709" si="544">IF(B719=0,0,B717/$H719)</f>
        <v>0</v>
      </c>
      <c r="C709" s="7">
        <f t="shared" si="544"/>
        <v>0</v>
      </c>
      <c r="D709" s="7">
        <f t="shared" si="544"/>
        <v>0</v>
      </c>
      <c r="E709" s="7">
        <f t="shared" si="544"/>
        <v>0</v>
      </c>
      <c r="F709" s="7">
        <f t="shared" si="544"/>
        <v>0</v>
      </c>
      <c r="G709" s="7">
        <f t="shared" si="544"/>
        <v>0</v>
      </c>
      <c r="H709" s="11">
        <f t="shared" si="541"/>
        <v>0</v>
      </c>
      <c r="I709" s="13"/>
      <c r="L709" s="40" t="str">
        <f>L$7</f>
        <v>решек в серии из 5 бросков</v>
      </c>
    </row>
    <row r="710" spans="1:12" ht="18.75">
      <c r="A710" s="45">
        <f>A$8</f>
        <v>5</v>
      </c>
      <c r="B710" s="31">
        <f t="shared" ref="B710:G710" si="545">IF(B719=0,0,B718/$H719)</f>
        <v>0</v>
      </c>
      <c r="C710" s="31">
        <f t="shared" si="545"/>
        <v>0</v>
      </c>
      <c r="D710" s="31">
        <f t="shared" si="545"/>
        <v>0</v>
      </c>
      <c r="E710" s="31">
        <f t="shared" si="545"/>
        <v>0</v>
      </c>
      <c r="F710" s="31">
        <f t="shared" si="545"/>
        <v>0</v>
      </c>
      <c r="G710" s="31">
        <f t="shared" si="545"/>
        <v>0</v>
      </c>
      <c r="H710" s="11">
        <f t="shared" si="541"/>
        <v>0</v>
      </c>
      <c r="L710" s="40">
        <f>L$8</f>
        <v>0</v>
      </c>
    </row>
    <row r="711" spans="1:12" ht="18.75">
      <c r="A711" s="44" t="str">
        <f>A$9</f>
        <v>w(Z=zk)</v>
      </c>
      <c r="B711" s="30">
        <f t="shared" ref="B711:G711" si="546">SUM(B705:B710)</f>
        <v>0</v>
      </c>
      <c r="C711" s="30">
        <f t="shared" si="546"/>
        <v>0</v>
      </c>
      <c r="D711" s="30">
        <f t="shared" si="546"/>
        <v>0</v>
      </c>
      <c r="E711" s="30">
        <f t="shared" si="546"/>
        <v>0</v>
      </c>
      <c r="F711" s="30">
        <f t="shared" si="546"/>
        <v>0</v>
      </c>
      <c r="G711" s="30">
        <f t="shared" si="546"/>
        <v>0</v>
      </c>
      <c r="H711" s="11">
        <f t="shared" si="541"/>
        <v>0</v>
      </c>
      <c r="L711" s="1">
        <f>L$9</f>
        <v>0</v>
      </c>
    </row>
    <row r="712" spans="1:12" ht="19.5" thickBot="1">
      <c r="A712" s="46" t="str">
        <f>A$10</f>
        <v>X\Z</v>
      </c>
      <c r="B712" s="38">
        <v>0</v>
      </c>
      <c r="C712" s="35">
        <v>1</v>
      </c>
      <c r="D712" s="35">
        <v>2</v>
      </c>
      <c r="E712" s="35">
        <v>3</v>
      </c>
      <c r="F712" s="35">
        <v>4</v>
      </c>
      <c r="G712" s="36">
        <v>5</v>
      </c>
      <c r="H712" s="11"/>
      <c r="L712" s="1">
        <f>L$10</f>
        <v>0</v>
      </c>
    </row>
    <row r="713" spans="1:12" ht="18.75">
      <c r="A713" s="45">
        <f>A$11</f>
        <v>0</v>
      </c>
      <c r="B713" s="32"/>
      <c r="C713" s="32"/>
      <c r="D713" s="32"/>
      <c r="E713" s="32"/>
      <c r="F713" s="32"/>
      <c r="G713" s="32"/>
      <c r="H713" s="11">
        <f t="shared" ref="H713:H719" si="547">SUM(B713:G713)</f>
        <v>0</v>
      </c>
      <c r="L713" s="1">
        <f>L$11</f>
        <v>0</v>
      </c>
    </row>
    <row r="714" spans="1:12" ht="18.75">
      <c r="A714" s="45">
        <f>A$12</f>
        <v>1</v>
      </c>
      <c r="B714" s="37"/>
      <c r="C714" s="37"/>
      <c r="D714" s="37"/>
      <c r="E714" s="37"/>
      <c r="F714" s="37"/>
      <c r="G714" s="37"/>
      <c r="H714" s="11">
        <f t="shared" si="547"/>
        <v>0</v>
      </c>
      <c r="L714" s="1">
        <f>L$12</f>
        <v>0</v>
      </c>
    </row>
    <row r="715" spans="1:12" ht="18.75">
      <c r="A715" s="45">
        <f>A$13</f>
        <v>2</v>
      </c>
      <c r="B715" s="37"/>
      <c r="C715" s="37"/>
      <c r="D715" s="37"/>
      <c r="E715" s="37"/>
      <c r="F715" s="37"/>
      <c r="G715" s="37"/>
      <c r="H715" s="11">
        <f t="shared" si="547"/>
        <v>0</v>
      </c>
      <c r="L715" s="1">
        <f>L$13</f>
        <v>0</v>
      </c>
    </row>
    <row r="716" spans="1:12" ht="18.75">
      <c r="A716" s="45">
        <f>A$14</f>
        <v>3</v>
      </c>
      <c r="B716" s="37"/>
      <c r="C716" s="37"/>
      <c r="D716" s="37"/>
      <c r="E716" s="37"/>
      <c r="F716" s="37"/>
      <c r="G716" s="37"/>
      <c r="H716" s="11">
        <f t="shared" si="547"/>
        <v>0</v>
      </c>
      <c r="L716" s="1">
        <f>L$14</f>
        <v>0</v>
      </c>
    </row>
    <row r="717" spans="1:12" ht="18.75">
      <c r="A717" s="45">
        <f>A$15</f>
        <v>4</v>
      </c>
      <c r="B717" s="37"/>
      <c r="C717" s="37"/>
      <c r="D717" s="37"/>
      <c r="E717" s="37"/>
      <c r="F717" s="37"/>
      <c r="G717" s="37"/>
      <c r="H717" s="11">
        <f t="shared" si="547"/>
        <v>0</v>
      </c>
      <c r="L717" s="1">
        <f>L$15</f>
        <v>0</v>
      </c>
    </row>
    <row r="718" spans="1:12" ht="19.5" thickBot="1">
      <c r="A718" s="48">
        <f>A$16</f>
        <v>5</v>
      </c>
      <c r="B718" s="39"/>
      <c r="C718" s="39"/>
      <c r="D718" s="39"/>
      <c r="E718" s="39"/>
      <c r="F718" s="39"/>
      <c r="G718" s="39"/>
      <c r="H718" s="11">
        <f t="shared" si="547"/>
        <v>0</v>
      </c>
      <c r="L718" s="1">
        <f>L$16</f>
        <v>0</v>
      </c>
    </row>
    <row r="719" spans="1:12" ht="19.5" thickTop="1">
      <c r="A719" s="44" t="str">
        <f>A$17</f>
        <v>n(Z=zk)</v>
      </c>
      <c r="B719" s="34">
        <f>SUM(B713:B718)</f>
        <v>0</v>
      </c>
      <c r="C719" s="34">
        <f t="shared" ref="C719" si="548">SUM(C713:C718)</f>
        <v>0</v>
      </c>
      <c r="D719" s="34">
        <f t="shared" ref="D719" si="549">SUM(D713:D718)</f>
        <v>0</v>
      </c>
      <c r="E719" s="34">
        <f t="shared" ref="E719" si="550">SUM(E713:E718)</f>
        <v>0</v>
      </c>
      <c r="F719" s="34">
        <f t="shared" ref="F719" si="551">SUM(F713:F718)</f>
        <v>0</v>
      </c>
      <c r="G719" s="34">
        <f t="shared" ref="G719" si="552">SUM(G713:G718)</f>
        <v>0</v>
      </c>
      <c r="H719" s="11">
        <f t="shared" si="547"/>
        <v>0</v>
      </c>
      <c r="L719" s="1">
        <f>L$17</f>
        <v>0</v>
      </c>
    </row>
    <row r="721" spans="1:12" ht="19.5" thickBot="1">
      <c r="A721" s="8">
        <f>'Название и список группы'!A41</f>
        <v>40</v>
      </c>
      <c r="B721" s="53">
        <f>'Название и список группы'!B41</f>
        <v>0</v>
      </c>
      <c r="C721" s="53"/>
      <c r="D721" s="53"/>
      <c r="E721" s="53"/>
      <c r="F721" s="53"/>
      <c r="G721" s="53"/>
      <c r="H721" s="53"/>
      <c r="I721" s="53"/>
      <c r="J721" s="53"/>
      <c r="L721" s="1" t="str">
        <f>L$19</f>
        <v>Заполните только желтые поля!!!</v>
      </c>
    </row>
    <row r="722" spans="1:12" ht="18.75" thickBot="1">
      <c r="A722" s="46" t="str">
        <f>A$2</f>
        <v>X\Z</v>
      </c>
      <c r="B722" s="24">
        <v>0</v>
      </c>
      <c r="C722" s="25">
        <v>1</v>
      </c>
      <c r="D722" s="25">
        <v>2</v>
      </c>
      <c r="E722" s="25">
        <v>3</v>
      </c>
      <c r="F722" s="25">
        <v>4</v>
      </c>
      <c r="G722" s="26">
        <v>5</v>
      </c>
      <c r="H722" s="27" t="str">
        <f>H$2</f>
        <v>w(X=xi)</v>
      </c>
      <c r="I722" s="2"/>
      <c r="J722" s="3" t="s">
        <v>3</v>
      </c>
      <c r="L722" s="4" t="str">
        <f>L$2</f>
        <v>10 серий по 5 бросков монеты</v>
      </c>
    </row>
    <row r="723" spans="1:12" ht="18.75">
      <c r="A723" s="45">
        <f>A$3</f>
        <v>0</v>
      </c>
      <c r="B723" s="28">
        <f t="shared" ref="B723:G723" si="553">IF(B737=0,0,B731/$H737)</f>
        <v>0</v>
      </c>
      <c r="C723" s="28">
        <f t="shared" si="553"/>
        <v>0</v>
      </c>
      <c r="D723" s="28">
        <f t="shared" si="553"/>
        <v>0</v>
      </c>
      <c r="E723" s="28">
        <f t="shared" si="553"/>
        <v>0</v>
      </c>
      <c r="F723" s="28">
        <f t="shared" si="553"/>
        <v>0</v>
      </c>
      <c r="G723" s="28">
        <f t="shared" si="553"/>
        <v>0</v>
      </c>
      <c r="H723" s="11"/>
      <c r="I723" s="11"/>
      <c r="J723" s="12">
        <f>IF(SUM(B731:G736)&gt;0,1,10^(-5))</f>
        <v>1.0000000000000001E-5</v>
      </c>
      <c r="L723" s="41" t="str">
        <f>L$3</f>
        <v>X — число выпавших орлов в</v>
      </c>
    </row>
    <row r="724" spans="1:12" ht="18.75">
      <c r="A724" s="45">
        <f>A$4</f>
        <v>1</v>
      </c>
      <c r="B724" s="7">
        <f t="shared" ref="B724:G724" si="554">IF(B737=0,0,B732/$H737)</f>
        <v>0</v>
      </c>
      <c r="C724" s="7">
        <f t="shared" si="554"/>
        <v>0</v>
      </c>
      <c r="D724" s="7">
        <f t="shared" si="554"/>
        <v>0</v>
      </c>
      <c r="E724" s="7">
        <f t="shared" si="554"/>
        <v>0</v>
      </c>
      <c r="F724" s="7">
        <f t="shared" si="554"/>
        <v>0</v>
      </c>
      <c r="G724" s="7">
        <f t="shared" si="554"/>
        <v>0</v>
      </c>
      <c r="H724" s="11">
        <f t="shared" ref="H724:H729" si="555">SUM(B724:G724)</f>
        <v>0</v>
      </c>
      <c r="I724" s="11"/>
      <c r="L724" s="41" t="str">
        <f>L$4</f>
        <v>серии из 5 бросков</v>
      </c>
    </row>
    <row r="725" spans="1:12" ht="18.75">
      <c r="A725" s="45">
        <f>A$5</f>
        <v>2</v>
      </c>
      <c r="B725" s="7">
        <f t="shared" ref="B725:G725" si="556">IF(B737=0,0,B733/$H737)</f>
        <v>0</v>
      </c>
      <c r="C725" s="7">
        <f t="shared" si="556"/>
        <v>0</v>
      </c>
      <c r="D725" s="7">
        <f t="shared" si="556"/>
        <v>0</v>
      </c>
      <c r="E725" s="7">
        <f t="shared" si="556"/>
        <v>0</v>
      </c>
      <c r="F725" s="7">
        <f t="shared" si="556"/>
        <v>0</v>
      </c>
      <c r="G725" s="7">
        <f t="shared" si="556"/>
        <v>0</v>
      </c>
      <c r="H725" s="11">
        <f t="shared" si="555"/>
        <v>0</v>
      </c>
      <c r="I725" s="11"/>
      <c r="L725" s="40" t="str">
        <f>L$5</f>
        <v>Z — модуль разности между</v>
      </c>
    </row>
    <row r="726" spans="1:12" ht="18.75">
      <c r="A726" s="45">
        <f>A$6</f>
        <v>3</v>
      </c>
      <c r="B726" s="7">
        <f t="shared" ref="B726:G726" si="557">IF(B737=0,0,B734/$H737)</f>
        <v>0</v>
      </c>
      <c r="C726" s="7">
        <f t="shared" si="557"/>
        <v>0</v>
      </c>
      <c r="D726" s="7">
        <f t="shared" si="557"/>
        <v>0</v>
      </c>
      <c r="E726" s="7">
        <f t="shared" si="557"/>
        <v>0</v>
      </c>
      <c r="F726" s="7">
        <f t="shared" si="557"/>
        <v>0</v>
      </c>
      <c r="G726" s="7">
        <f t="shared" si="557"/>
        <v>0</v>
      </c>
      <c r="H726" s="11">
        <f t="shared" si="555"/>
        <v>0</v>
      </c>
      <c r="I726" s="13"/>
      <c r="L726" s="40" t="str">
        <f>L$6</f>
        <v>числом выпавших орлов и</v>
      </c>
    </row>
    <row r="727" spans="1:12" ht="18.75">
      <c r="A727" s="45">
        <f>A$7</f>
        <v>4</v>
      </c>
      <c r="B727" s="7">
        <f t="shared" ref="B727:G727" si="558">IF(B737=0,0,B735/$H737)</f>
        <v>0</v>
      </c>
      <c r="C727" s="7">
        <f t="shared" si="558"/>
        <v>0</v>
      </c>
      <c r="D727" s="7">
        <f t="shared" si="558"/>
        <v>0</v>
      </c>
      <c r="E727" s="7">
        <f t="shared" si="558"/>
        <v>0</v>
      </c>
      <c r="F727" s="7">
        <f t="shared" si="558"/>
        <v>0</v>
      </c>
      <c r="G727" s="7">
        <f t="shared" si="558"/>
        <v>0</v>
      </c>
      <c r="H727" s="11">
        <f t="shared" si="555"/>
        <v>0</v>
      </c>
      <c r="I727" s="13"/>
      <c r="L727" s="40" t="str">
        <f>L$7</f>
        <v>решек в серии из 5 бросков</v>
      </c>
    </row>
    <row r="728" spans="1:12" ht="18.75">
      <c r="A728" s="45">
        <f>A$8</f>
        <v>5</v>
      </c>
      <c r="B728" s="31">
        <f t="shared" ref="B728:G728" si="559">IF(B737=0,0,B736/$H737)</f>
        <v>0</v>
      </c>
      <c r="C728" s="31">
        <f t="shared" si="559"/>
        <v>0</v>
      </c>
      <c r="D728" s="31">
        <f t="shared" si="559"/>
        <v>0</v>
      </c>
      <c r="E728" s="31">
        <f t="shared" si="559"/>
        <v>0</v>
      </c>
      <c r="F728" s="31">
        <f t="shared" si="559"/>
        <v>0</v>
      </c>
      <c r="G728" s="31">
        <f t="shared" si="559"/>
        <v>0</v>
      </c>
      <c r="H728" s="11">
        <f t="shared" si="555"/>
        <v>0</v>
      </c>
      <c r="L728" s="40">
        <f>L$8</f>
        <v>0</v>
      </c>
    </row>
    <row r="729" spans="1:12" ht="18.75">
      <c r="A729" s="44" t="str">
        <f>A$9</f>
        <v>w(Z=zk)</v>
      </c>
      <c r="B729" s="30">
        <f t="shared" ref="B729:G729" si="560">SUM(B723:B728)</f>
        <v>0</v>
      </c>
      <c r="C729" s="30">
        <f t="shared" si="560"/>
        <v>0</v>
      </c>
      <c r="D729" s="30">
        <f t="shared" si="560"/>
        <v>0</v>
      </c>
      <c r="E729" s="30">
        <f t="shared" si="560"/>
        <v>0</v>
      </c>
      <c r="F729" s="30">
        <f t="shared" si="560"/>
        <v>0</v>
      </c>
      <c r="G729" s="30">
        <f t="shared" si="560"/>
        <v>0</v>
      </c>
      <c r="H729" s="11">
        <f t="shared" si="555"/>
        <v>0</v>
      </c>
      <c r="L729" s="1">
        <f>L$9</f>
        <v>0</v>
      </c>
    </row>
    <row r="730" spans="1:12" ht="19.5" thickBot="1">
      <c r="A730" s="46" t="str">
        <f>A$10</f>
        <v>X\Z</v>
      </c>
      <c r="B730" s="38">
        <v>0</v>
      </c>
      <c r="C730" s="35">
        <v>1</v>
      </c>
      <c r="D730" s="35">
        <v>2</v>
      </c>
      <c r="E730" s="35">
        <v>3</v>
      </c>
      <c r="F730" s="35">
        <v>4</v>
      </c>
      <c r="G730" s="36">
        <v>5</v>
      </c>
      <c r="H730" s="11"/>
      <c r="L730" s="1">
        <f>L$10</f>
        <v>0</v>
      </c>
    </row>
    <row r="731" spans="1:12" ht="18.75">
      <c r="A731" s="45">
        <f>A$11</f>
        <v>0</v>
      </c>
      <c r="B731" s="32"/>
      <c r="C731" s="32"/>
      <c r="D731" s="32"/>
      <c r="E731" s="32"/>
      <c r="F731" s="32"/>
      <c r="G731" s="32"/>
      <c r="H731" s="11">
        <f t="shared" ref="H731:H737" si="561">SUM(B731:G731)</f>
        <v>0</v>
      </c>
      <c r="L731" s="1">
        <f>L$11</f>
        <v>0</v>
      </c>
    </row>
    <row r="732" spans="1:12" ht="18.75">
      <c r="A732" s="45">
        <f>A$12</f>
        <v>1</v>
      </c>
      <c r="B732" s="37"/>
      <c r="C732" s="37"/>
      <c r="D732" s="37"/>
      <c r="E732" s="37"/>
      <c r="F732" s="37"/>
      <c r="G732" s="37"/>
      <c r="H732" s="11">
        <f t="shared" si="561"/>
        <v>0</v>
      </c>
      <c r="L732" s="1">
        <f>L$12</f>
        <v>0</v>
      </c>
    </row>
    <row r="733" spans="1:12" ht="18.75">
      <c r="A733" s="45">
        <f>A$13</f>
        <v>2</v>
      </c>
      <c r="B733" s="37"/>
      <c r="C733" s="37"/>
      <c r="D733" s="37"/>
      <c r="E733" s="37"/>
      <c r="F733" s="37"/>
      <c r="G733" s="37"/>
      <c r="H733" s="11">
        <f t="shared" si="561"/>
        <v>0</v>
      </c>
      <c r="L733" s="1">
        <f>L$13</f>
        <v>0</v>
      </c>
    </row>
    <row r="734" spans="1:12" ht="18.75">
      <c r="A734" s="45">
        <f>A$14</f>
        <v>3</v>
      </c>
      <c r="B734" s="37"/>
      <c r="C734" s="37"/>
      <c r="D734" s="37"/>
      <c r="E734" s="37"/>
      <c r="F734" s="37"/>
      <c r="G734" s="37"/>
      <c r="H734" s="11">
        <f t="shared" si="561"/>
        <v>0</v>
      </c>
      <c r="L734" s="1">
        <f>L$14</f>
        <v>0</v>
      </c>
    </row>
    <row r="735" spans="1:12" ht="18.75">
      <c r="A735" s="45">
        <f>A$15</f>
        <v>4</v>
      </c>
      <c r="B735" s="37"/>
      <c r="C735" s="37"/>
      <c r="D735" s="37"/>
      <c r="E735" s="37"/>
      <c r="F735" s="37"/>
      <c r="G735" s="37"/>
      <c r="H735" s="11">
        <f t="shared" si="561"/>
        <v>0</v>
      </c>
      <c r="L735" s="1">
        <f>L$15</f>
        <v>0</v>
      </c>
    </row>
    <row r="736" spans="1:12" ht="19.5" thickBot="1">
      <c r="A736" s="48">
        <f>A$16</f>
        <v>5</v>
      </c>
      <c r="B736" s="39"/>
      <c r="C736" s="39"/>
      <c r="D736" s="39"/>
      <c r="E736" s="39"/>
      <c r="F736" s="39"/>
      <c r="G736" s="39"/>
      <c r="H736" s="11">
        <f t="shared" si="561"/>
        <v>0</v>
      </c>
      <c r="L736" s="1">
        <f>L$16</f>
        <v>0</v>
      </c>
    </row>
    <row r="737" spans="1:12" ht="19.5" thickTop="1">
      <c r="A737" s="44" t="str">
        <f>A$17</f>
        <v>n(Z=zk)</v>
      </c>
      <c r="B737" s="34">
        <f>SUM(B731:B736)</f>
        <v>0</v>
      </c>
      <c r="C737" s="34">
        <f t="shared" ref="C737" si="562">SUM(C731:C736)</f>
        <v>0</v>
      </c>
      <c r="D737" s="34">
        <f t="shared" ref="D737" si="563">SUM(D731:D736)</f>
        <v>0</v>
      </c>
      <c r="E737" s="34">
        <f t="shared" ref="E737" si="564">SUM(E731:E736)</f>
        <v>0</v>
      </c>
      <c r="F737" s="34">
        <f t="shared" ref="F737" si="565">SUM(F731:F736)</f>
        <v>0</v>
      </c>
      <c r="G737" s="34">
        <f t="shared" ref="G737" si="566">SUM(G731:G736)</f>
        <v>0</v>
      </c>
      <c r="H737" s="11">
        <f t="shared" si="561"/>
        <v>0</v>
      </c>
      <c r="L737" s="1">
        <f>L$17</f>
        <v>0</v>
      </c>
    </row>
  </sheetData>
  <mergeCells count="41">
    <mergeCell ref="B1:G1"/>
    <mergeCell ref="B19:J19"/>
    <mergeCell ref="B37:J37"/>
    <mergeCell ref="B55:J55"/>
    <mergeCell ref="B73:J73"/>
    <mergeCell ref="B91:J91"/>
    <mergeCell ref="B109:J109"/>
    <mergeCell ref="B127:J127"/>
    <mergeCell ref="B145:J145"/>
    <mergeCell ref="B163:J163"/>
    <mergeCell ref="B181:J181"/>
    <mergeCell ref="B199:J199"/>
    <mergeCell ref="B217:J217"/>
    <mergeCell ref="B235:J235"/>
    <mergeCell ref="B253:J253"/>
    <mergeCell ref="B271:J271"/>
    <mergeCell ref="B289:J289"/>
    <mergeCell ref="B307:J307"/>
    <mergeCell ref="B325:J325"/>
    <mergeCell ref="B343:J343"/>
    <mergeCell ref="B361:J361"/>
    <mergeCell ref="B379:J379"/>
    <mergeCell ref="B397:J397"/>
    <mergeCell ref="B415:J415"/>
    <mergeCell ref="B433:J433"/>
    <mergeCell ref="B451:J451"/>
    <mergeCell ref="B469:J469"/>
    <mergeCell ref="B487:J487"/>
    <mergeCell ref="B505:J505"/>
    <mergeCell ref="B523:J523"/>
    <mergeCell ref="B541:J541"/>
    <mergeCell ref="B559:J559"/>
    <mergeCell ref="B577:J577"/>
    <mergeCell ref="B595:J595"/>
    <mergeCell ref="B613:J613"/>
    <mergeCell ref="B721:J721"/>
    <mergeCell ref="B631:J631"/>
    <mergeCell ref="B649:J649"/>
    <mergeCell ref="B667:J667"/>
    <mergeCell ref="B685:J685"/>
    <mergeCell ref="B703:J703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LW737"/>
  <sheetViews>
    <sheetView topLeftCell="A701" zoomScaleNormal="100" workbookViewId="0">
      <selection activeCell="B3" sqref="B3:H17"/>
    </sheetView>
  </sheetViews>
  <sheetFormatPr defaultColWidth="37.28515625" defaultRowHeight="18"/>
  <cols>
    <col min="1" max="1" width="40.42578125" style="1" customWidth="1"/>
    <col min="2" max="7" width="8.7109375" style="1" customWidth="1"/>
    <col min="8" max="8" width="7.28515625" style="1" customWidth="1"/>
    <col min="9" max="9" width="3.28515625" style="1" customWidth="1"/>
    <col min="10" max="11" width="4.7109375" style="1" customWidth="1"/>
    <col min="12" max="12" width="42.140625" style="1" customWidth="1"/>
    <col min="13" max="1011" width="37.28515625" style="1"/>
    <col min="1012" max="1024" width="11.5703125" customWidth="1"/>
  </cols>
  <sheetData>
    <row r="1" spans="1:12" ht="19.5" thickBot="1">
      <c r="A1" s="13" t="str">
        <f>'Название и список группы'!A1</f>
        <v>ИВТ19-3</v>
      </c>
      <c r="B1" s="54"/>
      <c r="C1" s="54"/>
      <c r="D1" s="54"/>
      <c r="E1" s="54"/>
      <c r="F1" s="54"/>
      <c r="G1" s="54"/>
      <c r="H1" s="50"/>
      <c r="I1" s="50"/>
    </row>
    <row r="2" spans="1:12" ht="18.75" thickBot="1">
      <c r="A2" s="44" t="s">
        <v>52</v>
      </c>
      <c r="B2" s="24">
        <v>0</v>
      </c>
      <c r="C2" s="25">
        <v>1</v>
      </c>
      <c r="D2" s="25">
        <v>2</v>
      </c>
      <c r="E2" s="25">
        <v>3</v>
      </c>
      <c r="F2" s="25">
        <v>4</v>
      </c>
      <c r="G2" s="26">
        <v>5</v>
      </c>
      <c r="H2" s="27" t="s">
        <v>47</v>
      </c>
      <c r="I2" s="2"/>
      <c r="J2" s="3" t="s">
        <v>3</v>
      </c>
      <c r="L2" s="4" t="s">
        <v>4</v>
      </c>
    </row>
    <row r="3" spans="1:12" ht="18.75">
      <c r="A3" s="43">
        <v>0</v>
      </c>
      <c r="B3" s="28">
        <f t="shared" ref="B3:G3" si="0">IF(B17=0,0,B11/$H17)</f>
        <v>0</v>
      </c>
      <c r="C3" s="28">
        <f t="shared" si="0"/>
        <v>0</v>
      </c>
      <c r="D3" s="28">
        <f t="shared" si="0"/>
        <v>0</v>
      </c>
      <c r="E3" s="28">
        <f t="shared" si="0"/>
        <v>0</v>
      </c>
      <c r="F3" s="28">
        <f t="shared" si="0"/>
        <v>0</v>
      </c>
      <c r="G3" s="28">
        <f t="shared" si="0"/>
        <v>0</v>
      </c>
      <c r="H3" s="11"/>
      <c r="I3" s="11"/>
      <c r="J3" s="6">
        <f>SUM(J21,J39,J57,J75,J93,J111,J129,J147,J165,J183,J201,J219,J237,J255,J273,J291,J309,J327,J345,J363,J381,J399,J417,J435)+SUM(J453,J471,J489,J507,J525,J543,J561,J579,J597,J615,J633,J651,J669,J687,J705,J723)</f>
        <v>4.0000000000000002E-4</v>
      </c>
      <c r="L3" s="41" t="s">
        <v>10</v>
      </c>
    </row>
    <row r="4" spans="1:12" ht="18.75">
      <c r="A4" s="43">
        <v>1</v>
      </c>
      <c r="B4" s="7">
        <f t="shared" ref="B4:G4" si="1">IF(B17=0,0,B12/$H17)</f>
        <v>0</v>
      </c>
      <c r="C4" s="7">
        <f t="shared" si="1"/>
        <v>0</v>
      </c>
      <c r="D4" s="7">
        <f t="shared" si="1"/>
        <v>0</v>
      </c>
      <c r="E4" s="7">
        <f t="shared" si="1"/>
        <v>0</v>
      </c>
      <c r="F4" s="7">
        <f t="shared" si="1"/>
        <v>0</v>
      </c>
      <c r="G4" s="7">
        <f t="shared" si="1"/>
        <v>0</v>
      </c>
      <c r="H4" s="11">
        <f t="shared" ref="H4:H17" si="2">SUM(B4:G4)</f>
        <v>0</v>
      </c>
      <c r="I4" s="11"/>
      <c r="L4" s="41" t="s">
        <v>12</v>
      </c>
    </row>
    <row r="5" spans="1:12" ht="18.75">
      <c r="A5" s="43">
        <v>2</v>
      </c>
      <c r="B5" s="7">
        <f t="shared" ref="B5:G5" si="3">IF(B17=0,0,B13/$H17)</f>
        <v>0</v>
      </c>
      <c r="C5" s="7">
        <f t="shared" si="3"/>
        <v>0</v>
      </c>
      <c r="D5" s="7">
        <f t="shared" si="3"/>
        <v>0</v>
      </c>
      <c r="E5" s="7">
        <f t="shared" si="3"/>
        <v>0</v>
      </c>
      <c r="F5" s="7">
        <f t="shared" si="3"/>
        <v>0</v>
      </c>
      <c r="G5" s="7">
        <f t="shared" si="3"/>
        <v>0</v>
      </c>
      <c r="H5" s="11">
        <f t="shared" si="2"/>
        <v>0</v>
      </c>
      <c r="I5" s="11"/>
      <c r="L5" s="41" t="s">
        <v>45</v>
      </c>
    </row>
    <row r="6" spans="1:12" ht="18.75">
      <c r="A6" s="43">
        <v>3</v>
      </c>
      <c r="B6" s="7">
        <f t="shared" ref="B6:G6" si="4">IF(B17=0,0,B14/$H17)</f>
        <v>0</v>
      </c>
      <c r="C6" s="7">
        <f t="shared" si="4"/>
        <v>0</v>
      </c>
      <c r="D6" s="7">
        <f t="shared" si="4"/>
        <v>0</v>
      </c>
      <c r="E6" s="7">
        <f t="shared" si="4"/>
        <v>0</v>
      </c>
      <c r="F6" s="7">
        <f t="shared" si="4"/>
        <v>0</v>
      </c>
      <c r="G6" s="7">
        <f t="shared" si="4"/>
        <v>0</v>
      </c>
      <c r="H6" s="11">
        <f t="shared" si="2"/>
        <v>0</v>
      </c>
      <c r="I6" s="13"/>
      <c r="L6" s="41" t="s">
        <v>46</v>
      </c>
    </row>
    <row r="7" spans="1:12" ht="18.75">
      <c r="A7" s="43">
        <v>4</v>
      </c>
      <c r="B7" s="7">
        <f t="shared" ref="B7:G7" si="5">IF(B17=0,0,B15/$H17)</f>
        <v>0</v>
      </c>
      <c r="C7" s="7">
        <f t="shared" si="5"/>
        <v>0</v>
      </c>
      <c r="D7" s="7">
        <f t="shared" si="5"/>
        <v>0</v>
      </c>
      <c r="E7" s="7">
        <f t="shared" si="5"/>
        <v>0</v>
      </c>
      <c r="F7" s="7">
        <f t="shared" si="5"/>
        <v>0</v>
      </c>
      <c r="G7" s="7">
        <f t="shared" si="5"/>
        <v>0</v>
      </c>
      <c r="H7" s="11">
        <f t="shared" si="2"/>
        <v>0</v>
      </c>
      <c r="I7" s="13"/>
      <c r="L7" s="1" t="s">
        <v>16</v>
      </c>
    </row>
    <row r="8" spans="1:12" ht="18.75">
      <c r="A8" s="43">
        <v>5</v>
      </c>
      <c r="B8" s="31">
        <f t="shared" ref="B8:G8" si="6">IF(B17=0,0,B16/$H17)</f>
        <v>0</v>
      </c>
      <c r="C8" s="31">
        <f t="shared" si="6"/>
        <v>0</v>
      </c>
      <c r="D8" s="31">
        <f t="shared" si="6"/>
        <v>0</v>
      </c>
      <c r="E8" s="31">
        <f t="shared" si="6"/>
        <v>0</v>
      </c>
      <c r="F8" s="31">
        <f t="shared" si="6"/>
        <v>0</v>
      </c>
      <c r="G8" s="31">
        <f t="shared" si="6"/>
        <v>0</v>
      </c>
      <c r="H8" s="11">
        <f t="shared" si="2"/>
        <v>0</v>
      </c>
      <c r="I8" s="13"/>
      <c r="L8" s="1" t="s">
        <v>18</v>
      </c>
    </row>
    <row r="9" spans="1:12" ht="18.75">
      <c r="A9" s="49" t="s">
        <v>50</v>
      </c>
      <c r="B9" s="30">
        <f t="shared" ref="B9:G9" si="7">SUM(B3:B8)</f>
        <v>0</v>
      </c>
      <c r="C9" s="30">
        <f t="shared" si="7"/>
        <v>0</v>
      </c>
      <c r="D9" s="30">
        <f t="shared" si="7"/>
        <v>0</v>
      </c>
      <c r="E9" s="30">
        <f t="shared" si="7"/>
        <v>0</v>
      </c>
      <c r="F9" s="30">
        <f t="shared" si="7"/>
        <v>0</v>
      </c>
      <c r="G9" s="30">
        <f t="shared" si="7"/>
        <v>0</v>
      </c>
      <c r="H9" s="11">
        <f t="shared" si="2"/>
        <v>0</v>
      </c>
      <c r="I9" s="13"/>
      <c r="L9" s="1" t="s">
        <v>20</v>
      </c>
    </row>
    <row r="10" spans="1:12" ht="18.75">
      <c r="A10" s="46" t="s">
        <v>52</v>
      </c>
      <c r="B10" s="35">
        <v>0</v>
      </c>
      <c r="C10" s="35">
        <v>1</v>
      </c>
      <c r="D10" s="35">
        <v>2</v>
      </c>
      <c r="E10" s="35">
        <v>3</v>
      </c>
      <c r="F10" s="35">
        <v>4</v>
      </c>
      <c r="G10" s="36">
        <v>5</v>
      </c>
      <c r="H10" s="11"/>
      <c r="I10" s="13"/>
    </row>
    <row r="11" spans="1:12" ht="18.75">
      <c r="A11" s="42">
        <v>0</v>
      </c>
      <c r="B11" s="28">
        <f>SUM(B29,B47,B65,B83,B101,B119,B137,B155,B173,B191,B209,B227,B245,B263,B281,B299,B317,B335,B353,B371,B389,B407,B425,B443,B461,B479,B497,B515,B533,B551,B569,B587,B605,B623,B641,B659,B677,B695,B713,B731)</f>
        <v>0</v>
      </c>
      <c r="C11" s="28">
        <f t="shared" ref="C11:G11" si="8">SUM(C29,C47,C65,C83,C101,C119,C137,C155,C173,C191,C209,C227,C245,C263,C281,C299,C317,C335,C353,C371,C389,C407,C425,C443,C461,C479,C497,C515,C533,C551,C569,C587,C605,C623,C641,C659,C677,C695,C713,C731)</f>
        <v>0</v>
      </c>
      <c r="D11" s="28">
        <f t="shared" si="8"/>
        <v>0</v>
      </c>
      <c r="E11" s="28">
        <f t="shared" si="8"/>
        <v>0</v>
      </c>
      <c r="F11" s="28">
        <f t="shared" si="8"/>
        <v>0</v>
      </c>
      <c r="G11" s="28">
        <f t="shared" si="8"/>
        <v>0</v>
      </c>
      <c r="H11" s="11">
        <f t="shared" si="2"/>
        <v>0</v>
      </c>
      <c r="I11" s="13"/>
    </row>
    <row r="12" spans="1:12" ht="18.75">
      <c r="A12" s="43">
        <v>1</v>
      </c>
      <c r="B12" s="28">
        <f t="shared" ref="B12:G16" si="9">SUM(B30,B48,B66,B84,B102,B120,B138,B156,B174,B192,B210,B228,B246,B264,B282,B300,B318,B336,B354,B372,B390,B408,B426,B444,B462,B480,B498,B516,B534,B552,B570,B588,B606,B624,B642,B660,B678,B696,B714,B732)</f>
        <v>0</v>
      </c>
      <c r="C12" s="28">
        <f t="shared" si="9"/>
        <v>0</v>
      </c>
      <c r="D12" s="28">
        <f t="shared" si="9"/>
        <v>0</v>
      </c>
      <c r="E12" s="28">
        <f t="shared" si="9"/>
        <v>0</v>
      </c>
      <c r="F12" s="28">
        <f t="shared" si="9"/>
        <v>0</v>
      </c>
      <c r="G12" s="28">
        <f t="shared" si="9"/>
        <v>0</v>
      </c>
      <c r="H12" s="11">
        <f t="shared" si="2"/>
        <v>0</v>
      </c>
      <c r="I12" s="13"/>
    </row>
    <row r="13" spans="1:12" ht="18.75">
      <c r="A13" s="43">
        <v>2</v>
      </c>
      <c r="B13" s="28">
        <f t="shared" si="9"/>
        <v>0</v>
      </c>
      <c r="C13" s="28">
        <f t="shared" si="9"/>
        <v>0</v>
      </c>
      <c r="D13" s="28">
        <f t="shared" si="9"/>
        <v>0</v>
      </c>
      <c r="E13" s="28">
        <f t="shared" si="9"/>
        <v>0</v>
      </c>
      <c r="F13" s="28">
        <f t="shared" si="9"/>
        <v>0</v>
      </c>
      <c r="G13" s="28">
        <f t="shared" si="9"/>
        <v>0</v>
      </c>
      <c r="H13" s="11">
        <f t="shared" si="2"/>
        <v>0</v>
      </c>
      <c r="I13" s="13"/>
    </row>
    <row r="14" spans="1:12" ht="18.75">
      <c r="A14" s="43">
        <v>3</v>
      </c>
      <c r="B14" s="28">
        <f t="shared" si="9"/>
        <v>0</v>
      </c>
      <c r="C14" s="28">
        <f t="shared" si="9"/>
        <v>0</v>
      </c>
      <c r="D14" s="28">
        <f t="shared" si="9"/>
        <v>0</v>
      </c>
      <c r="E14" s="28">
        <f t="shared" si="9"/>
        <v>0</v>
      </c>
      <c r="F14" s="28">
        <f t="shared" si="9"/>
        <v>0</v>
      </c>
      <c r="G14" s="28">
        <f t="shared" si="9"/>
        <v>0</v>
      </c>
      <c r="H14" s="11">
        <f t="shared" si="2"/>
        <v>0</v>
      </c>
      <c r="I14" s="13"/>
    </row>
    <row r="15" spans="1:12" ht="18.75">
      <c r="A15" s="43">
        <v>4</v>
      </c>
      <c r="B15" s="28">
        <f t="shared" si="9"/>
        <v>0</v>
      </c>
      <c r="C15" s="28">
        <f t="shared" si="9"/>
        <v>0</v>
      </c>
      <c r="D15" s="28">
        <f t="shared" si="9"/>
        <v>0</v>
      </c>
      <c r="E15" s="28">
        <f t="shared" si="9"/>
        <v>0</v>
      </c>
      <c r="F15" s="28">
        <f t="shared" si="9"/>
        <v>0</v>
      </c>
      <c r="G15" s="28">
        <f t="shared" si="9"/>
        <v>0</v>
      </c>
      <c r="H15" s="11">
        <f t="shared" si="2"/>
        <v>0</v>
      </c>
      <c r="I15" s="13"/>
    </row>
    <row r="16" spans="1:12" ht="18.75">
      <c r="A16" s="43">
        <v>5</v>
      </c>
      <c r="B16" s="31">
        <f t="shared" si="9"/>
        <v>0</v>
      </c>
      <c r="C16" s="31">
        <f t="shared" si="9"/>
        <v>0</v>
      </c>
      <c r="D16" s="31">
        <f t="shared" si="9"/>
        <v>0</v>
      </c>
      <c r="E16" s="31">
        <f t="shared" si="9"/>
        <v>0</v>
      </c>
      <c r="F16" s="31">
        <f t="shared" si="9"/>
        <v>0</v>
      </c>
      <c r="G16" s="31">
        <f t="shared" si="9"/>
        <v>0</v>
      </c>
      <c r="H16" s="11">
        <f t="shared" si="2"/>
        <v>0</v>
      </c>
      <c r="I16" s="13"/>
    </row>
    <row r="17" spans="1:12" ht="18.75">
      <c r="A17" s="33" t="s">
        <v>51</v>
      </c>
      <c r="B17" s="34">
        <f>SUM(B11:B16)</f>
        <v>0</v>
      </c>
      <c r="C17" s="34">
        <f t="shared" ref="C17:G17" si="10">SUM(C11:C16)</f>
        <v>0</v>
      </c>
      <c r="D17" s="34">
        <f t="shared" si="10"/>
        <v>0</v>
      </c>
      <c r="E17" s="34">
        <f t="shared" si="10"/>
        <v>0</v>
      </c>
      <c r="F17" s="34">
        <f t="shared" si="10"/>
        <v>0</v>
      </c>
      <c r="G17" s="34">
        <f t="shared" si="10"/>
        <v>0</v>
      </c>
      <c r="H17" s="11">
        <f t="shared" si="2"/>
        <v>0</v>
      </c>
      <c r="I17" s="13"/>
    </row>
    <row r="18" spans="1:12" ht="18.75">
      <c r="A18" s="13"/>
      <c r="B18" s="13"/>
    </row>
    <row r="19" spans="1:12" ht="19.5" thickBot="1">
      <c r="A19" s="8" t="str">
        <f>'Название и список группы'!A2</f>
        <v>Ахаррам</v>
      </c>
      <c r="B19" s="53" t="str">
        <f>'Название и список группы'!B2</f>
        <v>Юнесс</v>
      </c>
      <c r="C19" s="53"/>
      <c r="D19" s="53"/>
      <c r="E19" s="53"/>
      <c r="F19" s="53"/>
      <c r="G19" s="53"/>
      <c r="H19" s="53"/>
      <c r="I19" s="53"/>
      <c r="J19" s="53"/>
    </row>
    <row r="20" spans="1:12" ht="18.75" thickBot="1">
      <c r="A20" s="46" t="str">
        <f>A$2</f>
        <v>Y\Z</v>
      </c>
      <c r="B20" s="24">
        <v>0</v>
      </c>
      <c r="C20" s="25">
        <v>1</v>
      </c>
      <c r="D20" s="25">
        <v>2</v>
      </c>
      <c r="E20" s="25">
        <v>3</v>
      </c>
      <c r="F20" s="25">
        <v>4</v>
      </c>
      <c r="G20" s="26">
        <v>5</v>
      </c>
      <c r="H20" s="27" t="str">
        <f>H$2</f>
        <v>w(Y=yj)</v>
      </c>
      <c r="I20" s="2"/>
      <c r="J20" s="3" t="s">
        <v>3</v>
      </c>
      <c r="L20" s="4" t="str">
        <f>L$2</f>
        <v>10 серий по 5 бросков монеты</v>
      </c>
    </row>
    <row r="21" spans="1:12" ht="18.75">
      <c r="A21" s="45">
        <f>A$3</f>
        <v>0</v>
      </c>
      <c r="B21" s="28">
        <f t="shared" ref="B21:G21" si="11">IF(B35=0,0,B29/$H35)</f>
        <v>0</v>
      </c>
      <c r="C21" s="28">
        <f t="shared" si="11"/>
        <v>0</v>
      </c>
      <c r="D21" s="28">
        <f t="shared" si="11"/>
        <v>0</v>
      </c>
      <c r="E21" s="28">
        <f t="shared" si="11"/>
        <v>0</v>
      </c>
      <c r="F21" s="28">
        <f t="shared" si="11"/>
        <v>0</v>
      </c>
      <c r="G21" s="28">
        <f t="shared" si="11"/>
        <v>0</v>
      </c>
      <c r="H21" s="11"/>
      <c r="I21" s="11"/>
      <c r="J21" s="12">
        <f>IF(SUM(B29:G34)&gt;0,1,10^(-5))</f>
        <v>1.0000000000000001E-5</v>
      </c>
      <c r="L21" s="41" t="str">
        <f>L$3</f>
        <v>Y — номер броска  в серии из</v>
      </c>
    </row>
    <row r="22" spans="1:12" ht="18.75">
      <c r="A22" s="45">
        <f>A$4</f>
        <v>1</v>
      </c>
      <c r="B22" s="7">
        <f t="shared" ref="B22:G22" si="12">IF(B35=0,0,B30/$H35)</f>
        <v>0</v>
      </c>
      <c r="C22" s="7">
        <f t="shared" si="12"/>
        <v>0</v>
      </c>
      <c r="D22" s="7">
        <f t="shared" si="12"/>
        <v>0</v>
      </c>
      <c r="E22" s="7">
        <f t="shared" si="12"/>
        <v>0</v>
      </c>
      <c r="F22" s="7">
        <f t="shared" si="12"/>
        <v>0</v>
      </c>
      <c r="G22" s="7">
        <f t="shared" si="12"/>
        <v>0</v>
      </c>
      <c r="H22" s="11">
        <f t="shared" ref="H22:H27" si="13">SUM(B22:G22)</f>
        <v>0</v>
      </c>
      <c r="I22" s="11"/>
      <c r="L22" s="41" t="str">
        <f>L$4</f>
        <v>5 бросков, когда впервые выпал</v>
      </c>
    </row>
    <row r="23" spans="1:12" ht="18.75">
      <c r="A23" s="45">
        <f>A$5</f>
        <v>2</v>
      </c>
      <c r="B23" s="7">
        <f t="shared" ref="B23:G23" si="14">IF(B35=0,0,B31/$H35)</f>
        <v>0</v>
      </c>
      <c r="C23" s="7">
        <f t="shared" si="14"/>
        <v>0</v>
      </c>
      <c r="D23" s="7">
        <f t="shared" si="14"/>
        <v>0</v>
      </c>
      <c r="E23" s="7">
        <f t="shared" si="14"/>
        <v>0</v>
      </c>
      <c r="F23" s="7">
        <f t="shared" si="14"/>
        <v>0</v>
      </c>
      <c r="G23" s="7">
        <f t="shared" si="14"/>
        <v>0</v>
      </c>
      <c r="H23" s="11">
        <f t="shared" si="13"/>
        <v>0</v>
      </c>
      <c r="I23" s="11"/>
      <c r="L23" s="40" t="str">
        <f>L$5</f>
        <v>орел или 0, если были только</v>
      </c>
    </row>
    <row r="24" spans="1:12" ht="18.75">
      <c r="A24" s="45">
        <f>A$6</f>
        <v>3</v>
      </c>
      <c r="B24" s="7">
        <f t="shared" ref="B24:G24" si="15">IF(B35=0,0,B32/$H35)</f>
        <v>0</v>
      </c>
      <c r="C24" s="7">
        <f t="shared" si="15"/>
        <v>0</v>
      </c>
      <c r="D24" s="7">
        <f t="shared" si="15"/>
        <v>0</v>
      </c>
      <c r="E24" s="7">
        <f t="shared" si="15"/>
        <v>0</v>
      </c>
      <c r="F24" s="7">
        <f t="shared" si="15"/>
        <v>0</v>
      </c>
      <c r="G24" s="7">
        <f t="shared" si="15"/>
        <v>0</v>
      </c>
      <c r="H24" s="11">
        <f t="shared" si="13"/>
        <v>0</v>
      </c>
      <c r="I24" s="13"/>
      <c r="L24" s="40" t="str">
        <f>L$6</f>
        <v>решки</v>
      </c>
    </row>
    <row r="25" spans="1:12" ht="18.75">
      <c r="A25" s="45">
        <f>A$7</f>
        <v>4</v>
      </c>
      <c r="B25" s="7">
        <f t="shared" ref="B25:G25" si="16">IF(B35=0,0,B33/$H35)</f>
        <v>0</v>
      </c>
      <c r="C25" s="7">
        <f t="shared" si="16"/>
        <v>0</v>
      </c>
      <c r="D25" s="7">
        <f t="shared" si="16"/>
        <v>0</v>
      </c>
      <c r="E25" s="7">
        <f t="shared" si="16"/>
        <v>0</v>
      </c>
      <c r="F25" s="7">
        <f t="shared" si="16"/>
        <v>0</v>
      </c>
      <c r="G25" s="7">
        <f t="shared" si="16"/>
        <v>0</v>
      </c>
      <c r="H25" s="11">
        <f t="shared" si="13"/>
        <v>0</v>
      </c>
      <c r="I25" s="13"/>
      <c r="L25" s="40" t="str">
        <f>L$7</f>
        <v>Z — модуль разности между</v>
      </c>
    </row>
    <row r="26" spans="1:12" ht="18.75">
      <c r="A26" s="45">
        <f>A$8</f>
        <v>5</v>
      </c>
      <c r="B26" s="31">
        <f t="shared" ref="B26:G26" si="17">IF(B35=0,0,B34/$H35)</f>
        <v>0</v>
      </c>
      <c r="C26" s="31">
        <f t="shared" si="17"/>
        <v>0</v>
      </c>
      <c r="D26" s="31">
        <f t="shared" si="17"/>
        <v>0</v>
      </c>
      <c r="E26" s="31">
        <f t="shared" si="17"/>
        <v>0</v>
      </c>
      <c r="F26" s="31">
        <f t="shared" si="17"/>
        <v>0</v>
      </c>
      <c r="G26" s="31">
        <f t="shared" si="17"/>
        <v>0</v>
      </c>
      <c r="H26" s="11">
        <f t="shared" si="13"/>
        <v>0</v>
      </c>
      <c r="L26" s="40" t="str">
        <f>L$8</f>
        <v>числом выпавших орлов и</v>
      </c>
    </row>
    <row r="27" spans="1:12" ht="18.75">
      <c r="A27" s="44" t="str">
        <f>A$9</f>
        <v>w(Z=zk)</v>
      </c>
      <c r="B27" s="30">
        <f t="shared" ref="B27:G27" si="18">SUM(B21:B26)</f>
        <v>0</v>
      </c>
      <c r="C27" s="30">
        <f t="shared" si="18"/>
        <v>0</v>
      </c>
      <c r="D27" s="30">
        <f t="shared" si="18"/>
        <v>0</v>
      </c>
      <c r="E27" s="30">
        <f t="shared" si="18"/>
        <v>0</v>
      </c>
      <c r="F27" s="30">
        <f t="shared" si="18"/>
        <v>0</v>
      </c>
      <c r="G27" s="30">
        <f t="shared" si="18"/>
        <v>0</v>
      </c>
      <c r="H27" s="11">
        <f t="shared" si="13"/>
        <v>0</v>
      </c>
      <c r="L27" s="1" t="str">
        <f>L$9</f>
        <v>решек в серии из 5 бросков</v>
      </c>
    </row>
    <row r="28" spans="1:12" ht="19.5" thickBot="1">
      <c r="A28" s="46" t="str">
        <f>A$10</f>
        <v>Y\Z</v>
      </c>
      <c r="B28" s="38">
        <v>0</v>
      </c>
      <c r="C28" s="35">
        <v>1</v>
      </c>
      <c r="D28" s="35">
        <v>2</v>
      </c>
      <c r="E28" s="35">
        <v>3</v>
      </c>
      <c r="F28" s="35">
        <v>4</v>
      </c>
      <c r="G28" s="36">
        <v>5</v>
      </c>
      <c r="H28" s="11"/>
      <c r="L28" s="1">
        <f>L$10</f>
        <v>0</v>
      </c>
    </row>
    <row r="29" spans="1:12" ht="18.75">
      <c r="A29" s="45">
        <f>A$11</f>
        <v>0</v>
      </c>
      <c r="B29" s="32"/>
      <c r="C29" s="32"/>
      <c r="D29" s="32"/>
      <c r="E29" s="32"/>
      <c r="F29" s="32"/>
      <c r="G29" s="32"/>
      <c r="H29" s="11">
        <f t="shared" ref="H29:H35" si="19">SUM(B29:G29)</f>
        <v>0</v>
      </c>
      <c r="L29" s="1">
        <f>L$11</f>
        <v>0</v>
      </c>
    </row>
    <row r="30" spans="1:12" ht="18.75">
      <c r="A30" s="45">
        <f>A$12</f>
        <v>1</v>
      </c>
      <c r="B30" s="37"/>
      <c r="C30" s="37"/>
      <c r="D30" s="37"/>
      <c r="E30" s="37"/>
      <c r="F30" s="37"/>
      <c r="G30" s="37"/>
      <c r="H30" s="11">
        <f t="shared" si="19"/>
        <v>0</v>
      </c>
      <c r="L30" s="1">
        <f>L$12</f>
        <v>0</v>
      </c>
    </row>
    <row r="31" spans="1:12" ht="18.75">
      <c r="A31" s="45">
        <f>A$13</f>
        <v>2</v>
      </c>
      <c r="B31" s="37"/>
      <c r="C31" s="37"/>
      <c r="D31" s="37"/>
      <c r="E31" s="37"/>
      <c r="F31" s="37"/>
      <c r="G31" s="37"/>
      <c r="H31" s="11">
        <f t="shared" si="19"/>
        <v>0</v>
      </c>
      <c r="L31" s="1">
        <f>L$13</f>
        <v>0</v>
      </c>
    </row>
    <row r="32" spans="1:12" ht="18.75">
      <c r="A32" s="45">
        <f>A$14</f>
        <v>3</v>
      </c>
      <c r="B32" s="37"/>
      <c r="C32" s="37"/>
      <c r="D32" s="37"/>
      <c r="E32" s="37"/>
      <c r="F32" s="37"/>
      <c r="G32" s="37"/>
      <c r="H32" s="11">
        <f t="shared" si="19"/>
        <v>0</v>
      </c>
      <c r="L32" s="1">
        <f>L$14</f>
        <v>0</v>
      </c>
    </row>
    <row r="33" spans="1:12" ht="18.75">
      <c r="A33" s="45">
        <f>A$15</f>
        <v>4</v>
      </c>
      <c r="B33" s="37"/>
      <c r="C33" s="37"/>
      <c r="D33" s="37"/>
      <c r="E33" s="37"/>
      <c r="F33" s="37"/>
      <c r="G33" s="37"/>
      <c r="H33" s="11">
        <f t="shared" si="19"/>
        <v>0</v>
      </c>
      <c r="L33" s="1">
        <f>L$15</f>
        <v>0</v>
      </c>
    </row>
    <row r="34" spans="1:12" ht="19.5" thickBot="1">
      <c r="A34" s="48">
        <f>A$16</f>
        <v>5</v>
      </c>
      <c r="B34" s="39"/>
      <c r="C34" s="39"/>
      <c r="D34" s="39"/>
      <c r="E34" s="39"/>
      <c r="F34" s="39"/>
      <c r="G34" s="39"/>
      <c r="H34" s="11">
        <f t="shared" si="19"/>
        <v>0</v>
      </c>
      <c r="L34" s="1">
        <f>L$16</f>
        <v>0</v>
      </c>
    </row>
    <row r="35" spans="1:12" ht="19.5" thickTop="1">
      <c r="A35" s="44" t="str">
        <f>A$17</f>
        <v>n(Z=zk)</v>
      </c>
      <c r="B35" s="34">
        <f>SUM(B29:B34)</f>
        <v>0</v>
      </c>
      <c r="C35" s="34">
        <f t="shared" ref="C35:G35" si="20">SUM(C29:C34)</f>
        <v>0</v>
      </c>
      <c r="D35" s="34">
        <f t="shared" si="20"/>
        <v>0</v>
      </c>
      <c r="E35" s="34">
        <f t="shared" si="20"/>
        <v>0</v>
      </c>
      <c r="F35" s="34">
        <f t="shared" si="20"/>
        <v>0</v>
      </c>
      <c r="G35" s="34">
        <f t="shared" si="20"/>
        <v>0</v>
      </c>
      <c r="H35" s="11">
        <f t="shared" si="19"/>
        <v>0</v>
      </c>
      <c r="L35" s="1">
        <f>L$17</f>
        <v>0</v>
      </c>
    </row>
    <row r="37" spans="1:12" ht="19.5" thickBot="1">
      <c r="A37" s="8" t="str">
        <f>'Название и список группы'!A3</f>
        <v>Дауд</v>
      </c>
      <c r="B37" s="53" t="str">
        <f>'Название и список группы'!B3</f>
        <v>Мохамед Оссама Мохамед Абдраббу</v>
      </c>
      <c r="C37" s="53"/>
      <c r="D37" s="53"/>
      <c r="E37" s="53"/>
      <c r="F37" s="53"/>
      <c r="G37" s="53"/>
      <c r="H37" s="53"/>
      <c r="I37" s="53"/>
      <c r="J37" s="53"/>
    </row>
    <row r="38" spans="1:12" ht="18.75" thickBot="1">
      <c r="A38" s="46" t="str">
        <f>A$2</f>
        <v>Y\Z</v>
      </c>
      <c r="B38" s="24">
        <v>0</v>
      </c>
      <c r="C38" s="25">
        <v>1</v>
      </c>
      <c r="D38" s="25">
        <v>2</v>
      </c>
      <c r="E38" s="25">
        <v>3</v>
      </c>
      <c r="F38" s="25">
        <v>4</v>
      </c>
      <c r="G38" s="26">
        <v>5</v>
      </c>
      <c r="H38" s="27" t="str">
        <f>H$2</f>
        <v>w(Y=yj)</v>
      </c>
      <c r="I38" s="2"/>
      <c r="J38" s="3" t="s">
        <v>3</v>
      </c>
      <c r="L38" s="4" t="str">
        <f>L$2</f>
        <v>10 серий по 5 бросков монеты</v>
      </c>
    </row>
    <row r="39" spans="1:12" ht="18.75">
      <c r="A39" s="45">
        <f>A$3</f>
        <v>0</v>
      </c>
      <c r="B39" s="28">
        <f t="shared" ref="B39:G39" si="21">IF(B53=0,0,B47/$H53)</f>
        <v>0</v>
      </c>
      <c r="C39" s="28">
        <f t="shared" si="21"/>
        <v>0</v>
      </c>
      <c r="D39" s="28">
        <f t="shared" si="21"/>
        <v>0</v>
      </c>
      <c r="E39" s="28">
        <f t="shared" si="21"/>
        <v>0</v>
      </c>
      <c r="F39" s="28">
        <f t="shared" si="21"/>
        <v>0</v>
      </c>
      <c r="G39" s="28">
        <f t="shared" si="21"/>
        <v>0</v>
      </c>
      <c r="H39" s="11"/>
      <c r="I39" s="11"/>
      <c r="J39" s="12">
        <f>IF(SUM(B47:G52)&gt;0,1,10^(-5))</f>
        <v>1.0000000000000001E-5</v>
      </c>
      <c r="L39" s="41" t="str">
        <f>L$3</f>
        <v>Y — номер броска  в серии из</v>
      </c>
    </row>
    <row r="40" spans="1:12" ht="18.75">
      <c r="A40" s="45">
        <f>A$4</f>
        <v>1</v>
      </c>
      <c r="B40" s="7">
        <f t="shared" ref="B40:G40" si="22">IF(B53=0,0,B48/$H53)</f>
        <v>0</v>
      </c>
      <c r="C40" s="7">
        <f t="shared" si="22"/>
        <v>0</v>
      </c>
      <c r="D40" s="7">
        <f t="shared" si="22"/>
        <v>0</v>
      </c>
      <c r="E40" s="7">
        <f t="shared" si="22"/>
        <v>0</v>
      </c>
      <c r="F40" s="7">
        <f t="shared" si="22"/>
        <v>0</v>
      </c>
      <c r="G40" s="7">
        <f t="shared" si="22"/>
        <v>0</v>
      </c>
      <c r="H40" s="11">
        <f t="shared" ref="H40:H45" si="23">SUM(B40:G40)</f>
        <v>0</v>
      </c>
      <c r="I40" s="11"/>
      <c r="L40" s="41" t="str">
        <f>L$4</f>
        <v>5 бросков, когда впервые выпал</v>
      </c>
    </row>
    <row r="41" spans="1:12" ht="18.75">
      <c r="A41" s="45">
        <f>A$5</f>
        <v>2</v>
      </c>
      <c r="B41" s="7">
        <f t="shared" ref="B41:G41" si="24">IF(B53=0,0,B49/$H53)</f>
        <v>0</v>
      </c>
      <c r="C41" s="7">
        <f t="shared" si="24"/>
        <v>0</v>
      </c>
      <c r="D41" s="7">
        <f t="shared" si="24"/>
        <v>0</v>
      </c>
      <c r="E41" s="7">
        <f t="shared" si="24"/>
        <v>0</v>
      </c>
      <c r="F41" s="7">
        <f t="shared" si="24"/>
        <v>0</v>
      </c>
      <c r="G41" s="7">
        <f t="shared" si="24"/>
        <v>0</v>
      </c>
      <c r="H41" s="11">
        <f t="shared" si="23"/>
        <v>0</v>
      </c>
      <c r="I41" s="11"/>
      <c r="L41" s="40" t="str">
        <f>L$5</f>
        <v>орел или 0, если были только</v>
      </c>
    </row>
    <row r="42" spans="1:12" ht="18.75">
      <c r="A42" s="45">
        <f>A$6</f>
        <v>3</v>
      </c>
      <c r="B42" s="7">
        <f t="shared" ref="B42:G42" si="25">IF(B53=0,0,B50/$H53)</f>
        <v>0</v>
      </c>
      <c r="C42" s="7">
        <f t="shared" si="25"/>
        <v>0</v>
      </c>
      <c r="D42" s="7">
        <f t="shared" si="25"/>
        <v>0</v>
      </c>
      <c r="E42" s="7">
        <f t="shared" si="25"/>
        <v>0</v>
      </c>
      <c r="F42" s="7">
        <f t="shared" si="25"/>
        <v>0</v>
      </c>
      <c r="G42" s="7">
        <f t="shared" si="25"/>
        <v>0</v>
      </c>
      <c r="H42" s="11">
        <f t="shared" si="23"/>
        <v>0</v>
      </c>
      <c r="I42" s="13"/>
      <c r="L42" s="40" t="str">
        <f>L$6</f>
        <v>решки</v>
      </c>
    </row>
    <row r="43" spans="1:12" ht="18.75">
      <c r="A43" s="45">
        <f>A$7</f>
        <v>4</v>
      </c>
      <c r="B43" s="7">
        <f t="shared" ref="B43:G43" si="26">IF(B53=0,0,B51/$H53)</f>
        <v>0</v>
      </c>
      <c r="C43" s="7">
        <f t="shared" si="26"/>
        <v>0</v>
      </c>
      <c r="D43" s="7">
        <f t="shared" si="26"/>
        <v>0</v>
      </c>
      <c r="E43" s="7">
        <f t="shared" si="26"/>
        <v>0</v>
      </c>
      <c r="F43" s="7">
        <f t="shared" si="26"/>
        <v>0</v>
      </c>
      <c r="G43" s="7">
        <f t="shared" si="26"/>
        <v>0</v>
      </c>
      <c r="H43" s="11">
        <f t="shared" si="23"/>
        <v>0</v>
      </c>
      <c r="I43" s="13"/>
      <c r="L43" s="40" t="str">
        <f>L$7</f>
        <v>Z — модуль разности между</v>
      </c>
    </row>
    <row r="44" spans="1:12" ht="18.75">
      <c r="A44" s="45">
        <f>A$8</f>
        <v>5</v>
      </c>
      <c r="B44" s="31">
        <f t="shared" ref="B44:G44" si="27">IF(B53=0,0,B52/$H53)</f>
        <v>0</v>
      </c>
      <c r="C44" s="31">
        <f t="shared" si="27"/>
        <v>0</v>
      </c>
      <c r="D44" s="31">
        <f t="shared" si="27"/>
        <v>0</v>
      </c>
      <c r="E44" s="31">
        <f t="shared" si="27"/>
        <v>0</v>
      </c>
      <c r="F44" s="31">
        <f t="shared" si="27"/>
        <v>0</v>
      </c>
      <c r="G44" s="31">
        <f t="shared" si="27"/>
        <v>0</v>
      </c>
      <c r="H44" s="11">
        <f t="shared" si="23"/>
        <v>0</v>
      </c>
      <c r="L44" s="40" t="str">
        <f>L$8</f>
        <v>числом выпавших орлов и</v>
      </c>
    </row>
    <row r="45" spans="1:12" ht="18.75">
      <c r="A45" s="44" t="str">
        <f>A$9</f>
        <v>w(Z=zk)</v>
      </c>
      <c r="B45" s="30">
        <f t="shared" ref="B45:G45" si="28">SUM(B39:B44)</f>
        <v>0</v>
      </c>
      <c r="C45" s="30">
        <f t="shared" si="28"/>
        <v>0</v>
      </c>
      <c r="D45" s="30">
        <f t="shared" si="28"/>
        <v>0</v>
      </c>
      <c r="E45" s="30">
        <f t="shared" si="28"/>
        <v>0</v>
      </c>
      <c r="F45" s="30">
        <f t="shared" si="28"/>
        <v>0</v>
      </c>
      <c r="G45" s="30">
        <f t="shared" si="28"/>
        <v>0</v>
      </c>
      <c r="H45" s="11">
        <f t="shared" si="23"/>
        <v>0</v>
      </c>
      <c r="L45" s="1" t="str">
        <f>L$9</f>
        <v>решек в серии из 5 бросков</v>
      </c>
    </row>
    <row r="46" spans="1:12" ht="19.5" thickBot="1">
      <c r="A46" s="46" t="str">
        <f>A$10</f>
        <v>Y\Z</v>
      </c>
      <c r="B46" s="38">
        <v>0</v>
      </c>
      <c r="C46" s="35">
        <v>1</v>
      </c>
      <c r="D46" s="35">
        <v>2</v>
      </c>
      <c r="E46" s="35">
        <v>3</v>
      </c>
      <c r="F46" s="35">
        <v>4</v>
      </c>
      <c r="G46" s="36">
        <v>5</v>
      </c>
      <c r="H46" s="11"/>
      <c r="L46" s="1">
        <f>L$10</f>
        <v>0</v>
      </c>
    </row>
    <row r="47" spans="1:12" ht="18.75">
      <c r="A47" s="45">
        <f>A$11</f>
        <v>0</v>
      </c>
      <c r="B47" s="32"/>
      <c r="C47" s="32"/>
      <c r="D47" s="32"/>
      <c r="E47" s="32"/>
      <c r="F47" s="32"/>
      <c r="G47" s="32"/>
      <c r="H47" s="11">
        <f t="shared" ref="H47:H53" si="29">SUM(B47:G47)</f>
        <v>0</v>
      </c>
      <c r="L47" s="1">
        <f>L$11</f>
        <v>0</v>
      </c>
    </row>
    <row r="48" spans="1:12" ht="18.75">
      <c r="A48" s="45">
        <f>A$12</f>
        <v>1</v>
      </c>
      <c r="B48" s="37"/>
      <c r="C48" s="37"/>
      <c r="D48" s="37"/>
      <c r="E48" s="37"/>
      <c r="F48" s="37"/>
      <c r="G48" s="37"/>
      <c r="H48" s="11">
        <f t="shared" si="29"/>
        <v>0</v>
      </c>
      <c r="L48" s="1">
        <f>L$12</f>
        <v>0</v>
      </c>
    </row>
    <row r="49" spans="1:12" ht="18.75">
      <c r="A49" s="45">
        <f>A$13</f>
        <v>2</v>
      </c>
      <c r="B49" s="37"/>
      <c r="C49" s="37"/>
      <c r="D49" s="37"/>
      <c r="E49" s="37"/>
      <c r="F49" s="37"/>
      <c r="G49" s="37"/>
      <c r="H49" s="11">
        <f t="shared" si="29"/>
        <v>0</v>
      </c>
      <c r="L49" s="1">
        <f>L$13</f>
        <v>0</v>
      </c>
    </row>
    <row r="50" spans="1:12" ht="18.75">
      <c r="A50" s="45">
        <f>A$14</f>
        <v>3</v>
      </c>
      <c r="B50" s="37"/>
      <c r="C50" s="37"/>
      <c r="D50" s="37"/>
      <c r="E50" s="37"/>
      <c r="F50" s="37"/>
      <c r="G50" s="37"/>
      <c r="H50" s="11">
        <f t="shared" si="29"/>
        <v>0</v>
      </c>
      <c r="L50" s="1">
        <f>L$14</f>
        <v>0</v>
      </c>
    </row>
    <row r="51" spans="1:12" ht="18.75">
      <c r="A51" s="45">
        <f>A$15</f>
        <v>4</v>
      </c>
      <c r="B51" s="37"/>
      <c r="C51" s="37"/>
      <c r="D51" s="37"/>
      <c r="E51" s="37"/>
      <c r="F51" s="37"/>
      <c r="G51" s="37"/>
      <c r="H51" s="11">
        <f t="shared" si="29"/>
        <v>0</v>
      </c>
      <c r="L51" s="1">
        <f>L$15</f>
        <v>0</v>
      </c>
    </row>
    <row r="52" spans="1:12" ht="19.5" thickBot="1">
      <c r="A52" s="48">
        <f>A$16</f>
        <v>5</v>
      </c>
      <c r="B52" s="39"/>
      <c r="C52" s="39"/>
      <c r="D52" s="39"/>
      <c r="E52" s="39"/>
      <c r="F52" s="39"/>
      <c r="G52" s="39"/>
      <c r="H52" s="11">
        <f t="shared" si="29"/>
        <v>0</v>
      </c>
      <c r="L52" s="1">
        <f>L$16</f>
        <v>0</v>
      </c>
    </row>
    <row r="53" spans="1:12" ht="19.5" thickTop="1">
      <c r="A53" s="44" t="str">
        <f>A$17</f>
        <v>n(Z=zk)</v>
      </c>
      <c r="B53" s="34">
        <f>SUM(B47:B52)</f>
        <v>0</v>
      </c>
      <c r="C53" s="34">
        <f t="shared" ref="C53" si="30">SUM(C47:C52)</f>
        <v>0</v>
      </c>
      <c r="D53" s="34">
        <f t="shared" ref="D53" si="31">SUM(D47:D52)</f>
        <v>0</v>
      </c>
      <c r="E53" s="34">
        <f t="shared" ref="E53" si="32">SUM(E47:E52)</f>
        <v>0</v>
      </c>
      <c r="F53" s="34">
        <f t="shared" ref="F53" si="33">SUM(F47:F52)</f>
        <v>0</v>
      </c>
      <c r="G53" s="34">
        <f t="shared" ref="G53" si="34">SUM(G47:G52)</f>
        <v>0</v>
      </c>
      <c r="H53" s="11">
        <f t="shared" si="29"/>
        <v>0</v>
      </c>
      <c r="L53" s="1">
        <f>L$17</f>
        <v>0</v>
      </c>
    </row>
    <row r="55" spans="1:12" ht="19.5" thickBot="1">
      <c r="A55" s="8" t="str">
        <f>'Название и список группы'!A4</f>
        <v>Дехиби</v>
      </c>
      <c r="B55" s="53" t="str">
        <f>'Название и список группы'!B4</f>
        <v>Хишем</v>
      </c>
      <c r="C55" s="53"/>
      <c r="D55" s="53"/>
      <c r="E55" s="53"/>
      <c r="F55" s="53"/>
      <c r="G55" s="53"/>
      <c r="H55" s="53"/>
      <c r="I55" s="53"/>
      <c r="J55" s="53"/>
    </row>
    <row r="56" spans="1:12" ht="18.75" thickBot="1">
      <c r="A56" s="46" t="str">
        <f>A$2</f>
        <v>Y\Z</v>
      </c>
      <c r="B56" s="24">
        <v>0</v>
      </c>
      <c r="C56" s="25">
        <v>1</v>
      </c>
      <c r="D56" s="25">
        <v>2</v>
      </c>
      <c r="E56" s="25">
        <v>3</v>
      </c>
      <c r="F56" s="25">
        <v>4</v>
      </c>
      <c r="G56" s="26">
        <v>5</v>
      </c>
      <c r="H56" s="27" t="str">
        <f>H$2</f>
        <v>w(Y=yj)</v>
      </c>
      <c r="I56" s="2"/>
      <c r="J56" s="3" t="s">
        <v>3</v>
      </c>
      <c r="L56" s="4" t="str">
        <f>L$2</f>
        <v>10 серий по 5 бросков монеты</v>
      </c>
    </row>
    <row r="57" spans="1:12" ht="18.75">
      <c r="A57" s="45">
        <f>A$3</f>
        <v>0</v>
      </c>
      <c r="B57" s="28">
        <f t="shared" ref="B57:G57" si="35">IF(B71=0,0,B65/$H71)</f>
        <v>0</v>
      </c>
      <c r="C57" s="28">
        <f t="shared" si="35"/>
        <v>0</v>
      </c>
      <c r="D57" s="28">
        <f t="shared" si="35"/>
        <v>0</v>
      </c>
      <c r="E57" s="28">
        <f t="shared" si="35"/>
        <v>0</v>
      </c>
      <c r="F57" s="28">
        <f t="shared" si="35"/>
        <v>0</v>
      </c>
      <c r="G57" s="28">
        <f t="shared" si="35"/>
        <v>0</v>
      </c>
      <c r="H57" s="11"/>
      <c r="I57" s="11"/>
      <c r="J57" s="12">
        <f>IF(SUM(B65:G70)&gt;0,1,10^(-5))</f>
        <v>1.0000000000000001E-5</v>
      </c>
      <c r="L57" s="41" t="str">
        <f>L$3</f>
        <v>Y — номер броска  в серии из</v>
      </c>
    </row>
    <row r="58" spans="1:12" ht="18.75">
      <c r="A58" s="45">
        <f>A$4</f>
        <v>1</v>
      </c>
      <c r="B58" s="7">
        <f t="shared" ref="B58:G58" si="36">IF(B71=0,0,B66/$H71)</f>
        <v>0</v>
      </c>
      <c r="C58" s="7">
        <f t="shared" si="36"/>
        <v>0</v>
      </c>
      <c r="D58" s="7">
        <f t="shared" si="36"/>
        <v>0</v>
      </c>
      <c r="E58" s="7">
        <f t="shared" si="36"/>
        <v>0</v>
      </c>
      <c r="F58" s="7">
        <f t="shared" si="36"/>
        <v>0</v>
      </c>
      <c r="G58" s="7">
        <f t="shared" si="36"/>
        <v>0</v>
      </c>
      <c r="H58" s="11">
        <f t="shared" ref="H58:H63" si="37">SUM(B58:G58)</f>
        <v>0</v>
      </c>
      <c r="I58" s="11"/>
      <c r="L58" s="41" t="str">
        <f>L$4</f>
        <v>5 бросков, когда впервые выпал</v>
      </c>
    </row>
    <row r="59" spans="1:12" ht="18.75">
      <c r="A59" s="45">
        <f>A$5</f>
        <v>2</v>
      </c>
      <c r="B59" s="7">
        <f t="shared" ref="B59:G59" si="38">IF(B71=0,0,B67/$H71)</f>
        <v>0</v>
      </c>
      <c r="C59" s="7">
        <f t="shared" si="38"/>
        <v>0</v>
      </c>
      <c r="D59" s="7">
        <f t="shared" si="38"/>
        <v>0</v>
      </c>
      <c r="E59" s="7">
        <f t="shared" si="38"/>
        <v>0</v>
      </c>
      <c r="F59" s="7">
        <f t="shared" si="38"/>
        <v>0</v>
      </c>
      <c r="G59" s="7">
        <f t="shared" si="38"/>
        <v>0</v>
      </c>
      <c r="H59" s="11">
        <f t="shared" si="37"/>
        <v>0</v>
      </c>
      <c r="I59" s="11"/>
      <c r="L59" s="40" t="str">
        <f>L$5</f>
        <v>орел или 0, если были только</v>
      </c>
    </row>
    <row r="60" spans="1:12" ht="18.75">
      <c r="A60" s="45">
        <f>A$6</f>
        <v>3</v>
      </c>
      <c r="B60" s="7">
        <f t="shared" ref="B60:G60" si="39">IF(B71=0,0,B68/$H71)</f>
        <v>0</v>
      </c>
      <c r="C60" s="7">
        <f t="shared" si="39"/>
        <v>0</v>
      </c>
      <c r="D60" s="7">
        <f t="shared" si="39"/>
        <v>0</v>
      </c>
      <c r="E60" s="7">
        <f t="shared" si="39"/>
        <v>0</v>
      </c>
      <c r="F60" s="7">
        <f t="shared" si="39"/>
        <v>0</v>
      </c>
      <c r="G60" s="7">
        <f t="shared" si="39"/>
        <v>0</v>
      </c>
      <c r="H60" s="11">
        <f t="shared" si="37"/>
        <v>0</v>
      </c>
      <c r="I60" s="13"/>
      <c r="L60" s="40" t="str">
        <f>L$6</f>
        <v>решки</v>
      </c>
    </row>
    <row r="61" spans="1:12" ht="18.75">
      <c r="A61" s="45">
        <f>A$7</f>
        <v>4</v>
      </c>
      <c r="B61" s="7">
        <f t="shared" ref="B61:G61" si="40">IF(B71=0,0,B69/$H71)</f>
        <v>0</v>
      </c>
      <c r="C61" s="7">
        <f t="shared" si="40"/>
        <v>0</v>
      </c>
      <c r="D61" s="7">
        <f t="shared" si="40"/>
        <v>0</v>
      </c>
      <c r="E61" s="7">
        <f t="shared" si="40"/>
        <v>0</v>
      </c>
      <c r="F61" s="7">
        <f t="shared" si="40"/>
        <v>0</v>
      </c>
      <c r="G61" s="7">
        <f t="shared" si="40"/>
        <v>0</v>
      </c>
      <c r="H61" s="11">
        <f t="shared" si="37"/>
        <v>0</v>
      </c>
      <c r="I61" s="13"/>
      <c r="L61" s="40" t="str">
        <f>L$7</f>
        <v>Z — модуль разности между</v>
      </c>
    </row>
    <row r="62" spans="1:12" ht="18.75">
      <c r="A62" s="45">
        <f>A$8</f>
        <v>5</v>
      </c>
      <c r="B62" s="31">
        <f t="shared" ref="B62:G62" si="41">IF(B71=0,0,B70/$H71)</f>
        <v>0</v>
      </c>
      <c r="C62" s="31">
        <f t="shared" si="41"/>
        <v>0</v>
      </c>
      <c r="D62" s="31">
        <f t="shared" si="41"/>
        <v>0</v>
      </c>
      <c r="E62" s="31">
        <f t="shared" si="41"/>
        <v>0</v>
      </c>
      <c r="F62" s="31">
        <f t="shared" si="41"/>
        <v>0</v>
      </c>
      <c r="G62" s="31">
        <f t="shared" si="41"/>
        <v>0</v>
      </c>
      <c r="H62" s="11">
        <f t="shared" si="37"/>
        <v>0</v>
      </c>
      <c r="L62" s="40" t="str">
        <f>L$8</f>
        <v>числом выпавших орлов и</v>
      </c>
    </row>
    <row r="63" spans="1:12" ht="18.75">
      <c r="A63" s="44" t="str">
        <f>A$9</f>
        <v>w(Z=zk)</v>
      </c>
      <c r="B63" s="30">
        <f t="shared" ref="B63:G63" si="42">SUM(B57:B62)</f>
        <v>0</v>
      </c>
      <c r="C63" s="30">
        <f t="shared" si="42"/>
        <v>0</v>
      </c>
      <c r="D63" s="30">
        <f t="shared" si="42"/>
        <v>0</v>
      </c>
      <c r="E63" s="30">
        <f t="shared" si="42"/>
        <v>0</v>
      </c>
      <c r="F63" s="30">
        <f t="shared" si="42"/>
        <v>0</v>
      </c>
      <c r="G63" s="30">
        <f t="shared" si="42"/>
        <v>0</v>
      </c>
      <c r="H63" s="11">
        <f t="shared" si="37"/>
        <v>0</v>
      </c>
      <c r="L63" s="1" t="str">
        <f>L$9</f>
        <v>решек в серии из 5 бросков</v>
      </c>
    </row>
    <row r="64" spans="1:12" ht="19.5" thickBot="1">
      <c r="A64" s="46" t="str">
        <f>A$10</f>
        <v>Y\Z</v>
      </c>
      <c r="B64" s="38">
        <v>0</v>
      </c>
      <c r="C64" s="35">
        <v>1</v>
      </c>
      <c r="D64" s="35">
        <v>2</v>
      </c>
      <c r="E64" s="35">
        <v>3</v>
      </c>
      <c r="F64" s="35">
        <v>4</v>
      </c>
      <c r="G64" s="36">
        <v>5</v>
      </c>
      <c r="H64" s="11"/>
      <c r="L64" s="1">
        <f>L$10</f>
        <v>0</v>
      </c>
    </row>
    <row r="65" spans="1:12" ht="18.75">
      <c r="A65" s="45">
        <f>A$11</f>
        <v>0</v>
      </c>
      <c r="B65" s="32"/>
      <c r="C65" s="32"/>
      <c r="D65" s="32"/>
      <c r="E65" s="32"/>
      <c r="F65" s="32"/>
      <c r="G65" s="32"/>
      <c r="H65" s="11">
        <f t="shared" ref="H65:H71" si="43">SUM(B65:G65)</f>
        <v>0</v>
      </c>
      <c r="L65" s="1">
        <f>L$11</f>
        <v>0</v>
      </c>
    </row>
    <row r="66" spans="1:12" ht="18.75">
      <c r="A66" s="45">
        <f>A$12</f>
        <v>1</v>
      </c>
      <c r="B66" s="37"/>
      <c r="C66" s="37"/>
      <c r="D66" s="37"/>
      <c r="E66" s="37"/>
      <c r="F66" s="37"/>
      <c r="G66" s="37"/>
      <c r="H66" s="11">
        <f t="shared" si="43"/>
        <v>0</v>
      </c>
      <c r="L66" s="1">
        <f>L$12</f>
        <v>0</v>
      </c>
    </row>
    <row r="67" spans="1:12" ht="18.75">
      <c r="A67" s="45">
        <f>A$13</f>
        <v>2</v>
      </c>
      <c r="B67" s="37"/>
      <c r="C67" s="37"/>
      <c r="D67" s="37"/>
      <c r="E67" s="37"/>
      <c r="F67" s="37"/>
      <c r="G67" s="37"/>
      <c r="H67" s="11">
        <f t="shared" si="43"/>
        <v>0</v>
      </c>
      <c r="L67" s="1">
        <f>L$13</f>
        <v>0</v>
      </c>
    </row>
    <row r="68" spans="1:12" ht="18.75">
      <c r="A68" s="45">
        <f>A$14</f>
        <v>3</v>
      </c>
      <c r="B68" s="37"/>
      <c r="C68" s="37"/>
      <c r="D68" s="37"/>
      <c r="E68" s="37"/>
      <c r="F68" s="37"/>
      <c r="G68" s="37"/>
      <c r="H68" s="11">
        <f t="shared" si="43"/>
        <v>0</v>
      </c>
      <c r="L68" s="1">
        <f>L$14</f>
        <v>0</v>
      </c>
    </row>
    <row r="69" spans="1:12" ht="18.75">
      <c r="A69" s="45">
        <f>A$15</f>
        <v>4</v>
      </c>
      <c r="B69" s="37"/>
      <c r="C69" s="37"/>
      <c r="D69" s="37"/>
      <c r="E69" s="37"/>
      <c r="F69" s="37"/>
      <c r="G69" s="37"/>
      <c r="H69" s="11">
        <f t="shared" si="43"/>
        <v>0</v>
      </c>
      <c r="L69" s="1">
        <f>L$15</f>
        <v>0</v>
      </c>
    </row>
    <row r="70" spans="1:12" ht="19.5" thickBot="1">
      <c r="A70" s="48">
        <f>A$16</f>
        <v>5</v>
      </c>
      <c r="B70" s="39"/>
      <c r="C70" s="39"/>
      <c r="D70" s="39"/>
      <c r="E70" s="39"/>
      <c r="F70" s="39"/>
      <c r="G70" s="39"/>
      <c r="H70" s="11">
        <f t="shared" si="43"/>
        <v>0</v>
      </c>
      <c r="L70" s="1">
        <f>L$16</f>
        <v>0</v>
      </c>
    </row>
    <row r="71" spans="1:12" ht="19.5" thickTop="1">
      <c r="A71" s="44" t="str">
        <f>A$17</f>
        <v>n(Z=zk)</v>
      </c>
      <c r="B71" s="34">
        <f>SUM(B65:B70)</f>
        <v>0</v>
      </c>
      <c r="C71" s="34">
        <f t="shared" ref="C71" si="44">SUM(C65:C70)</f>
        <v>0</v>
      </c>
      <c r="D71" s="34">
        <f t="shared" ref="D71" si="45">SUM(D65:D70)</f>
        <v>0</v>
      </c>
      <c r="E71" s="34">
        <f t="shared" ref="E71" si="46">SUM(E65:E70)</f>
        <v>0</v>
      </c>
      <c r="F71" s="34">
        <f t="shared" ref="F71" si="47">SUM(F65:F70)</f>
        <v>0</v>
      </c>
      <c r="G71" s="34">
        <f t="shared" ref="G71" si="48">SUM(G65:G70)</f>
        <v>0</v>
      </c>
      <c r="H71" s="11">
        <f t="shared" si="43"/>
        <v>0</v>
      </c>
      <c r="L71" s="1">
        <f>L$17</f>
        <v>0</v>
      </c>
    </row>
    <row r="73" spans="1:12" ht="19.5" thickBot="1">
      <c r="A73" s="8" t="str">
        <f>'Название и список группы'!A5</f>
        <v>Исмаили</v>
      </c>
      <c r="B73" s="53" t="str">
        <f>'Название и список группы'!B5</f>
        <v>Исмаил</v>
      </c>
      <c r="C73" s="53"/>
      <c r="D73" s="53"/>
      <c r="E73" s="53"/>
      <c r="F73" s="53"/>
      <c r="G73" s="53"/>
      <c r="H73" s="53"/>
      <c r="I73" s="53"/>
      <c r="J73" s="53"/>
    </row>
    <row r="74" spans="1:12" ht="18.75" thickBot="1">
      <c r="A74" s="46" t="str">
        <f>A$2</f>
        <v>Y\Z</v>
      </c>
      <c r="B74" s="24">
        <v>0</v>
      </c>
      <c r="C74" s="25">
        <v>1</v>
      </c>
      <c r="D74" s="25">
        <v>2</v>
      </c>
      <c r="E74" s="25">
        <v>3</v>
      </c>
      <c r="F74" s="25">
        <v>4</v>
      </c>
      <c r="G74" s="26">
        <v>5</v>
      </c>
      <c r="H74" s="27" t="str">
        <f>H$2</f>
        <v>w(Y=yj)</v>
      </c>
      <c r="I74" s="2"/>
      <c r="J74" s="3" t="s">
        <v>3</v>
      </c>
      <c r="L74" s="4" t="str">
        <f>L$2</f>
        <v>10 серий по 5 бросков монеты</v>
      </c>
    </row>
    <row r="75" spans="1:12" ht="18.75">
      <c r="A75" s="45">
        <f>A$3</f>
        <v>0</v>
      </c>
      <c r="B75" s="28">
        <f t="shared" ref="B75:G75" si="49">IF(B89=0,0,B83/$H89)</f>
        <v>0</v>
      </c>
      <c r="C75" s="28">
        <f t="shared" si="49"/>
        <v>0</v>
      </c>
      <c r="D75" s="28">
        <f t="shared" si="49"/>
        <v>0</v>
      </c>
      <c r="E75" s="28">
        <f t="shared" si="49"/>
        <v>0</v>
      </c>
      <c r="F75" s="28">
        <f t="shared" si="49"/>
        <v>0</v>
      </c>
      <c r="G75" s="28">
        <f t="shared" si="49"/>
        <v>0</v>
      </c>
      <c r="H75" s="11"/>
      <c r="I75" s="11"/>
      <c r="J75" s="12">
        <f>IF(SUM(B83:G88)&gt;0,1,10^(-5))</f>
        <v>1.0000000000000001E-5</v>
      </c>
      <c r="L75" s="41" t="str">
        <f>L$3</f>
        <v>Y — номер броска  в серии из</v>
      </c>
    </row>
    <row r="76" spans="1:12" ht="18.75">
      <c r="A76" s="45">
        <f>A$4</f>
        <v>1</v>
      </c>
      <c r="B76" s="7">
        <f t="shared" ref="B76:G76" si="50">IF(B89=0,0,B84/$H89)</f>
        <v>0</v>
      </c>
      <c r="C76" s="7">
        <f t="shared" si="50"/>
        <v>0</v>
      </c>
      <c r="D76" s="7">
        <f t="shared" si="50"/>
        <v>0</v>
      </c>
      <c r="E76" s="7">
        <f t="shared" si="50"/>
        <v>0</v>
      </c>
      <c r="F76" s="7">
        <f t="shared" si="50"/>
        <v>0</v>
      </c>
      <c r="G76" s="7">
        <f t="shared" si="50"/>
        <v>0</v>
      </c>
      <c r="H76" s="11">
        <f t="shared" ref="H76:H81" si="51">SUM(B76:G76)</f>
        <v>0</v>
      </c>
      <c r="I76" s="11"/>
      <c r="L76" s="41" t="str">
        <f>L$4</f>
        <v>5 бросков, когда впервые выпал</v>
      </c>
    </row>
    <row r="77" spans="1:12" ht="18.75">
      <c r="A77" s="45">
        <f>A$5</f>
        <v>2</v>
      </c>
      <c r="B77" s="7">
        <f t="shared" ref="B77:G77" si="52">IF(B89=0,0,B85/$H89)</f>
        <v>0</v>
      </c>
      <c r="C77" s="7">
        <f t="shared" si="52"/>
        <v>0</v>
      </c>
      <c r="D77" s="7">
        <f t="shared" si="52"/>
        <v>0</v>
      </c>
      <c r="E77" s="7">
        <f t="shared" si="52"/>
        <v>0</v>
      </c>
      <c r="F77" s="7">
        <f t="shared" si="52"/>
        <v>0</v>
      </c>
      <c r="G77" s="7">
        <f t="shared" si="52"/>
        <v>0</v>
      </c>
      <c r="H77" s="11">
        <f t="shared" si="51"/>
        <v>0</v>
      </c>
      <c r="I77" s="11"/>
      <c r="L77" s="40" t="str">
        <f>L$5</f>
        <v>орел или 0, если были только</v>
      </c>
    </row>
    <row r="78" spans="1:12" ht="18.75">
      <c r="A78" s="45">
        <f>A$6</f>
        <v>3</v>
      </c>
      <c r="B78" s="7">
        <f t="shared" ref="B78:G78" si="53">IF(B89=0,0,B86/$H89)</f>
        <v>0</v>
      </c>
      <c r="C78" s="7">
        <f t="shared" si="53"/>
        <v>0</v>
      </c>
      <c r="D78" s="7">
        <f t="shared" si="53"/>
        <v>0</v>
      </c>
      <c r="E78" s="7">
        <f t="shared" si="53"/>
        <v>0</v>
      </c>
      <c r="F78" s="7">
        <f t="shared" si="53"/>
        <v>0</v>
      </c>
      <c r="G78" s="7">
        <f t="shared" si="53"/>
        <v>0</v>
      </c>
      <c r="H78" s="11">
        <f t="shared" si="51"/>
        <v>0</v>
      </c>
      <c r="I78" s="13"/>
      <c r="L78" s="40" t="str">
        <f>L$6</f>
        <v>решки</v>
      </c>
    </row>
    <row r="79" spans="1:12" ht="18.75">
      <c r="A79" s="45">
        <f>A$7</f>
        <v>4</v>
      </c>
      <c r="B79" s="7">
        <f t="shared" ref="B79:G79" si="54">IF(B89=0,0,B87/$H89)</f>
        <v>0</v>
      </c>
      <c r="C79" s="7">
        <f t="shared" si="54"/>
        <v>0</v>
      </c>
      <c r="D79" s="7">
        <f t="shared" si="54"/>
        <v>0</v>
      </c>
      <c r="E79" s="7">
        <f t="shared" si="54"/>
        <v>0</v>
      </c>
      <c r="F79" s="7">
        <f t="shared" si="54"/>
        <v>0</v>
      </c>
      <c r="G79" s="7">
        <f t="shared" si="54"/>
        <v>0</v>
      </c>
      <c r="H79" s="11">
        <f t="shared" si="51"/>
        <v>0</v>
      </c>
      <c r="I79" s="13"/>
      <c r="L79" s="40" t="str">
        <f>L$7</f>
        <v>Z — модуль разности между</v>
      </c>
    </row>
    <row r="80" spans="1:12" ht="18.75">
      <c r="A80" s="45">
        <f>A$8</f>
        <v>5</v>
      </c>
      <c r="B80" s="31">
        <f t="shared" ref="B80:G80" si="55">IF(B89=0,0,B88/$H89)</f>
        <v>0</v>
      </c>
      <c r="C80" s="31">
        <f t="shared" si="55"/>
        <v>0</v>
      </c>
      <c r="D80" s="31">
        <f t="shared" si="55"/>
        <v>0</v>
      </c>
      <c r="E80" s="31">
        <f t="shared" si="55"/>
        <v>0</v>
      </c>
      <c r="F80" s="31">
        <f t="shared" si="55"/>
        <v>0</v>
      </c>
      <c r="G80" s="31">
        <f t="shared" si="55"/>
        <v>0</v>
      </c>
      <c r="H80" s="11">
        <f t="shared" si="51"/>
        <v>0</v>
      </c>
      <c r="L80" s="40" t="str">
        <f>L$8</f>
        <v>числом выпавших орлов и</v>
      </c>
    </row>
    <row r="81" spans="1:12" ht="18.75">
      <c r="A81" s="44" t="str">
        <f>A$9</f>
        <v>w(Z=zk)</v>
      </c>
      <c r="B81" s="30">
        <f t="shared" ref="B81:G81" si="56">SUM(B75:B80)</f>
        <v>0</v>
      </c>
      <c r="C81" s="30">
        <f t="shared" si="56"/>
        <v>0</v>
      </c>
      <c r="D81" s="30">
        <f t="shared" si="56"/>
        <v>0</v>
      </c>
      <c r="E81" s="30">
        <f t="shared" si="56"/>
        <v>0</v>
      </c>
      <c r="F81" s="30">
        <f t="shared" si="56"/>
        <v>0</v>
      </c>
      <c r="G81" s="30">
        <f t="shared" si="56"/>
        <v>0</v>
      </c>
      <c r="H81" s="11">
        <f t="shared" si="51"/>
        <v>0</v>
      </c>
      <c r="L81" s="1" t="str">
        <f>L$9</f>
        <v>решек в серии из 5 бросков</v>
      </c>
    </row>
    <row r="82" spans="1:12" ht="19.5" thickBot="1">
      <c r="A82" s="46" t="str">
        <f>A$10</f>
        <v>Y\Z</v>
      </c>
      <c r="B82" s="38">
        <v>0</v>
      </c>
      <c r="C82" s="35">
        <v>1</v>
      </c>
      <c r="D82" s="35">
        <v>2</v>
      </c>
      <c r="E82" s="35">
        <v>3</v>
      </c>
      <c r="F82" s="35">
        <v>4</v>
      </c>
      <c r="G82" s="36">
        <v>5</v>
      </c>
      <c r="H82" s="11"/>
      <c r="L82" s="1">
        <f>L$10</f>
        <v>0</v>
      </c>
    </row>
    <row r="83" spans="1:12" ht="18.75">
      <c r="A83" s="45">
        <f>A$11</f>
        <v>0</v>
      </c>
      <c r="B83" s="32"/>
      <c r="C83" s="32"/>
      <c r="D83" s="32"/>
      <c r="E83" s="32"/>
      <c r="F83" s="32"/>
      <c r="G83" s="32"/>
      <c r="H83" s="11">
        <f t="shared" ref="H83:H89" si="57">SUM(B83:G83)</f>
        <v>0</v>
      </c>
      <c r="L83" s="1">
        <f>L$11</f>
        <v>0</v>
      </c>
    </row>
    <row r="84" spans="1:12" ht="18.75">
      <c r="A84" s="45">
        <f>A$12</f>
        <v>1</v>
      </c>
      <c r="B84" s="37"/>
      <c r="C84" s="37"/>
      <c r="D84" s="37"/>
      <c r="E84" s="37"/>
      <c r="F84" s="37"/>
      <c r="G84" s="37"/>
      <c r="H84" s="11">
        <f t="shared" si="57"/>
        <v>0</v>
      </c>
      <c r="L84" s="1">
        <f>L$12</f>
        <v>0</v>
      </c>
    </row>
    <row r="85" spans="1:12" ht="18.75">
      <c r="A85" s="45">
        <f>A$13</f>
        <v>2</v>
      </c>
      <c r="B85" s="37"/>
      <c r="C85" s="37"/>
      <c r="D85" s="37"/>
      <c r="E85" s="37"/>
      <c r="F85" s="37"/>
      <c r="G85" s="37"/>
      <c r="H85" s="11">
        <f t="shared" si="57"/>
        <v>0</v>
      </c>
      <c r="L85" s="1">
        <f>L$13</f>
        <v>0</v>
      </c>
    </row>
    <row r="86" spans="1:12" ht="18.75">
      <c r="A86" s="45">
        <f>A$14</f>
        <v>3</v>
      </c>
      <c r="B86" s="37"/>
      <c r="C86" s="37"/>
      <c r="D86" s="37"/>
      <c r="E86" s="37"/>
      <c r="F86" s="37"/>
      <c r="G86" s="37"/>
      <c r="H86" s="11">
        <f t="shared" si="57"/>
        <v>0</v>
      </c>
      <c r="L86" s="1">
        <f>L$14</f>
        <v>0</v>
      </c>
    </row>
    <row r="87" spans="1:12" ht="18.75">
      <c r="A87" s="45">
        <f>A$15</f>
        <v>4</v>
      </c>
      <c r="B87" s="37"/>
      <c r="C87" s="37"/>
      <c r="D87" s="37"/>
      <c r="E87" s="37"/>
      <c r="F87" s="37"/>
      <c r="G87" s="37"/>
      <c r="H87" s="11">
        <f t="shared" si="57"/>
        <v>0</v>
      </c>
      <c r="L87" s="1">
        <f>L$15</f>
        <v>0</v>
      </c>
    </row>
    <row r="88" spans="1:12" ht="19.5" thickBot="1">
      <c r="A88" s="48">
        <f>A$16</f>
        <v>5</v>
      </c>
      <c r="B88" s="39"/>
      <c r="C88" s="39"/>
      <c r="D88" s="39"/>
      <c r="E88" s="39"/>
      <c r="F88" s="39"/>
      <c r="G88" s="39"/>
      <c r="H88" s="11">
        <f t="shared" si="57"/>
        <v>0</v>
      </c>
      <c r="L88" s="1">
        <f>L$16</f>
        <v>0</v>
      </c>
    </row>
    <row r="89" spans="1:12" ht="19.5" thickTop="1">
      <c r="A89" s="44" t="str">
        <f>A$17</f>
        <v>n(Z=zk)</v>
      </c>
      <c r="B89" s="34">
        <f>SUM(B83:B88)</f>
        <v>0</v>
      </c>
      <c r="C89" s="34">
        <f t="shared" ref="C89" si="58">SUM(C83:C88)</f>
        <v>0</v>
      </c>
      <c r="D89" s="34">
        <f t="shared" ref="D89" si="59">SUM(D83:D88)</f>
        <v>0</v>
      </c>
      <c r="E89" s="34">
        <f t="shared" ref="E89" si="60">SUM(E83:E88)</f>
        <v>0</v>
      </c>
      <c r="F89" s="34">
        <f t="shared" ref="F89" si="61">SUM(F83:F88)</f>
        <v>0</v>
      </c>
      <c r="G89" s="34">
        <f t="shared" ref="G89" si="62">SUM(G83:G88)</f>
        <v>0</v>
      </c>
      <c r="H89" s="11">
        <f t="shared" si="57"/>
        <v>0</v>
      </c>
      <c r="L89" s="1">
        <f>L$17</f>
        <v>0</v>
      </c>
    </row>
    <row r="91" spans="1:12" ht="19.5" thickBot="1">
      <c r="A91" s="8" t="str">
        <f>'Название и список группы'!A6</f>
        <v>Камалов</v>
      </c>
      <c r="B91" s="53" t="str">
        <f>'Название и список группы'!B6</f>
        <v>Владислав Валерьевич</v>
      </c>
      <c r="C91" s="53"/>
      <c r="D91" s="53"/>
      <c r="E91" s="53"/>
      <c r="F91" s="53"/>
      <c r="G91" s="53"/>
      <c r="H91" s="53"/>
      <c r="I91" s="53"/>
      <c r="J91" s="53"/>
    </row>
    <row r="92" spans="1:12" ht="18.75" thickBot="1">
      <c r="A92" s="46" t="str">
        <f>A$2</f>
        <v>Y\Z</v>
      </c>
      <c r="B92" s="24">
        <v>0</v>
      </c>
      <c r="C92" s="25">
        <v>1</v>
      </c>
      <c r="D92" s="25">
        <v>2</v>
      </c>
      <c r="E92" s="25">
        <v>3</v>
      </c>
      <c r="F92" s="25">
        <v>4</v>
      </c>
      <c r="G92" s="26">
        <v>5</v>
      </c>
      <c r="H92" s="27" t="str">
        <f>H$2</f>
        <v>w(Y=yj)</v>
      </c>
      <c r="I92" s="2"/>
      <c r="J92" s="3" t="s">
        <v>3</v>
      </c>
      <c r="L92" s="4" t="str">
        <f>L$2</f>
        <v>10 серий по 5 бросков монеты</v>
      </c>
    </row>
    <row r="93" spans="1:12" ht="18.75">
      <c r="A93" s="45">
        <f>A$3</f>
        <v>0</v>
      </c>
      <c r="B93" s="28">
        <f t="shared" ref="B93:G93" si="63">IF(B107=0,0,B101/$H107)</f>
        <v>0</v>
      </c>
      <c r="C93" s="28">
        <f t="shared" si="63"/>
        <v>0</v>
      </c>
      <c r="D93" s="28">
        <f t="shared" si="63"/>
        <v>0</v>
      </c>
      <c r="E93" s="28">
        <f t="shared" si="63"/>
        <v>0</v>
      </c>
      <c r="F93" s="28">
        <f t="shared" si="63"/>
        <v>0</v>
      </c>
      <c r="G93" s="28">
        <f t="shared" si="63"/>
        <v>0</v>
      </c>
      <c r="H93" s="11"/>
      <c r="I93" s="11"/>
      <c r="J93" s="12">
        <f>IF(SUM(B101:G106)&gt;0,1,10^(-5))</f>
        <v>1.0000000000000001E-5</v>
      </c>
      <c r="L93" s="41" t="str">
        <f>L$3</f>
        <v>Y — номер броска  в серии из</v>
      </c>
    </row>
    <row r="94" spans="1:12" ht="18.75">
      <c r="A94" s="45">
        <f>A$4</f>
        <v>1</v>
      </c>
      <c r="B94" s="7">
        <f t="shared" ref="B94:G94" si="64">IF(B107=0,0,B102/$H107)</f>
        <v>0</v>
      </c>
      <c r="C94" s="7">
        <f t="shared" si="64"/>
        <v>0</v>
      </c>
      <c r="D94" s="7">
        <f t="shared" si="64"/>
        <v>0</v>
      </c>
      <c r="E94" s="7">
        <f t="shared" si="64"/>
        <v>0</v>
      </c>
      <c r="F94" s="7">
        <f t="shared" si="64"/>
        <v>0</v>
      </c>
      <c r="G94" s="7">
        <f t="shared" si="64"/>
        <v>0</v>
      </c>
      <c r="H94" s="11">
        <f t="shared" ref="H94:H99" si="65">SUM(B94:G94)</f>
        <v>0</v>
      </c>
      <c r="I94" s="11"/>
      <c r="L94" s="41" t="str">
        <f>L$4</f>
        <v>5 бросков, когда впервые выпал</v>
      </c>
    </row>
    <row r="95" spans="1:12" ht="18.75">
      <c r="A95" s="45">
        <f>A$5</f>
        <v>2</v>
      </c>
      <c r="B95" s="7">
        <f t="shared" ref="B95:G95" si="66">IF(B107=0,0,B103/$H107)</f>
        <v>0</v>
      </c>
      <c r="C95" s="7">
        <f t="shared" si="66"/>
        <v>0</v>
      </c>
      <c r="D95" s="7">
        <f t="shared" si="66"/>
        <v>0</v>
      </c>
      <c r="E95" s="7">
        <f t="shared" si="66"/>
        <v>0</v>
      </c>
      <c r="F95" s="7">
        <f t="shared" si="66"/>
        <v>0</v>
      </c>
      <c r="G95" s="7">
        <f t="shared" si="66"/>
        <v>0</v>
      </c>
      <c r="H95" s="11">
        <f t="shared" si="65"/>
        <v>0</v>
      </c>
      <c r="I95" s="11"/>
      <c r="L95" s="40" t="str">
        <f>L$5</f>
        <v>орел или 0, если были только</v>
      </c>
    </row>
    <row r="96" spans="1:12" ht="18.75">
      <c r="A96" s="45">
        <f>A$6</f>
        <v>3</v>
      </c>
      <c r="B96" s="7">
        <f t="shared" ref="B96:G96" si="67">IF(B107=0,0,B104/$H107)</f>
        <v>0</v>
      </c>
      <c r="C96" s="7">
        <f t="shared" si="67"/>
        <v>0</v>
      </c>
      <c r="D96" s="7">
        <f t="shared" si="67"/>
        <v>0</v>
      </c>
      <c r="E96" s="7">
        <f t="shared" si="67"/>
        <v>0</v>
      </c>
      <c r="F96" s="7">
        <f t="shared" si="67"/>
        <v>0</v>
      </c>
      <c r="G96" s="7">
        <f t="shared" si="67"/>
        <v>0</v>
      </c>
      <c r="H96" s="11">
        <f t="shared" si="65"/>
        <v>0</v>
      </c>
      <c r="I96" s="13"/>
      <c r="L96" s="40" t="str">
        <f>L$6</f>
        <v>решки</v>
      </c>
    </row>
    <row r="97" spans="1:12" ht="18.75">
      <c r="A97" s="45">
        <f>A$7</f>
        <v>4</v>
      </c>
      <c r="B97" s="7">
        <f t="shared" ref="B97:G97" si="68">IF(B107=0,0,B105/$H107)</f>
        <v>0</v>
      </c>
      <c r="C97" s="7">
        <f t="shared" si="68"/>
        <v>0</v>
      </c>
      <c r="D97" s="7">
        <f t="shared" si="68"/>
        <v>0</v>
      </c>
      <c r="E97" s="7">
        <f t="shared" si="68"/>
        <v>0</v>
      </c>
      <c r="F97" s="7">
        <f t="shared" si="68"/>
        <v>0</v>
      </c>
      <c r="G97" s="7">
        <f t="shared" si="68"/>
        <v>0</v>
      </c>
      <c r="H97" s="11">
        <f t="shared" si="65"/>
        <v>0</v>
      </c>
      <c r="I97" s="13"/>
      <c r="L97" s="40" t="str">
        <f>L$7</f>
        <v>Z — модуль разности между</v>
      </c>
    </row>
    <row r="98" spans="1:12" ht="18.75">
      <c r="A98" s="45">
        <f>A$8</f>
        <v>5</v>
      </c>
      <c r="B98" s="31">
        <f t="shared" ref="B98:G98" si="69">IF(B107=0,0,B106/$H107)</f>
        <v>0</v>
      </c>
      <c r="C98" s="31">
        <f t="shared" si="69"/>
        <v>0</v>
      </c>
      <c r="D98" s="31">
        <f t="shared" si="69"/>
        <v>0</v>
      </c>
      <c r="E98" s="31">
        <f t="shared" si="69"/>
        <v>0</v>
      </c>
      <c r="F98" s="31">
        <f t="shared" si="69"/>
        <v>0</v>
      </c>
      <c r="G98" s="31">
        <f t="shared" si="69"/>
        <v>0</v>
      </c>
      <c r="H98" s="11">
        <f t="shared" si="65"/>
        <v>0</v>
      </c>
      <c r="L98" s="40" t="str">
        <f>L$8</f>
        <v>числом выпавших орлов и</v>
      </c>
    </row>
    <row r="99" spans="1:12" ht="18.75">
      <c r="A99" s="44" t="str">
        <f>A$9</f>
        <v>w(Z=zk)</v>
      </c>
      <c r="B99" s="30">
        <f t="shared" ref="B99:G99" si="70">SUM(B93:B98)</f>
        <v>0</v>
      </c>
      <c r="C99" s="30">
        <f t="shared" si="70"/>
        <v>0</v>
      </c>
      <c r="D99" s="30">
        <f t="shared" si="70"/>
        <v>0</v>
      </c>
      <c r="E99" s="30">
        <f t="shared" si="70"/>
        <v>0</v>
      </c>
      <c r="F99" s="30">
        <f t="shared" si="70"/>
        <v>0</v>
      </c>
      <c r="G99" s="30">
        <f t="shared" si="70"/>
        <v>0</v>
      </c>
      <c r="H99" s="11">
        <f t="shared" si="65"/>
        <v>0</v>
      </c>
      <c r="L99" s="1" t="str">
        <f>L$9</f>
        <v>решек в серии из 5 бросков</v>
      </c>
    </row>
    <row r="100" spans="1:12" ht="19.5" thickBot="1">
      <c r="A100" s="46" t="str">
        <f>A$10</f>
        <v>Y\Z</v>
      </c>
      <c r="B100" s="38">
        <v>0</v>
      </c>
      <c r="C100" s="35">
        <v>1</v>
      </c>
      <c r="D100" s="35">
        <v>2</v>
      </c>
      <c r="E100" s="35">
        <v>3</v>
      </c>
      <c r="F100" s="35">
        <v>4</v>
      </c>
      <c r="G100" s="36">
        <v>5</v>
      </c>
      <c r="H100" s="11"/>
      <c r="L100" s="1">
        <f>L$10</f>
        <v>0</v>
      </c>
    </row>
    <row r="101" spans="1:12" ht="18.75">
      <c r="A101" s="45">
        <f>A$11</f>
        <v>0</v>
      </c>
      <c r="B101" s="32"/>
      <c r="C101" s="32"/>
      <c r="D101" s="32"/>
      <c r="E101" s="32"/>
      <c r="F101" s="32"/>
      <c r="G101" s="32"/>
      <c r="H101" s="11">
        <f t="shared" ref="H101:H107" si="71">SUM(B101:G101)</f>
        <v>0</v>
      </c>
      <c r="L101" s="1">
        <f>L$11</f>
        <v>0</v>
      </c>
    </row>
    <row r="102" spans="1:12" ht="18.75">
      <c r="A102" s="45">
        <f>A$12</f>
        <v>1</v>
      </c>
      <c r="B102" s="37"/>
      <c r="C102" s="37"/>
      <c r="D102" s="37"/>
      <c r="E102" s="37"/>
      <c r="F102" s="37"/>
      <c r="G102" s="37"/>
      <c r="H102" s="11">
        <f t="shared" si="71"/>
        <v>0</v>
      </c>
      <c r="L102" s="1">
        <f>L$12</f>
        <v>0</v>
      </c>
    </row>
    <row r="103" spans="1:12" ht="18.75">
      <c r="A103" s="45">
        <f>A$13</f>
        <v>2</v>
      </c>
      <c r="B103" s="37"/>
      <c r="C103" s="37"/>
      <c r="D103" s="37"/>
      <c r="E103" s="37"/>
      <c r="F103" s="37"/>
      <c r="G103" s="37"/>
      <c r="H103" s="11">
        <f t="shared" si="71"/>
        <v>0</v>
      </c>
      <c r="L103" s="1">
        <f>L$13</f>
        <v>0</v>
      </c>
    </row>
    <row r="104" spans="1:12" ht="18.75">
      <c r="A104" s="45">
        <f>A$14</f>
        <v>3</v>
      </c>
      <c r="B104" s="37"/>
      <c r="C104" s="37"/>
      <c r="D104" s="37"/>
      <c r="E104" s="37"/>
      <c r="F104" s="37"/>
      <c r="G104" s="37"/>
      <c r="H104" s="11">
        <f t="shared" si="71"/>
        <v>0</v>
      </c>
      <c r="L104" s="1">
        <f>L$14</f>
        <v>0</v>
      </c>
    </row>
    <row r="105" spans="1:12" ht="18.75">
      <c r="A105" s="45">
        <f>A$15</f>
        <v>4</v>
      </c>
      <c r="B105" s="37"/>
      <c r="C105" s="37"/>
      <c r="D105" s="37"/>
      <c r="E105" s="37"/>
      <c r="F105" s="37"/>
      <c r="G105" s="37"/>
      <c r="H105" s="11">
        <f t="shared" si="71"/>
        <v>0</v>
      </c>
      <c r="L105" s="1">
        <f>L$15</f>
        <v>0</v>
      </c>
    </row>
    <row r="106" spans="1:12" ht="19.5" thickBot="1">
      <c r="A106" s="48">
        <f>A$16</f>
        <v>5</v>
      </c>
      <c r="B106" s="39"/>
      <c r="C106" s="39"/>
      <c r="D106" s="39"/>
      <c r="E106" s="39"/>
      <c r="F106" s="39"/>
      <c r="G106" s="39"/>
      <c r="H106" s="11">
        <f t="shared" si="71"/>
        <v>0</v>
      </c>
      <c r="L106" s="1">
        <f>L$16</f>
        <v>0</v>
      </c>
    </row>
    <row r="107" spans="1:12" ht="19.5" thickTop="1">
      <c r="A107" s="44" t="str">
        <f>A$17</f>
        <v>n(Z=zk)</v>
      </c>
      <c r="B107" s="34">
        <f>SUM(B101:B106)</f>
        <v>0</v>
      </c>
      <c r="C107" s="34">
        <f t="shared" ref="C107" si="72">SUM(C101:C106)</f>
        <v>0</v>
      </c>
      <c r="D107" s="34">
        <f t="shared" ref="D107" si="73">SUM(D101:D106)</f>
        <v>0</v>
      </c>
      <c r="E107" s="34">
        <f t="shared" ref="E107" si="74">SUM(E101:E106)</f>
        <v>0</v>
      </c>
      <c r="F107" s="34">
        <f t="shared" ref="F107" si="75">SUM(F101:F106)</f>
        <v>0</v>
      </c>
      <c r="G107" s="34">
        <f t="shared" ref="G107" si="76">SUM(G101:G106)</f>
        <v>0</v>
      </c>
      <c r="H107" s="11">
        <f t="shared" si="71"/>
        <v>0</v>
      </c>
      <c r="L107" s="1">
        <f>L$17</f>
        <v>0</v>
      </c>
    </row>
    <row r="109" spans="1:12" ht="19.5" thickBot="1">
      <c r="A109" s="8" t="str">
        <f>'Название и список группы'!A7</f>
        <v>Касымов</v>
      </c>
      <c r="B109" s="53" t="str">
        <f>'Название и список группы'!B7</f>
        <v>Мухаммад Анварджонович</v>
      </c>
      <c r="C109" s="53"/>
      <c r="D109" s="53"/>
      <c r="E109" s="53"/>
      <c r="F109" s="53"/>
      <c r="G109" s="53"/>
      <c r="H109" s="53"/>
      <c r="I109" s="53"/>
      <c r="J109" s="53"/>
    </row>
    <row r="110" spans="1:12" ht="18.75" thickBot="1">
      <c r="A110" s="46" t="str">
        <f>A$2</f>
        <v>Y\Z</v>
      </c>
      <c r="B110" s="24">
        <v>0</v>
      </c>
      <c r="C110" s="25">
        <v>1</v>
      </c>
      <c r="D110" s="25">
        <v>2</v>
      </c>
      <c r="E110" s="25">
        <v>3</v>
      </c>
      <c r="F110" s="25">
        <v>4</v>
      </c>
      <c r="G110" s="26">
        <v>5</v>
      </c>
      <c r="H110" s="27" t="str">
        <f>H$2</f>
        <v>w(Y=yj)</v>
      </c>
      <c r="I110" s="2"/>
      <c r="J110" s="3" t="s">
        <v>3</v>
      </c>
      <c r="L110" s="4" t="str">
        <f>L$2</f>
        <v>10 серий по 5 бросков монеты</v>
      </c>
    </row>
    <row r="111" spans="1:12" ht="18.75">
      <c r="A111" s="45">
        <f>A$3</f>
        <v>0</v>
      </c>
      <c r="B111" s="28">
        <f t="shared" ref="B111:G111" si="77">IF(B125=0,0,B119/$H125)</f>
        <v>0</v>
      </c>
      <c r="C111" s="28">
        <f t="shared" si="77"/>
        <v>0</v>
      </c>
      <c r="D111" s="28">
        <f t="shared" si="77"/>
        <v>0</v>
      </c>
      <c r="E111" s="28">
        <f t="shared" si="77"/>
        <v>0</v>
      </c>
      <c r="F111" s="28">
        <f t="shared" si="77"/>
        <v>0</v>
      </c>
      <c r="G111" s="28">
        <f t="shared" si="77"/>
        <v>0</v>
      </c>
      <c r="H111" s="11"/>
      <c r="I111" s="11"/>
      <c r="J111" s="12">
        <f>IF(SUM(B119:G124)&gt;0,1,10^(-5))</f>
        <v>1.0000000000000001E-5</v>
      </c>
      <c r="L111" s="41" t="str">
        <f>L$3</f>
        <v>Y — номер броска  в серии из</v>
      </c>
    </row>
    <row r="112" spans="1:12" ht="18.75">
      <c r="A112" s="45">
        <f>A$4</f>
        <v>1</v>
      </c>
      <c r="B112" s="7">
        <f t="shared" ref="B112:G112" si="78">IF(B125=0,0,B120/$H125)</f>
        <v>0</v>
      </c>
      <c r="C112" s="7">
        <f t="shared" si="78"/>
        <v>0</v>
      </c>
      <c r="D112" s="7">
        <f t="shared" si="78"/>
        <v>0</v>
      </c>
      <c r="E112" s="7">
        <f t="shared" si="78"/>
        <v>0</v>
      </c>
      <c r="F112" s="7">
        <f t="shared" si="78"/>
        <v>0</v>
      </c>
      <c r="G112" s="7">
        <f t="shared" si="78"/>
        <v>0</v>
      </c>
      <c r="H112" s="11">
        <f t="shared" ref="H112:H117" si="79">SUM(B112:G112)</f>
        <v>0</v>
      </c>
      <c r="I112" s="11"/>
      <c r="L112" s="41" t="str">
        <f>L$4</f>
        <v>5 бросков, когда впервые выпал</v>
      </c>
    </row>
    <row r="113" spans="1:12" ht="18.75">
      <c r="A113" s="45">
        <f>A$5</f>
        <v>2</v>
      </c>
      <c r="B113" s="7">
        <f t="shared" ref="B113:G113" si="80">IF(B125=0,0,B121/$H125)</f>
        <v>0</v>
      </c>
      <c r="C113" s="7">
        <f t="shared" si="80"/>
        <v>0</v>
      </c>
      <c r="D113" s="7">
        <f t="shared" si="80"/>
        <v>0</v>
      </c>
      <c r="E113" s="7">
        <f t="shared" si="80"/>
        <v>0</v>
      </c>
      <c r="F113" s="7">
        <f t="shared" si="80"/>
        <v>0</v>
      </c>
      <c r="G113" s="7">
        <f t="shared" si="80"/>
        <v>0</v>
      </c>
      <c r="H113" s="11">
        <f t="shared" si="79"/>
        <v>0</v>
      </c>
      <c r="I113" s="11"/>
      <c r="L113" s="40" t="str">
        <f>L$5</f>
        <v>орел или 0, если были только</v>
      </c>
    </row>
    <row r="114" spans="1:12" ht="18.75">
      <c r="A114" s="45">
        <f>A$6</f>
        <v>3</v>
      </c>
      <c r="B114" s="7">
        <f t="shared" ref="B114:G114" si="81">IF(B125=0,0,B122/$H125)</f>
        <v>0</v>
      </c>
      <c r="C114" s="7">
        <f t="shared" si="81"/>
        <v>0</v>
      </c>
      <c r="D114" s="7">
        <f t="shared" si="81"/>
        <v>0</v>
      </c>
      <c r="E114" s="7">
        <f t="shared" si="81"/>
        <v>0</v>
      </c>
      <c r="F114" s="7">
        <f t="shared" si="81"/>
        <v>0</v>
      </c>
      <c r="G114" s="7">
        <f t="shared" si="81"/>
        <v>0</v>
      </c>
      <c r="H114" s="11">
        <f t="shared" si="79"/>
        <v>0</v>
      </c>
      <c r="I114" s="13"/>
      <c r="L114" s="40" t="str">
        <f>L$6</f>
        <v>решки</v>
      </c>
    </row>
    <row r="115" spans="1:12" ht="18.75">
      <c r="A115" s="45">
        <f>A$7</f>
        <v>4</v>
      </c>
      <c r="B115" s="7">
        <f t="shared" ref="B115:G115" si="82">IF(B125=0,0,B123/$H125)</f>
        <v>0</v>
      </c>
      <c r="C115" s="7">
        <f t="shared" si="82"/>
        <v>0</v>
      </c>
      <c r="D115" s="7">
        <f t="shared" si="82"/>
        <v>0</v>
      </c>
      <c r="E115" s="7">
        <f t="shared" si="82"/>
        <v>0</v>
      </c>
      <c r="F115" s="7">
        <f t="shared" si="82"/>
        <v>0</v>
      </c>
      <c r="G115" s="7">
        <f t="shared" si="82"/>
        <v>0</v>
      </c>
      <c r="H115" s="11">
        <f t="shared" si="79"/>
        <v>0</v>
      </c>
      <c r="I115" s="13"/>
      <c r="L115" s="40" t="str">
        <f>L$7</f>
        <v>Z — модуль разности между</v>
      </c>
    </row>
    <row r="116" spans="1:12" ht="18.75">
      <c r="A116" s="45">
        <f>A$8</f>
        <v>5</v>
      </c>
      <c r="B116" s="31">
        <f t="shared" ref="B116:G116" si="83">IF(B125=0,0,B124/$H125)</f>
        <v>0</v>
      </c>
      <c r="C116" s="31">
        <f t="shared" si="83"/>
        <v>0</v>
      </c>
      <c r="D116" s="31">
        <f t="shared" si="83"/>
        <v>0</v>
      </c>
      <c r="E116" s="31">
        <f t="shared" si="83"/>
        <v>0</v>
      </c>
      <c r="F116" s="31">
        <f t="shared" si="83"/>
        <v>0</v>
      </c>
      <c r="G116" s="31">
        <f t="shared" si="83"/>
        <v>0</v>
      </c>
      <c r="H116" s="11">
        <f t="shared" si="79"/>
        <v>0</v>
      </c>
      <c r="L116" s="40" t="str">
        <f>L$8</f>
        <v>числом выпавших орлов и</v>
      </c>
    </row>
    <row r="117" spans="1:12" ht="18.75">
      <c r="A117" s="44" t="str">
        <f>A$9</f>
        <v>w(Z=zk)</v>
      </c>
      <c r="B117" s="30">
        <f t="shared" ref="B117:G117" si="84">SUM(B111:B116)</f>
        <v>0</v>
      </c>
      <c r="C117" s="30">
        <f t="shared" si="84"/>
        <v>0</v>
      </c>
      <c r="D117" s="30">
        <f t="shared" si="84"/>
        <v>0</v>
      </c>
      <c r="E117" s="30">
        <f t="shared" si="84"/>
        <v>0</v>
      </c>
      <c r="F117" s="30">
        <f t="shared" si="84"/>
        <v>0</v>
      </c>
      <c r="G117" s="30">
        <f t="shared" si="84"/>
        <v>0</v>
      </c>
      <c r="H117" s="11">
        <f t="shared" si="79"/>
        <v>0</v>
      </c>
      <c r="L117" s="1" t="str">
        <f>L$9</f>
        <v>решек в серии из 5 бросков</v>
      </c>
    </row>
    <row r="118" spans="1:12" ht="19.5" thickBot="1">
      <c r="A118" s="46" t="str">
        <f>A$10</f>
        <v>Y\Z</v>
      </c>
      <c r="B118" s="38">
        <v>0</v>
      </c>
      <c r="C118" s="35">
        <v>1</v>
      </c>
      <c r="D118" s="35">
        <v>2</v>
      </c>
      <c r="E118" s="35">
        <v>3</v>
      </c>
      <c r="F118" s="35">
        <v>4</v>
      </c>
      <c r="G118" s="36">
        <v>5</v>
      </c>
      <c r="H118" s="11"/>
      <c r="L118" s="1">
        <f>L$10</f>
        <v>0</v>
      </c>
    </row>
    <row r="119" spans="1:12" ht="18.75">
      <c r="A119" s="45">
        <f>A$11</f>
        <v>0</v>
      </c>
      <c r="B119" s="32"/>
      <c r="C119" s="32"/>
      <c r="D119" s="32"/>
      <c r="E119" s="32"/>
      <c r="F119" s="32"/>
      <c r="G119" s="32"/>
      <c r="H119" s="11">
        <f t="shared" ref="H119:H125" si="85">SUM(B119:G119)</f>
        <v>0</v>
      </c>
      <c r="L119" s="1">
        <f>L$11</f>
        <v>0</v>
      </c>
    </row>
    <row r="120" spans="1:12" ht="18.75">
      <c r="A120" s="45">
        <f>A$12</f>
        <v>1</v>
      </c>
      <c r="B120" s="37"/>
      <c r="C120" s="37"/>
      <c r="D120" s="37"/>
      <c r="E120" s="37"/>
      <c r="F120" s="37"/>
      <c r="G120" s="37"/>
      <c r="H120" s="11">
        <f t="shared" si="85"/>
        <v>0</v>
      </c>
      <c r="L120" s="1">
        <f>L$12</f>
        <v>0</v>
      </c>
    </row>
    <row r="121" spans="1:12" ht="18.75">
      <c r="A121" s="45">
        <f>A$13</f>
        <v>2</v>
      </c>
      <c r="B121" s="37"/>
      <c r="C121" s="37"/>
      <c r="D121" s="37"/>
      <c r="E121" s="37"/>
      <c r="F121" s="37"/>
      <c r="G121" s="37"/>
      <c r="H121" s="11">
        <f t="shared" si="85"/>
        <v>0</v>
      </c>
      <c r="L121" s="1">
        <f>L$13</f>
        <v>0</v>
      </c>
    </row>
    <row r="122" spans="1:12" ht="18.75">
      <c r="A122" s="45">
        <f>A$14</f>
        <v>3</v>
      </c>
      <c r="B122" s="37"/>
      <c r="C122" s="37"/>
      <c r="D122" s="37"/>
      <c r="E122" s="37"/>
      <c r="F122" s="37"/>
      <c r="G122" s="37"/>
      <c r="H122" s="11">
        <f t="shared" si="85"/>
        <v>0</v>
      </c>
      <c r="L122" s="1">
        <f>L$14</f>
        <v>0</v>
      </c>
    </row>
    <row r="123" spans="1:12" ht="18.75">
      <c r="A123" s="45">
        <f>A$15</f>
        <v>4</v>
      </c>
      <c r="B123" s="37"/>
      <c r="C123" s="37"/>
      <c r="D123" s="37"/>
      <c r="E123" s="37"/>
      <c r="F123" s="37"/>
      <c r="G123" s="37"/>
      <c r="H123" s="11">
        <f t="shared" si="85"/>
        <v>0</v>
      </c>
      <c r="L123" s="1">
        <f>L$15</f>
        <v>0</v>
      </c>
    </row>
    <row r="124" spans="1:12" ht="19.5" thickBot="1">
      <c r="A124" s="48">
        <f>A$16</f>
        <v>5</v>
      </c>
      <c r="B124" s="39"/>
      <c r="C124" s="39"/>
      <c r="D124" s="39"/>
      <c r="E124" s="39"/>
      <c r="F124" s="39"/>
      <c r="G124" s="39"/>
      <c r="H124" s="11">
        <f t="shared" si="85"/>
        <v>0</v>
      </c>
      <c r="L124" s="1">
        <f>L$16</f>
        <v>0</v>
      </c>
    </row>
    <row r="125" spans="1:12" ht="19.5" thickTop="1">
      <c r="A125" s="44" t="str">
        <f>A$17</f>
        <v>n(Z=zk)</v>
      </c>
      <c r="B125" s="34">
        <f>SUM(B119:B124)</f>
        <v>0</v>
      </c>
      <c r="C125" s="34">
        <f t="shared" ref="C125" si="86">SUM(C119:C124)</f>
        <v>0</v>
      </c>
      <c r="D125" s="34">
        <f t="shared" ref="D125" si="87">SUM(D119:D124)</f>
        <v>0</v>
      </c>
      <c r="E125" s="34">
        <f t="shared" ref="E125" si="88">SUM(E119:E124)</f>
        <v>0</v>
      </c>
      <c r="F125" s="34">
        <f t="shared" ref="F125" si="89">SUM(F119:F124)</f>
        <v>0</v>
      </c>
      <c r="G125" s="34">
        <f t="shared" ref="G125" si="90">SUM(G119:G124)</f>
        <v>0</v>
      </c>
      <c r="H125" s="11">
        <f t="shared" si="85"/>
        <v>0</v>
      </c>
      <c r="L125" s="1">
        <f>L$17</f>
        <v>0</v>
      </c>
    </row>
    <row r="127" spans="1:12" ht="19.5" thickBot="1">
      <c r="A127" s="8" t="str">
        <f>'Название и список группы'!A8</f>
        <v>Лотфи</v>
      </c>
      <c r="B127" s="53" t="str">
        <f>'Название и список группы'!B8</f>
        <v>Мохамед</v>
      </c>
      <c r="C127" s="53"/>
      <c r="D127" s="53"/>
      <c r="E127" s="53"/>
      <c r="F127" s="53"/>
      <c r="G127" s="53"/>
      <c r="H127" s="53"/>
      <c r="I127" s="53"/>
      <c r="J127" s="53"/>
    </row>
    <row r="128" spans="1:12" ht="18.75" thickBot="1">
      <c r="A128" s="46" t="str">
        <f>A$2</f>
        <v>Y\Z</v>
      </c>
      <c r="B128" s="24">
        <v>0</v>
      </c>
      <c r="C128" s="25">
        <v>1</v>
      </c>
      <c r="D128" s="25">
        <v>2</v>
      </c>
      <c r="E128" s="25">
        <v>3</v>
      </c>
      <c r="F128" s="25">
        <v>4</v>
      </c>
      <c r="G128" s="26">
        <v>5</v>
      </c>
      <c r="H128" s="27" t="str">
        <f>H$2</f>
        <v>w(Y=yj)</v>
      </c>
      <c r="I128" s="2"/>
      <c r="J128" s="3" t="s">
        <v>3</v>
      </c>
      <c r="L128" s="4" t="str">
        <f>L$2</f>
        <v>10 серий по 5 бросков монеты</v>
      </c>
    </row>
    <row r="129" spans="1:12" ht="18.75">
      <c r="A129" s="45">
        <f>A$3</f>
        <v>0</v>
      </c>
      <c r="B129" s="28">
        <f t="shared" ref="B129:G129" si="91">IF(B143=0,0,B137/$H143)</f>
        <v>0</v>
      </c>
      <c r="C129" s="28">
        <f t="shared" si="91"/>
        <v>0</v>
      </c>
      <c r="D129" s="28">
        <f t="shared" si="91"/>
        <v>0</v>
      </c>
      <c r="E129" s="28">
        <f t="shared" si="91"/>
        <v>0</v>
      </c>
      <c r="F129" s="28">
        <f t="shared" si="91"/>
        <v>0</v>
      </c>
      <c r="G129" s="28">
        <f t="shared" si="91"/>
        <v>0</v>
      </c>
      <c r="H129" s="11"/>
      <c r="I129" s="11"/>
      <c r="J129" s="12">
        <f>IF(SUM(B137:G142)&gt;0,1,10^(-5))</f>
        <v>1.0000000000000001E-5</v>
      </c>
      <c r="L129" s="41" t="str">
        <f>L$3</f>
        <v>Y — номер броска  в серии из</v>
      </c>
    </row>
    <row r="130" spans="1:12" ht="18.75">
      <c r="A130" s="45">
        <f>A$4</f>
        <v>1</v>
      </c>
      <c r="B130" s="7">
        <f t="shared" ref="B130:G130" si="92">IF(B143=0,0,B138/$H143)</f>
        <v>0</v>
      </c>
      <c r="C130" s="7">
        <f t="shared" si="92"/>
        <v>0</v>
      </c>
      <c r="D130" s="7">
        <f t="shared" si="92"/>
        <v>0</v>
      </c>
      <c r="E130" s="7">
        <f t="shared" si="92"/>
        <v>0</v>
      </c>
      <c r="F130" s="7">
        <f t="shared" si="92"/>
        <v>0</v>
      </c>
      <c r="G130" s="7">
        <f t="shared" si="92"/>
        <v>0</v>
      </c>
      <c r="H130" s="11">
        <f t="shared" ref="H130:H135" si="93">SUM(B130:G130)</f>
        <v>0</v>
      </c>
      <c r="I130" s="11"/>
      <c r="L130" s="41" t="str">
        <f>L$4</f>
        <v>5 бросков, когда впервые выпал</v>
      </c>
    </row>
    <row r="131" spans="1:12" ht="18.75">
      <c r="A131" s="45">
        <f>A$5</f>
        <v>2</v>
      </c>
      <c r="B131" s="7">
        <f t="shared" ref="B131:G131" si="94">IF(B143=0,0,B139/$H143)</f>
        <v>0</v>
      </c>
      <c r="C131" s="7">
        <f t="shared" si="94"/>
        <v>0</v>
      </c>
      <c r="D131" s="7">
        <f t="shared" si="94"/>
        <v>0</v>
      </c>
      <c r="E131" s="7">
        <f t="shared" si="94"/>
        <v>0</v>
      </c>
      <c r="F131" s="7">
        <f t="shared" si="94"/>
        <v>0</v>
      </c>
      <c r="G131" s="7">
        <f t="shared" si="94"/>
        <v>0</v>
      </c>
      <c r="H131" s="11">
        <f t="shared" si="93"/>
        <v>0</v>
      </c>
      <c r="I131" s="11"/>
      <c r="L131" s="40" t="str">
        <f>L$5</f>
        <v>орел или 0, если были только</v>
      </c>
    </row>
    <row r="132" spans="1:12" ht="18.75">
      <c r="A132" s="45">
        <f>A$6</f>
        <v>3</v>
      </c>
      <c r="B132" s="7">
        <f t="shared" ref="B132:G132" si="95">IF(B143=0,0,B140/$H143)</f>
        <v>0</v>
      </c>
      <c r="C132" s="7">
        <f t="shared" si="95"/>
        <v>0</v>
      </c>
      <c r="D132" s="7">
        <f t="shared" si="95"/>
        <v>0</v>
      </c>
      <c r="E132" s="7">
        <f t="shared" si="95"/>
        <v>0</v>
      </c>
      <c r="F132" s="7">
        <f t="shared" si="95"/>
        <v>0</v>
      </c>
      <c r="G132" s="7">
        <f t="shared" si="95"/>
        <v>0</v>
      </c>
      <c r="H132" s="11">
        <f t="shared" si="93"/>
        <v>0</v>
      </c>
      <c r="I132" s="13"/>
      <c r="L132" s="40" t="str">
        <f>L$6</f>
        <v>решки</v>
      </c>
    </row>
    <row r="133" spans="1:12" ht="18.75">
      <c r="A133" s="45">
        <f>A$7</f>
        <v>4</v>
      </c>
      <c r="B133" s="7">
        <f t="shared" ref="B133:G133" si="96">IF(B143=0,0,B141/$H143)</f>
        <v>0</v>
      </c>
      <c r="C133" s="7">
        <f t="shared" si="96"/>
        <v>0</v>
      </c>
      <c r="D133" s="7">
        <f t="shared" si="96"/>
        <v>0</v>
      </c>
      <c r="E133" s="7">
        <f t="shared" si="96"/>
        <v>0</v>
      </c>
      <c r="F133" s="7">
        <f t="shared" si="96"/>
        <v>0</v>
      </c>
      <c r="G133" s="7">
        <f t="shared" si="96"/>
        <v>0</v>
      </c>
      <c r="H133" s="11">
        <f t="shared" si="93"/>
        <v>0</v>
      </c>
      <c r="I133" s="13"/>
      <c r="L133" s="40" t="str">
        <f>L$7</f>
        <v>Z — модуль разности между</v>
      </c>
    </row>
    <row r="134" spans="1:12" ht="18.75">
      <c r="A134" s="45">
        <f>A$8</f>
        <v>5</v>
      </c>
      <c r="B134" s="31">
        <f t="shared" ref="B134:G134" si="97">IF(B143=0,0,B142/$H143)</f>
        <v>0</v>
      </c>
      <c r="C134" s="31">
        <f t="shared" si="97"/>
        <v>0</v>
      </c>
      <c r="D134" s="31">
        <f t="shared" si="97"/>
        <v>0</v>
      </c>
      <c r="E134" s="31">
        <f t="shared" si="97"/>
        <v>0</v>
      </c>
      <c r="F134" s="31">
        <f t="shared" si="97"/>
        <v>0</v>
      </c>
      <c r="G134" s="31">
        <f t="shared" si="97"/>
        <v>0</v>
      </c>
      <c r="H134" s="11">
        <f t="shared" si="93"/>
        <v>0</v>
      </c>
      <c r="L134" s="40" t="str">
        <f>L$8</f>
        <v>числом выпавших орлов и</v>
      </c>
    </row>
    <row r="135" spans="1:12" ht="18.75">
      <c r="A135" s="44" t="str">
        <f>A$9</f>
        <v>w(Z=zk)</v>
      </c>
      <c r="B135" s="30">
        <f t="shared" ref="B135:G135" si="98">SUM(B129:B134)</f>
        <v>0</v>
      </c>
      <c r="C135" s="30">
        <f t="shared" si="98"/>
        <v>0</v>
      </c>
      <c r="D135" s="30">
        <f t="shared" si="98"/>
        <v>0</v>
      </c>
      <c r="E135" s="30">
        <f t="shared" si="98"/>
        <v>0</v>
      </c>
      <c r="F135" s="30">
        <f t="shared" si="98"/>
        <v>0</v>
      </c>
      <c r="G135" s="30">
        <f t="shared" si="98"/>
        <v>0</v>
      </c>
      <c r="H135" s="11">
        <f t="shared" si="93"/>
        <v>0</v>
      </c>
      <c r="L135" s="1" t="str">
        <f>L$9</f>
        <v>решек в серии из 5 бросков</v>
      </c>
    </row>
    <row r="136" spans="1:12" ht="19.5" thickBot="1">
      <c r="A136" s="46" t="str">
        <f>A$10</f>
        <v>Y\Z</v>
      </c>
      <c r="B136" s="38">
        <v>0</v>
      </c>
      <c r="C136" s="35">
        <v>1</v>
      </c>
      <c r="D136" s="35">
        <v>2</v>
      </c>
      <c r="E136" s="35">
        <v>3</v>
      </c>
      <c r="F136" s="35">
        <v>4</v>
      </c>
      <c r="G136" s="36">
        <v>5</v>
      </c>
      <c r="H136" s="11"/>
      <c r="L136" s="1">
        <f>L$10</f>
        <v>0</v>
      </c>
    </row>
    <row r="137" spans="1:12" ht="18.75">
      <c r="A137" s="45">
        <f>A$11</f>
        <v>0</v>
      </c>
      <c r="B137" s="32"/>
      <c r="C137" s="32"/>
      <c r="D137" s="32"/>
      <c r="E137" s="32"/>
      <c r="F137" s="32"/>
      <c r="G137" s="32"/>
      <c r="H137" s="11">
        <f t="shared" ref="H137:H143" si="99">SUM(B137:G137)</f>
        <v>0</v>
      </c>
      <c r="L137" s="1">
        <f>L$11</f>
        <v>0</v>
      </c>
    </row>
    <row r="138" spans="1:12" ht="18.75">
      <c r="A138" s="45">
        <f>A$12</f>
        <v>1</v>
      </c>
      <c r="B138" s="37"/>
      <c r="C138" s="37"/>
      <c r="D138" s="37"/>
      <c r="E138" s="37"/>
      <c r="F138" s="37"/>
      <c r="G138" s="37"/>
      <c r="H138" s="11">
        <f t="shared" si="99"/>
        <v>0</v>
      </c>
      <c r="L138" s="1">
        <f>L$12</f>
        <v>0</v>
      </c>
    </row>
    <row r="139" spans="1:12" ht="18.75">
      <c r="A139" s="45">
        <f>A$13</f>
        <v>2</v>
      </c>
      <c r="B139" s="37"/>
      <c r="C139" s="37"/>
      <c r="D139" s="37"/>
      <c r="E139" s="37"/>
      <c r="F139" s="37"/>
      <c r="G139" s="37"/>
      <c r="H139" s="11">
        <f t="shared" si="99"/>
        <v>0</v>
      </c>
      <c r="L139" s="1">
        <f>L$13</f>
        <v>0</v>
      </c>
    </row>
    <row r="140" spans="1:12" ht="18.75">
      <c r="A140" s="45">
        <f>A$14</f>
        <v>3</v>
      </c>
      <c r="B140" s="37"/>
      <c r="C140" s="37"/>
      <c r="D140" s="37"/>
      <c r="E140" s="37"/>
      <c r="F140" s="37"/>
      <c r="G140" s="37"/>
      <c r="H140" s="11">
        <f t="shared" si="99"/>
        <v>0</v>
      </c>
      <c r="L140" s="1">
        <f>L$14</f>
        <v>0</v>
      </c>
    </row>
    <row r="141" spans="1:12" ht="18.75">
      <c r="A141" s="45">
        <f>A$15</f>
        <v>4</v>
      </c>
      <c r="B141" s="37"/>
      <c r="C141" s="37"/>
      <c r="D141" s="37"/>
      <c r="E141" s="37"/>
      <c r="F141" s="37"/>
      <c r="G141" s="37"/>
      <c r="H141" s="11">
        <f t="shared" si="99"/>
        <v>0</v>
      </c>
      <c r="L141" s="1">
        <f>L$15</f>
        <v>0</v>
      </c>
    </row>
    <row r="142" spans="1:12" ht="19.5" thickBot="1">
      <c r="A142" s="48">
        <f>A$16</f>
        <v>5</v>
      </c>
      <c r="B142" s="39"/>
      <c r="C142" s="39"/>
      <c r="D142" s="39"/>
      <c r="E142" s="39"/>
      <c r="F142" s="39"/>
      <c r="G142" s="39"/>
      <c r="H142" s="11">
        <f t="shared" si="99"/>
        <v>0</v>
      </c>
      <c r="L142" s="1">
        <f>L$16</f>
        <v>0</v>
      </c>
    </row>
    <row r="143" spans="1:12" ht="19.5" thickTop="1">
      <c r="A143" s="44" t="str">
        <f>A$17</f>
        <v>n(Z=zk)</v>
      </c>
      <c r="B143" s="34">
        <f>SUM(B137:B142)</f>
        <v>0</v>
      </c>
      <c r="C143" s="34">
        <f t="shared" ref="C143" si="100">SUM(C137:C142)</f>
        <v>0</v>
      </c>
      <c r="D143" s="34">
        <f t="shared" ref="D143" si="101">SUM(D137:D142)</f>
        <v>0</v>
      </c>
      <c r="E143" s="34">
        <f t="shared" ref="E143" si="102">SUM(E137:E142)</f>
        <v>0</v>
      </c>
      <c r="F143" s="34">
        <f t="shared" ref="F143" si="103">SUM(F137:F142)</f>
        <v>0</v>
      </c>
      <c r="G143" s="34">
        <f t="shared" ref="G143" si="104">SUM(G137:G142)</f>
        <v>0</v>
      </c>
      <c r="H143" s="11">
        <f t="shared" si="99"/>
        <v>0</v>
      </c>
      <c r="L143" s="1">
        <f>L$17</f>
        <v>0</v>
      </c>
    </row>
    <row r="145" spans="1:12" ht="19.5" thickBot="1">
      <c r="A145" s="8" t="str">
        <f>'Название и список группы'!A9</f>
        <v>Мохамед Ахмед Нурелдин Саид</v>
      </c>
      <c r="B145" s="53" t="str">
        <f>'Название и список группы'!B9</f>
        <v>Махмуд Ахмед Нурелдин</v>
      </c>
      <c r="C145" s="53"/>
      <c r="D145" s="53"/>
      <c r="E145" s="53"/>
      <c r="F145" s="53"/>
      <c r="G145" s="53"/>
      <c r="H145" s="53"/>
      <c r="I145" s="53"/>
      <c r="J145" s="53"/>
    </row>
    <row r="146" spans="1:12" ht="18.75" thickBot="1">
      <c r="A146" s="46" t="str">
        <f>A$2</f>
        <v>Y\Z</v>
      </c>
      <c r="B146" s="24">
        <v>0</v>
      </c>
      <c r="C146" s="25">
        <v>1</v>
      </c>
      <c r="D146" s="25">
        <v>2</v>
      </c>
      <c r="E146" s="25">
        <v>3</v>
      </c>
      <c r="F146" s="25">
        <v>4</v>
      </c>
      <c r="G146" s="26">
        <v>5</v>
      </c>
      <c r="H146" s="27" t="str">
        <f>H$2</f>
        <v>w(Y=yj)</v>
      </c>
      <c r="I146" s="2"/>
      <c r="J146" s="3" t="s">
        <v>3</v>
      </c>
      <c r="L146" s="4" t="str">
        <f>L$2</f>
        <v>10 серий по 5 бросков монеты</v>
      </c>
    </row>
    <row r="147" spans="1:12" ht="18.75">
      <c r="A147" s="45">
        <f>A$3</f>
        <v>0</v>
      </c>
      <c r="B147" s="28">
        <f t="shared" ref="B147:G147" si="105">IF(B161=0,0,B155/$H161)</f>
        <v>0</v>
      </c>
      <c r="C147" s="28">
        <f t="shared" si="105"/>
        <v>0</v>
      </c>
      <c r="D147" s="28">
        <f t="shared" si="105"/>
        <v>0</v>
      </c>
      <c r="E147" s="28">
        <f t="shared" si="105"/>
        <v>0</v>
      </c>
      <c r="F147" s="28">
        <f t="shared" si="105"/>
        <v>0</v>
      </c>
      <c r="G147" s="28">
        <f t="shared" si="105"/>
        <v>0</v>
      </c>
      <c r="H147" s="11"/>
      <c r="I147" s="11"/>
      <c r="J147" s="12">
        <f>IF(SUM(B155:G160)&gt;0,1,10^(-5))</f>
        <v>1.0000000000000001E-5</v>
      </c>
      <c r="L147" s="41" t="str">
        <f>L$3</f>
        <v>Y — номер броска  в серии из</v>
      </c>
    </row>
    <row r="148" spans="1:12" ht="18.75">
      <c r="A148" s="45">
        <f>A$4</f>
        <v>1</v>
      </c>
      <c r="B148" s="7">
        <f t="shared" ref="B148:G148" si="106">IF(B161=0,0,B156/$H161)</f>
        <v>0</v>
      </c>
      <c r="C148" s="7">
        <f t="shared" si="106"/>
        <v>0</v>
      </c>
      <c r="D148" s="7">
        <f t="shared" si="106"/>
        <v>0</v>
      </c>
      <c r="E148" s="7">
        <f t="shared" si="106"/>
        <v>0</v>
      </c>
      <c r="F148" s="7">
        <f t="shared" si="106"/>
        <v>0</v>
      </c>
      <c r="G148" s="7">
        <f t="shared" si="106"/>
        <v>0</v>
      </c>
      <c r="H148" s="11">
        <f t="shared" ref="H148:H153" si="107">SUM(B148:G148)</f>
        <v>0</v>
      </c>
      <c r="I148" s="11"/>
      <c r="L148" s="41" t="str">
        <f>L$4</f>
        <v>5 бросков, когда впервые выпал</v>
      </c>
    </row>
    <row r="149" spans="1:12" ht="18.75">
      <c r="A149" s="45">
        <f>A$5</f>
        <v>2</v>
      </c>
      <c r="B149" s="7">
        <f t="shared" ref="B149:G149" si="108">IF(B161=0,0,B157/$H161)</f>
        <v>0</v>
      </c>
      <c r="C149" s="7">
        <f t="shared" si="108"/>
        <v>0</v>
      </c>
      <c r="D149" s="7">
        <f t="shared" si="108"/>
        <v>0</v>
      </c>
      <c r="E149" s="7">
        <f t="shared" si="108"/>
        <v>0</v>
      </c>
      <c r="F149" s="7">
        <f t="shared" si="108"/>
        <v>0</v>
      </c>
      <c r="G149" s="7">
        <f t="shared" si="108"/>
        <v>0</v>
      </c>
      <c r="H149" s="11">
        <f t="shared" si="107"/>
        <v>0</v>
      </c>
      <c r="I149" s="11"/>
      <c r="L149" s="40" t="str">
        <f>L$5</f>
        <v>орел или 0, если были только</v>
      </c>
    </row>
    <row r="150" spans="1:12" ht="18.75">
      <c r="A150" s="45">
        <f>A$6</f>
        <v>3</v>
      </c>
      <c r="B150" s="7">
        <f t="shared" ref="B150:G150" si="109">IF(B161=0,0,B158/$H161)</f>
        <v>0</v>
      </c>
      <c r="C150" s="7">
        <f t="shared" si="109"/>
        <v>0</v>
      </c>
      <c r="D150" s="7">
        <f t="shared" si="109"/>
        <v>0</v>
      </c>
      <c r="E150" s="7">
        <f t="shared" si="109"/>
        <v>0</v>
      </c>
      <c r="F150" s="7">
        <f t="shared" si="109"/>
        <v>0</v>
      </c>
      <c r="G150" s="7">
        <f t="shared" si="109"/>
        <v>0</v>
      </c>
      <c r="H150" s="11">
        <f t="shared" si="107"/>
        <v>0</v>
      </c>
      <c r="I150" s="13"/>
      <c r="L150" s="40" t="str">
        <f>L$6</f>
        <v>решки</v>
      </c>
    </row>
    <row r="151" spans="1:12" ht="18.75">
      <c r="A151" s="45">
        <f>A$7</f>
        <v>4</v>
      </c>
      <c r="B151" s="7">
        <f t="shared" ref="B151:G151" si="110">IF(B161=0,0,B159/$H161)</f>
        <v>0</v>
      </c>
      <c r="C151" s="7">
        <f t="shared" si="110"/>
        <v>0</v>
      </c>
      <c r="D151" s="7">
        <f t="shared" si="110"/>
        <v>0</v>
      </c>
      <c r="E151" s="7">
        <f t="shared" si="110"/>
        <v>0</v>
      </c>
      <c r="F151" s="7">
        <f t="shared" si="110"/>
        <v>0</v>
      </c>
      <c r="G151" s="7">
        <f t="shared" si="110"/>
        <v>0</v>
      </c>
      <c r="H151" s="11">
        <f t="shared" si="107"/>
        <v>0</v>
      </c>
      <c r="I151" s="13"/>
      <c r="L151" s="40" t="str">
        <f>L$7</f>
        <v>Z — модуль разности между</v>
      </c>
    </row>
    <row r="152" spans="1:12" ht="18.75">
      <c r="A152" s="45">
        <f>A$8</f>
        <v>5</v>
      </c>
      <c r="B152" s="31">
        <f t="shared" ref="B152:G152" si="111">IF(B161=0,0,B160/$H161)</f>
        <v>0</v>
      </c>
      <c r="C152" s="31">
        <f t="shared" si="111"/>
        <v>0</v>
      </c>
      <c r="D152" s="31">
        <f t="shared" si="111"/>
        <v>0</v>
      </c>
      <c r="E152" s="31">
        <f t="shared" si="111"/>
        <v>0</v>
      </c>
      <c r="F152" s="31">
        <f t="shared" si="111"/>
        <v>0</v>
      </c>
      <c r="G152" s="31">
        <f t="shared" si="111"/>
        <v>0</v>
      </c>
      <c r="H152" s="11">
        <f t="shared" si="107"/>
        <v>0</v>
      </c>
      <c r="L152" s="40" t="str">
        <f>L$8</f>
        <v>числом выпавших орлов и</v>
      </c>
    </row>
    <row r="153" spans="1:12" ht="18.75">
      <c r="A153" s="44" t="str">
        <f>A$9</f>
        <v>w(Z=zk)</v>
      </c>
      <c r="B153" s="30">
        <f t="shared" ref="B153:G153" si="112">SUM(B147:B152)</f>
        <v>0</v>
      </c>
      <c r="C153" s="30">
        <f t="shared" si="112"/>
        <v>0</v>
      </c>
      <c r="D153" s="30">
        <f t="shared" si="112"/>
        <v>0</v>
      </c>
      <c r="E153" s="30">
        <f t="shared" si="112"/>
        <v>0</v>
      </c>
      <c r="F153" s="30">
        <f t="shared" si="112"/>
        <v>0</v>
      </c>
      <c r="G153" s="30">
        <f t="shared" si="112"/>
        <v>0</v>
      </c>
      <c r="H153" s="11">
        <f t="shared" si="107"/>
        <v>0</v>
      </c>
      <c r="L153" s="1" t="str">
        <f>L$9</f>
        <v>решек в серии из 5 бросков</v>
      </c>
    </row>
    <row r="154" spans="1:12" ht="19.5" thickBot="1">
      <c r="A154" s="46" t="str">
        <f>A$10</f>
        <v>Y\Z</v>
      </c>
      <c r="B154" s="38">
        <v>0</v>
      </c>
      <c r="C154" s="35">
        <v>1</v>
      </c>
      <c r="D154" s="35">
        <v>2</v>
      </c>
      <c r="E154" s="35">
        <v>3</v>
      </c>
      <c r="F154" s="35">
        <v>4</v>
      </c>
      <c r="G154" s="36">
        <v>5</v>
      </c>
      <c r="H154" s="11"/>
      <c r="L154" s="1">
        <f>L$10</f>
        <v>0</v>
      </c>
    </row>
    <row r="155" spans="1:12" ht="18.75">
      <c r="A155" s="45">
        <f>A$11</f>
        <v>0</v>
      </c>
      <c r="B155" s="32"/>
      <c r="C155" s="32"/>
      <c r="D155" s="32"/>
      <c r="E155" s="32"/>
      <c r="F155" s="32"/>
      <c r="G155" s="32"/>
      <c r="H155" s="11">
        <f t="shared" ref="H155:H161" si="113">SUM(B155:G155)</f>
        <v>0</v>
      </c>
      <c r="L155" s="1">
        <f>L$11</f>
        <v>0</v>
      </c>
    </row>
    <row r="156" spans="1:12" ht="18.75">
      <c r="A156" s="45">
        <f>A$12</f>
        <v>1</v>
      </c>
      <c r="B156" s="37"/>
      <c r="C156" s="37"/>
      <c r="D156" s="37"/>
      <c r="E156" s="37"/>
      <c r="F156" s="37"/>
      <c r="G156" s="37"/>
      <c r="H156" s="11">
        <f t="shared" si="113"/>
        <v>0</v>
      </c>
      <c r="L156" s="1">
        <f>L$12</f>
        <v>0</v>
      </c>
    </row>
    <row r="157" spans="1:12" ht="18.75">
      <c r="A157" s="45">
        <f>A$13</f>
        <v>2</v>
      </c>
      <c r="B157" s="37"/>
      <c r="C157" s="37"/>
      <c r="D157" s="37"/>
      <c r="E157" s="37"/>
      <c r="F157" s="37"/>
      <c r="G157" s="37"/>
      <c r="H157" s="11">
        <f t="shared" si="113"/>
        <v>0</v>
      </c>
      <c r="L157" s="1">
        <f>L$13</f>
        <v>0</v>
      </c>
    </row>
    <row r="158" spans="1:12" ht="18.75">
      <c r="A158" s="45">
        <f>A$14</f>
        <v>3</v>
      </c>
      <c r="B158" s="37"/>
      <c r="C158" s="37"/>
      <c r="D158" s="37"/>
      <c r="E158" s="37"/>
      <c r="F158" s="37"/>
      <c r="G158" s="37"/>
      <c r="H158" s="11">
        <f t="shared" si="113"/>
        <v>0</v>
      </c>
      <c r="L158" s="1">
        <f>L$14</f>
        <v>0</v>
      </c>
    </row>
    <row r="159" spans="1:12" ht="18.75">
      <c r="A159" s="45">
        <f>A$15</f>
        <v>4</v>
      </c>
      <c r="B159" s="37"/>
      <c r="C159" s="37"/>
      <c r="D159" s="37"/>
      <c r="E159" s="37"/>
      <c r="F159" s="37"/>
      <c r="G159" s="37"/>
      <c r="H159" s="11">
        <f t="shared" si="113"/>
        <v>0</v>
      </c>
      <c r="L159" s="1">
        <f>L$15</f>
        <v>0</v>
      </c>
    </row>
    <row r="160" spans="1:12" ht="19.5" thickBot="1">
      <c r="A160" s="48">
        <f>A$16</f>
        <v>5</v>
      </c>
      <c r="B160" s="39"/>
      <c r="C160" s="39"/>
      <c r="D160" s="39"/>
      <c r="E160" s="39"/>
      <c r="F160" s="39"/>
      <c r="G160" s="39"/>
      <c r="H160" s="11">
        <f t="shared" si="113"/>
        <v>0</v>
      </c>
      <c r="L160" s="1">
        <f>L$16</f>
        <v>0</v>
      </c>
    </row>
    <row r="161" spans="1:12" ht="19.5" thickTop="1">
      <c r="A161" s="44" t="str">
        <f>A$17</f>
        <v>n(Z=zk)</v>
      </c>
      <c r="B161" s="34">
        <f>SUM(B155:B160)</f>
        <v>0</v>
      </c>
      <c r="C161" s="34">
        <f t="shared" ref="C161" si="114">SUM(C155:C160)</f>
        <v>0</v>
      </c>
      <c r="D161" s="34">
        <f t="shared" ref="D161" si="115">SUM(D155:D160)</f>
        <v>0</v>
      </c>
      <c r="E161" s="34">
        <f t="shared" ref="E161" si="116">SUM(E155:E160)</f>
        <v>0</v>
      </c>
      <c r="F161" s="34">
        <f t="shared" ref="F161" si="117">SUM(F155:F160)</f>
        <v>0</v>
      </c>
      <c r="G161" s="34">
        <f t="shared" ref="G161" si="118">SUM(G155:G160)</f>
        <v>0</v>
      </c>
      <c r="H161" s="11">
        <f t="shared" si="113"/>
        <v>0</v>
      </c>
      <c r="L161" s="1">
        <f>L$17</f>
        <v>0</v>
      </c>
    </row>
    <row r="163" spans="1:12" ht="19.5" thickBot="1">
      <c r="A163" s="8" t="str">
        <f>'Название и список группы'!A10</f>
        <v>Петрова</v>
      </c>
      <c r="B163" s="53" t="str">
        <f>'Название и список группы'!B10</f>
        <v>Ольга Александровна</v>
      </c>
      <c r="C163" s="53"/>
      <c r="D163" s="53"/>
      <c r="E163" s="53"/>
      <c r="F163" s="53"/>
      <c r="G163" s="53"/>
      <c r="H163" s="53"/>
      <c r="I163" s="53"/>
      <c r="J163" s="53"/>
    </row>
    <row r="164" spans="1:12" ht="18.75" thickBot="1">
      <c r="A164" s="46" t="str">
        <f>A$2</f>
        <v>Y\Z</v>
      </c>
      <c r="B164" s="24">
        <v>0</v>
      </c>
      <c r="C164" s="25">
        <v>1</v>
      </c>
      <c r="D164" s="25">
        <v>2</v>
      </c>
      <c r="E164" s="25">
        <v>3</v>
      </c>
      <c r="F164" s="25">
        <v>4</v>
      </c>
      <c r="G164" s="26">
        <v>5</v>
      </c>
      <c r="H164" s="27" t="str">
        <f>H$2</f>
        <v>w(Y=yj)</v>
      </c>
      <c r="I164" s="2"/>
      <c r="J164" s="3" t="s">
        <v>3</v>
      </c>
      <c r="L164" s="4" t="str">
        <f>L$2</f>
        <v>10 серий по 5 бросков монеты</v>
      </c>
    </row>
    <row r="165" spans="1:12" ht="18.75">
      <c r="A165" s="45">
        <f>A$3</f>
        <v>0</v>
      </c>
      <c r="B165" s="28">
        <f t="shared" ref="B165:G165" si="119">IF(B179=0,0,B173/$H179)</f>
        <v>0</v>
      </c>
      <c r="C165" s="28">
        <f t="shared" si="119"/>
        <v>0</v>
      </c>
      <c r="D165" s="28">
        <f t="shared" si="119"/>
        <v>0</v>
      </c>
      <c r="E165" s="28">
        <f t="shared" si="119"/>
        <v>0</v>
      </c>
      <c r="F165" s="28">
        <f t="shared" si="119"/>
        <v>0</v>
      </c>
      <c r="G165" s="28">
        <f t="shared" si="119"/>
        <v>0</v>
      </c>
      <c r="H165" s="11"/>
      <c r="I165" s="11"/>
      <c r="J165" s="12">
        <f>IF(SUM(B173:G178)&gt;0,1,10^(-5))</f>
        <v>1.0000000000000001E-5</v>
      </c>
      <c r="L165" s="41" t="str">
        <f>L$3</f>
        <v>Y — номер броска  в серии из</v>
      </c>
    </row>
    <row r="166" spans="1:12" ht="18.75">
      <c r="A166" s="45">
        <f>A$4</f>
        <v>1</v>
      </c>
      <c r="B166" s="7">
        <f t="shared" ref="B166:G166" si="120">IF(B179=0,0,B174/$H179)</f>
        <v>0</v>
      </c>
      <c r="C166" s="7">
        <f t="shared" si="120"/>
        <v>0</v>
      </c>
      <c r="D166" s="7">
        <f t="shared" si="120"/>
        <v>0</v>
      </c>
      <c r="E166" s="7">
        <f t="shared" si="120"/>
        <v>0</v>
      </c>
      <c r="F166" s="7">
        <f t="shared" si="120"/>
        <v>0</v>
      </c>
      <c r="G166" s="7">
        <f t="shared" si="120"/>
        <v>0</v>
      </c>
      <c r="H166" s="11">
        <f t="shared" ref="H166:H171" si="121">SUM(B166:G166)</f>
        <v>0</v>
      </c>
      <c r="I166" s="11"/>
      <c r="L166" s="41" t="str">
        <f>L$4</f>
        <v>5 бросков, когда впервые выпал</v>
      </c>
    </row>
    <row r="167" spans="1:12" ht="18.75">
      <c r="A167" s="45">
        <f>A$5</f>
        <v>2</v>
      </c>
      <c r="B167" s="7">
        <f t="shared" ref="B167:G167" si="122">IF(B179=0,0,B175/$H179)</f>
        <v>0</v>
      </c>
      <c r="C167" s="7">
        <f t="shared" si="122"/>
        <v>0</v>
      </c>
      <c r="D167" s="7">
        <f t="shared" si="122"/>
        <v>0</v>
      </c>
      <c r="E167" s="7">
        <f t="shared" si="122"/>
        <v>0</v>
      </c>
      <c r="F167" s="7">
        <f t="shared" si="122"/>
        <v>0</v>
      </c>
      <c r="G167" s="7">
        <f t="shared" si="122"/>
        <v>0</v>
      </c>
      <c r="H167" s="11">
        <f t="shared" si="121"/>
        <v>0</v>
      </c>
      <c r="I167" s="11"/>
      <c r="L167" s="40" t="str">
        <f>L$5</f>
        <v>орел или 0, если были только</v>
      </c>
    </row>
    <row r="168" spans="1:12" ht="18.75">
      <c r="A168" s="45">
        <f>A$6</f>
        <v>3</v>
      </c>
      <c r="B168" s="7">
        <f t="shared" ref="B168:G168" si="123">IF(B179=0,0,B176/$H179)</f>
        <v>0</v>
      </c>
      <c r="C168" s="7">
        <f t="shared" si="123"/>
        <v>0</v>
      </c>
      <c r="D168" s="7">
        <f t="shared" si="123"/>
        <v>0</v>
      </c>
      <c r="E168" s="7">
        <f t="shared" si="123"/>
        <v>0</v>
      </c>
      <c r="F168" s="7">
        <f t="shared" si="123"/>
        <v>0</v>
      </c>
      <c r="G168" s="7">
        <f t="shared" si="123"/>
        <v>0</v>
      </c>
      <c r="H168" s="11">
        <f t="shared" si="121"/>
        <v>0</v>
      </c>
      <c r="I168" s="13"/>
      <c r="L168" s="40" t="str">
        <f>L$6</f>
        <v>решки</v>
      </c>
    </row>
    <row r="169" spans="1:12" ht="18.75">
      <c r="A169" s="45">
        <f>A$7</f>
        <v>4</v>
      </c>
      <c r="B169" s="7">
        <f t="shared" ref="B169:G169" si="124">IF(B179=0,0,B177/$H179)</f>
        <v>0</v>
      </c>
      <c r="C169" s="7">
        <f t="shared" si="124"/>
        <v>0</v>
      </c>
      <c r="D169" s="7">
        <f t="shared" si="124"/>
        <v>0</v>
      </c>
      <c r="E169" s="7">
        <f t="shared" si="124"/>
        <v>0</v>
      </c>
      <c r="F169" s="7">
        <f t="shared" si="124"/>
        <v>0</v>
      </c>
      <c r="G169" s="7">
        <f t="shared" si="124"/>
        <v>0</v>
      </c>
      <c r="H169" s="11">
        <f t="shared" si="121"/>
        <v>0</v>
      </c>
      <c r="I169" s="13"/>
      <c r="L169" s="40" t="str">
        <f>L$7</f>
        <v>Z — модуль разности между</v>
      </c>
    </row>
    <row r="170" spans="1:12" ht="18.75">
      <c r="A170" s="45">
        <f>A$8</f>
        <v>5</v>
      </c>
      <c r="B170" s="31">
        <f t="shared" ref="B170:G170" si="125">IF(B179=0,0,B178/$H179)</f>
        <v>0</v>
      </c>
      <c r="C170" s="31">
        <f t="shared" si="125"/>
        <v>0</v>
      </c>
      <c r="D170" s="31">
        <f t="shared" si="125"/>
        <v>0</v>
      </c>
      <c r="E170" s="31">
        <f t="shared" si="125"/>
        <v>0</v>
      </c>
      <c r="F170" s="31">
        <f t="shared" si="125"/>
        <v>0</v>
      </c>
      <c r="G170" s="31">
        <f t="shared" si="125"/>
        <v>0</v>
      </c>
      <c r="H170" s="11">
        <f t="shared" si="121"/>
        <v>0</v>
      </c>
      <c r="L170" s="40" t="str">
        <f>L$8</f>
        <v>числом выпавших орлов и</v>
      </c>
    </row>
    <row r="171" spans="1:12" ht="18.75">
      <c r="A171" s="44" t="str">
        <f>A$9</f>
        <v>w(Z=zk)</v>
      </c>
      <c r="B171" s="30">
        <f t="shared" ref="B171:G171" si="126">SUM(B165:B170)</f>
        <v>0</v>
      </c>
      <c r="C171" s="30">
        <f t="shared" si="126"/>
        <v>0</v>
      </c>
      <c r="D171" s="30">
        <f t="shared" si="126"/>
        <v>0</v>
      </c>
      <c r="E171" s="30">
        <f t="shared" si="126"/>
        <v>0</v>
      </c>
      <c r="F171" s="30">
        <f t="shared" si="126"/>
        <v>0</v>
      </c>
      <c r="G171" s="30">
        <f t="shared" si="126"/>
        <v>0</v>
      </c>
      <c r="H171" s="11">
        <f t="shared" si="121"/>
        <v>0</v>
      </c>
      <c r="L171" s="1" t="str">
        <f>L$9</f>
        <v>решек в серии из 5 бросков</v>
      </c>
    </row>
    <row r="172" spans="1:12" ht="19.5" thickBot="1">
      <c r="A172" s="46" t="str">
        <f>A$10</f>
        <v>Y\Z</v>
      </c>
      <c r="B172" s="38">
        <v>0</v>
      </c>
      <c r="C172" s="35">
        <v>1</v>
      </c>
      <c r="D172" s="35">
        <v>2</v>
      </c>
      <c r="E172" s="35">
        <v>3</v>
      </c>
      <c r="F172" s="35">
        <v>4</v>
      </c>
      <c r="G172" s="36">
        <v>5</v>
      </c>
      <c r="H172" s="11"/>
      <c r="L172" s="1">
        <f>L$10</f>
        <v>0</v>
      </c>
    </row>
    <row r="173" spans="1:12" ht="18.75">
      <c r="A173" s="45">
        <f>A$11</f>
        <v>0</v>
      </c>
      <c r="B173" s="32"/>
      <c r="C173" s="32"/>
      <c r="D173" s="32"/>
      <c r="E173" s="32"/>
      <c r="F173" s="32"/>
      <c r="G173" s="32"/>
      <c r="H173" s="11">
        <f t="shared" ref="H173:H179" si="127">SUM(B173:G173)</f>
        <v>0</v>
      </c>
      <c r="L173" s="1">
        <f>L$11</f>
        <v>0</v>
      </c>
    </row>
    <row r="174" spans="1:12" ht="18.75">
      <c r="A174" s="45">
        <f>A$12</f>
        <v>1</v>
      </c>
      <c r="B174" s="37"/>
      <c r="C174" s="37"/>
      <c r="D174" s="37"/>
      <c r="E174" s="37"/>
      <c r="F174" s="37"/>
      <c r="G174" s="37"/>
      <c r="H174" s="11">
        <f t="shared" si="127"/>
        <v>0</v>
      </c>
      <c r="L174" s="1">
        <f>L$12</f>
        <v>0</v>
      </c>
    </row>
    <row r="175" spans="1:12" ht="18.75">
      <c r="A175" s="45">
        <f>A$13</f>
        <v>2</v>
      </c>
      <c r="B175" s="37"/>
      <c r="C175" s="37"/>
      <c r="D175" s="37"/>
      <c r="E175" s="37"/>
      <c r="F175" s="37"/>
      <c r="G175" s="37"/>
      <c r="H175" s="11">
        <f t="shared" si="127"/>
        <v>0</v>
      </c>
      <c r="L175" s="1">
        <f>L$13</f>
        <v>0</v>
      </c>
    </row>
    <row r="176" spans="1:12" ht="18.75">
      <c r="A176" s="45">
        <f>A$14</f>
        <v>3</v>
      </c>
      <c r="B176" s="37"/>
      <c r="C176" s="37"/>
      <c r="D176" s="37"/>
      <c r="E176" s="37"/>
      <c r="F176" s="37"/>
      <c r="G176" s="37"/>
      <c r="H176" s="11">
        <f t="shared" si="127"/>
        <v>0</v>
      </c>
      <c r="L176" s="1">
        <f>L$14</f>
        <v>0</v>
      </c>
    </row>
    <row r="177" spans="1:12" ht="18.75">
      <c r="A177" s="45">
        <f>A$15</f>
        <v>4</v>
      </c>
      <c r="B177" s="37"/>
      <c r="C177" s="37"/>
      <c r="D177" s="37"/>
      <c r="E177" s="37"/>
      <c r="F177" s="37"/>
      <c r="G177" s="37"/>
      <c r="H177" s="11">
        <f t="shared" si="127"/>
        <v>0</v>
      </c>
      <c r="L177" s="1">
        <f>L$15</f>
        <v>0</v>
      </c>
    </row>
    <row r="178" spans="1:12" ht="19.5" thickBot="1">
      <c r="A178" s="48">
        <f>A$16</f>
        <v>5</v>
      </c>
      <c r="B178" s="39"/>
      <c r="C178" s="39"/>
      <c r="D178" s="39"/>
      <c r="E178" s="39"/>
      <c r="F178" s="39"/>
      <c r="G178" s="39"/>
      <c r="H178" s="11">
        <f t="shared" si="127"/>
        <v>0</v>
      </c>
      <c r="L178" s="1">
        <f>L$16</f>
        <v>0</v>
      </c>
    </row>
    <row r="179" spans="1:12" ht="19.5" thickTop="1">
      <c r="A179" s="44" t="str">
        <f>A$17</f>
        <v>n(Z=zk)</v>
      </c>
      <c r="B179" s="34">
        <f>SUM(B173:B178)</f>
        <v>0</v>
      </c>
      <c r="C179" s="34">
        <f t="shared" ref="C179" si="128">SUM(C173:C178)</f>
        <v>0</v>
      </c>
      <c r="D179" s="34">
        <f t="shared" ref="D179" si="129">SUM(D173:D178)</f>
        <v>0</v>
      </c>
      <c r="E179" s="34">
        <f t="shared" ref="E179" si="130">SUM(E173:E178)</f>
        <v>0</v>
      </c>
      <c r="F179" s="34">
        <f t="shared" ref="F179" si="131">SUM(F173:F178)</f>
        <v>0</v>
      </c>
      <c r="G179" s="34">
        <f t="shared" ref="G179" si="132">SUM(G173:G178)</f>
        <v>0</v>
      </c>
      <c r="H179" s="11">
        <f t="shared" si="127"/>
        <v>0</v>
      </c>
      <c r="L179" s="1">
        <f>L$17</f>
        <v>0</v>
      </c>
    </row>
    <row r="181" spans="1:12" ht="19.5" thickBot="1">
      <c r="A181" s="8" t="str">
        <f>'Название и список группы'!A11</f>
        <v>Подшивалов</v>
      </c>
      <c r="B181" s="53" t="str">
        <f>'Название и список группы'!B11</f>
        <v>Данил Дмитриевич</v>
      </c>
      <c r="C181" s="53"/>
      <c r="D181" s="53"/>
      <c r="E181" s="53"/>
      <c r="F181" s="53"/>
      <c r="G181" s="53"/>
      <c r="H181" s="53"/>
      <c r="I181" s="53"/>
      <c r="J181" s="53"/>
    </row>
    <row r="182" spans="1:12" ht="18.75" thickBot="1">
      <c r="A182" s="46" t="str">
        <f>A$2</f>
        <v>Y\Z</v>
      </c>
      <c r="B182" s="24">
        <v>0</v>
      </c>
      <c r="C182" s="25">
        <v>1</v>
      </c>
      <c r="D182" s="25">
        <v>2</v>
      </c>
      <c r="E182" s="25">
        <v>3</v>
      </c>
      <c r="F182" s="25">
        <v>4</v>
      </c>
      <c r="G182" s="26">
        <v>5</v>
      </c>
      <c r="H182" s="27" t="str">
        <f>H$2</f>
        <v>w(Y=yj)</v>
      </c>
      <c r="I182" s="2"/>
      <c r="J182" s="3" t="s">
        <v>3</v>
      </c>
      <c r="L182" s="4" t="str">
        <f>L$2</f>
        <v>10 серий по 5 бросков монеты</v>
      </c>
    </row>
    <row r="183" spans="1:12" ht="18.75">
      <c r="A183" s="45">
        <f>A$3</f>
        <v>0</v>
      </c>
      <c r="B183" s="28">
        <f t="shared" ref="B183:G183" si="133">IF(B197=0,0,B191/$H197)</f>
        <v>0</v>
      </c>
      <c r="C183" s="28">
        <f t="shared" si="133"/>
        <v>0</v>
      </c>
      <c r="D183" s="28">
        <f t="shared" si="133"/>
        <v>0</v>
      </c>
      <c r="E183" s="28">
        <f t="shared" si="133"/>
        <v>0</v>
      </c>
      <c r="F183" s="28">
        <f t="shared" si="133"/>
        <v>0</v>
      </c>
      <c r="G183" s="28">
        <f t="shared" si="133"/>
        <v>0</v>
      </c>
      <c r="H183" s="11"/>
      <c r="I183" s="11"/>
      <c r="J183" s="12">
        <f>IF(SUM(B191:G196)&gt;0,1,10^(-5))</f>
        <v>1.0000000000000001E-5</v>
      </c>
      <c r="L183" s="41" t="str">
        <f>L$3</f>
        <v>Y — номер броска  в серии из</v>
      </c>
    </row>
    <row r="184" spans="1:12" ht="18.75">
      <c r="A184" s="45">
        <f>A$4</f>
        <v>1</v>
      </c>
      <c r="B184" s="7">
        <f t="shared" ref="B184:G184" si="134">IF(B197=0,0,B192/$H197)</f>
        <v>0</v>
      </c>
      <c r="C184" s="7">
        <f t="shared" si="134"/>
        <v>0</v>
      </c>
      <c r="D184" s="7">
        <f t="shared" si="134"/>
        <v>0</v>
      </c>
      <c r="E184" s="7">
        <f t="shared" si="134"/>
        <v>0</v>
      </c>
      <c r="F184" s="7">
        <f t="shared" si="134"/>
        <v>0</v>
      </c>
      <c r="G184" s="7">
        <f t="shared" si="134"/>
        <v>0</v>
      </c>
      <c r="H184" s="11">
        <f t="shared" ref="H184:H189" si="135">SUM(B184:G184)</f>
        <v>0</v>
      </c>
      <c r="I184" s="11"/>
      <c r="L184" s="41" t="str">
        <f>L$4</f>
        <v>5 бросков, когда впервые выпал</v>
      </c>
    </row>
    <row r="185" spans="1:12" ht="18.75">
      <c r="A185" s="45">
        <f>A$5</f>
        <v>2</v>
      </c>
      <c r="B185" s="7">
        <f t="shared" ref="B185:G185" si="136">IF(B197=0,0,B193/$H197)</f>
        <v>0</v>
      </c>
      <c r="C185" s="7">
        <f t="shared" si="136"/>
        <v>0</v>
      </c>
      <c r="D185" s="7">
        <f t="shared" si="136"/>
        <v>0</v>
      </c>
      <c r="E185" s="7">
        <f t="shared" si="136"/>
        <v>0</v>
      </c>
      <c r="F185" s="7">
        <f t="shared" si="136"/>
        <v>0</v>
      </c>
      <c r="G185" s="7">
        <f t="shared" si="136"/>
        <v>0</v>
      </c>
      <c r="H185" s="11">
        <f t="shared" si="135"/>
        <v>0</v>
      </c>
      <c r="I185" s="11"/>
      <c r="L185" s="40" t="str">
        <f>L$5</f>
        <v>орел или 0, если были только</v>
      </c>
    </row>
    <row r="186" spans="1:12" ht="18.75">
      <c r="A186" s="45">
        <f>A$6</f>
        <v>3</v>
      </c>
      <c r="B186" s="7">
        <f t="shared" ref="B186:G186" si="137">IF(B197=0,0,B194/$H197)</f>
        <v>0</v>
      </c>
      <c r="C186" s="7">
        <f t="shared" si="137"/>
        <v>0</v>
      </c>
      <c r="D186" s="7">
        <f t="shared" si="137"/>
        <v>0</v>
      </c>
      <c r="E186" s="7">
        <f t="shared" si="137"/>
        <v>0</v>
      </c>
      <c r="F186" s="7">
        <f t="shared" si="137"/>
        <v>0</v>
      </c>
      <c r="G186" s="7">
        <f t="shared" si="137"/>
        <v>0</v>
      </c>
      <c r="H186" s="11">
        <f t="shared" si="135"/>
        <v>0</v>
      </c>
      <c r="I186" s="13"/>
      <c r="L186" s="40" t="str">
        <f>L$6</f>
        <v>решки</v>
      </c>
    </row>
    <row r="187" spans="1:12" ht="18.75">
      <c r="A187" s="45">
        <f>A$7</f>
        <v>4</v>
      </c>
      <c r="B187" s="7">
        <f t="shared" ref="B187:G187" si="138">IF(B197=0,0,B195/$H197)</f>
        <v>0</v>
      </c>
      <c r="C187" s="7">
        <f t="shared" si="138"/>
        <v>0</v>
      </c>
      <c r="D187" s="7">
        <f t="shared" si="138"/>
        <v>0</v>
      </c>
      <c r="E187" s="7">
        <f t="shared" si="138"/>
        <v>0</v>
      </c>
      <c r="F187" s="7">
        <f t="shared" si="138"/>
        <v>0</v>
      </c>
      <c r="G187" s="7">
        <f t="shared" si="138"/>
        <v>0</v>
      </c>
      <c r="H187" s="11">
        <f t="shared" si="135"/>
        <v>0</v>
      </c>
      <c r="I187" s="13"/>
      <c r="L187" s="40" t="str">
        <f>L$7</f>
        <v>Z — модуль разности между</v>
      </c>
    </row>
    <row r="188" spans="1:12" ht="18.75">
      <c r="A188" s="45">
        <f>A$8</f>
        <v>5</v>
      </c>
      <c r="B188" s="31">
        <f t="shared" ref="B188:G188" si="139">IF(B197=0,0,B196/$H197)</f>
        <v>0</v>
      </c>
      <c r="C188" s="31">
        <f t="shared" si="139"/>
        <v>0</v>
      </c>
      <c r="D188" s="31">
        <f t="shared" si="139"/>
        <v>0</v>
      </c>
      <c r="E188" s="31">
        <f t="shared" si="139"/>
        <v>0</v>
      </c>
      <c r="F188" s="31">
        <f t="shared" si="139"/>
        <v>0</v>
      </c>
      <c r="G188" s="31">
        <f t="shared" si="139"/>
        <v>0</v>
      </c>
      <c r="H188" s="11">
        <f t="shared" si="135"/>
        <v>0</v>
      </c>
      <c r="L188" s="40" t="str">
        <f>L$8</f>
        <v>числом выпавших орлов и</v>
      </c>
    </row>
    <row r="189" spans="1:12" ht="18.75">
      <c r="A189" s="44" t="str">
        <f>A$9</f>
        <v>w(Z=zk)</v>
      </c>
      <c r="B189" s="30">
        <f t="shared" ref="B189:G189" si="140">SUM(B183:B188)</f>
        <v>0</v>
      </c>
      <c r="C189" s="30">
        <f t="shared" si="140"/>
        <v>0</v>
      </c>
      <c r="D189" s="30">
        <f t="shared" si="140"/>
        <v>0</v>
      </c>
      <c r="E189" s="30">
        <f t="shared" si="140"/>
        <v>0</v>
      </c>
      <c r="F189" s="30">
        <f t="shared" si="140"/>
        <v>0</v>
      </c>
      <c r="G189" s="30">
        <f t="shared" si="140"/>
        <v>0</v>
      </c>
      <c r="H189" s="11">
        <f t="shared" si="135"/>
        <v>0</v>
      </c>
      <c r="L189" s="1" t="str">
        <f>L$9</f>
        <v>решек в серии из 5 бросков</v>
      </c>
    </row>
    <row r="190" spans="1:12" ht="19.5" thickBot="1">
      <c r="A190" s="46" t="str">
        <f>A$10</f>
        <v>Y\Z</v>
      </c>
      <c r="B190" s="38">
        <v>0</v>
      </c>
      <c r="C190" s="35">
        <v>1</v>
      </c>
      <c r="D190" s="35">
        <v>2</v>
      </c>
      <c r="E190" s="35">
        <v>3</v>
      </c>
      <c r="F190" s="35">
        <v>4</v>
      </c>
      <c r="G190" s="36">
        <v>5</v>
      </c>
      <c r="H190" s="11"/>
      <c r="L190" s="1">
        <f>L$10</f>
        <v>0</v>
      </c>
    </row>
    <row r="191" spans="1:12" ht="18.75">
      <c r="A191" s="45">
        <f>A$11</f>
        <v>0</v>
      </c>
      <c r="B191" s="32"/>
      <c r="C191" s="32"/>
      <c r="D191" s="32"/>
      <c r="E191" s="32"/>
      <c r="F191" s="32"/>
      <c r="G191" s="32"/>
      <c r="H191" s="11">
        <f t="shared" ref="H191:H197" si="141">SUM(B191:G191)</f>
        <v>0</v>
      </c>
      <c r="L191" s="1">
        <f>L$11</f>
        <v>0</v>
      </c>
    </row>
    <row r="192" spans="1:12" ht="18.75">
      <c r="A192" s="45">
        <f>A$12</f>
        <v>1</v>
      </c>
      <c r="B192" s="37"/>
      <c r="C192" s="37"/>
      <c r="D192" s="37"/>
      <c r="E192" s="37"/>
      <c r="F192" s="37"/>
      <c r="G192" s="37"/>
      <c r="H192" s="11">
        <f t="shared" si="141"/>
        <v>0</v>
      </c>
      <c r="L192" s="1">
        <f>L$12</f>
        <v>0</v>
      </c>
    </row>
    <row r="193" spans="1:12" ht="18.75">
      <c r="A193" s="45">
        <f>A$13</f>
        <v>2</v>
      </c>
      <c r="B193" s="37"/>
      <c r="C193" s="37"/>
      <c r="D193" s="37"/>
      <c r="E193" s="37"/>
      <c r="F193" s="37"/>
      <c r="G193" s="37"/>
      <c r="H193" s="11">
        <f t="shared" si="141"/>
        <v>0</v>
      </c>
      <c r="L193" s="1">
        <f>L$13</f>
        <v>0</v>
      </c>
    </row>
    <row r="194" spans="1:12" ht="18.75">
      <c r="A194" s="45">
        <f>A$14</f>
        <v>3</v>
      </c>
      <c r="B194" s="37"/>
      <c r="C194" s="37"/>
      <c r="D194" s="37"/>
      <c r="E194" s="37"/>
      <c r="F194" s="37"/>
      <c r="G194" s="37"/>
      <c r="H194" s="11">
        <f t="shared" si="141"/>
        <v>0</v>
      </c>
      <c r="L194" s="1">
        <f>L$14</f>
        <v>0</v>
      </c>
    </row>
    <row r="195" spans="1:12" ht="18.75">
      <c r="A195" s="45">
        <f>A$15</f>
        <v>4</v>
      </c>
      <c r="B195" s="37"/>
      <c r="C195" s="37"/>
      <c r="D195" s="37"/>
      <c r="E195" s="37"/>
      <c r="F195" s="37"/>
      <c r="G195" s="37"/>
      <c r="H195" s="11">
        <f t="shared" si="141"/>
        <v>0</v>
      </c>
      <c r="L195" s="1">
        <f>L$15</f>
        <v>0</v>
      </c>
    </row>
    <row r="196" spans="1:12" ht="19.5" thickBot="1">
      <c r="A196" s="48">
        <f>A$16</f>
        <v>5</v>
      </c>
      <c r="B196" s="39"/>
      <c r="C196" s="39"/>
      <c r="D196" s="39"/>
      <c r="E196" s="39"/>
      <c r="F196" s="39"/>
      <c r="G196" s="39"/>
      <c r="H196" s="11">
        <f t="shared" si="141"/>
        <v>0</v>
      </c>
      <c r="L196" s="1">
        <f>L$16</f>
        <v>0</v>
      </c>
    </row>
    <row r="197" spans="1:12" ht="19.5" thickTop="1">
      <c r="A197" s="44" t="str">
        <f>A$17</f>
        <v>n(Z=zk)</v>
      </c>
      <c r="B197" s="34">
        <f>SUM(B191:B196)</f>
        <v>0</v>
      </c>
      <c r="C197" s="34">
        <f t="shared" ref="C197" si="142">SUM(C191:C196)</f>
        <v>0</v>
      </c>
      <c r="D197" s="34">
        <f t="shared" ref="D197" si="143">SUM(D191:D196)</f>
        <v>0</v>
      </c>
      <c r="E197" s="34">
        <f t="shared" ref="E197" si="144">SUM(E191:E196)</f>
        <v>0</v>
      </c>
      <c r="F197" s="34">
        <f t="shared" ref="F197" si="145">SUM(F191:F196)</f>
        <v>0</v>
      </c>
      <c r="G197" s="34">
        <f t="shared" ref="G197" si="146">SUM(G191:G196)</f>
        <v>0</v>
      </c>
      <c r="H197" s="11">
        <f t="shared" si="141"/>
        <v>0</v>
      </c>
      <c r="L197" s="1">
        <f>L$17</f>
        <v>0</v>
      </c>
    </row>
    <row r="199" spans="1:12" ht="19.5" thickBot="1">
      <c r="A199" s="8" t="str">
        <f>'Название и список группы'!A12</f>
        <v>Потапов</v>
      </c>
      <c r="B199" s="53" t="str">
        <f>'Название и список группы'!B12</f>
        <v>Иван Николаевич</v>
      </c>
      <c r="C199" s="53"/>
      <c r="D199" s="53"/>
      <c r="E199" s="53"/>
      <c r="F199" s="53"/>
      <c r="G199" s="53"/>
      <c r="H199" s="53"/>
      <c r="I199" s="53"/>
      <c r="J199" s="53"/>
    </row>
    <row r="200" spans="1:12" ht="18.75" thickBot="1">
      <c r="A200" s="46" t="str">
        <f>A$2</f>
        <v>Y\Z</v>
      </c>
      <c r="B200" s="24">
        <v>0</v>
      </c>
      <c r="C200" s="25">
        <v>1</v>
      </c>
      <c r="D200" s="25">
        <v>2</v>
      </c>
      <c r="E200" s="25">
        <v>3</v>
      </c>
      <c r="F200" s="25">
        <v>4</v>
      </c>
      <c r="G200" s="26">
        <v>5</v>
      </c>
      <c r="H200" s="27" t="str">
        <f>H$2</f>
        <v>w(Y=yj)</v>
      </c>
      <c r="I200" s="2"/>
      <c r="J200" s="3" t="s">
        <v>3</v>
      </c>
      <c r="L200" s="4" t="str">
        <f>L$2</f>
        <v>10 серий по 5 бросков монеты</v>
      </c>
    </row>
    <row r="201" spans="1:12" ht="18.75">
      <c r="A201" s="45">
        <f>A$3</f>
        <v>0</v>
      </c>
      <c r="B201" s="28">
        <f t="shared" ref="B201:G201" si="147">IF(B215=0,0,B209/$H215)</f>
        <v>0</v>
      </c>
      <c r="C201" s="28">
        <f t="shared" si="147"/>
        <v>0</v>
      </c>
      <c r="D201" s="28">
        <f t="shared" si="147"/>
        <v>0</v>
      </c>
      <c r="E201" s="28">
        <f t="shared" si="147"/>
        <v>0</v>
      </c>
      <c r="F201" s="28">
        <f t="shared" si="147"/>
        <v>0</v>
      </c>
      <c r="G201" s="28">
        <f t="shared" si="147"/>
        <v>0</v>
      </c>
      <c r="H201" s="11"/>
      <c r="I201" s="11"/>
      <c r="J201" s="12">
        <f>IF(SUM(B209:G214)&gt;0,1,10^(-5))</f>
        <v>1.0000000000000001E-5</v>
      </c>
      <c r="L201" s="41" t="str">
        <f>L$3</f>
        <v>Y — номер броска  в серии из</v>
      </c>
    </row>
    <row r="202" spans="1:12" ht="18.75">
      <c r="A202" s="45">
        <f>A$4</f>
        <v>1</v>
      </c>
      <c r="B202" s="7">
        <f t="shared" ref="B202:G202" si="148">IF(B215=0,0,B210/$H215)</f>
        <v>0</v>
      </c>
      <c r="C202" s="7">
        <f t="shared" si="148"/>
        <v>0</v>
      </c>
      <c r="D202" s="7">
        <f t="shared" si="148"/>
        <v>0</v>
      </c>
      <c r="E202" s="7">
        <f t="shared" si="148"/>
        <v>0</v>
      </c>
      <c r="F202" s="7">
        <f t="shared" si="148"/>
        <v>0</v>
      </c>
      <c r="G202" s="7">
        <f t="shared" si="148"/>
        <v>0</v>
      </c>
      <c r="H202" s="11">
        <f t="shared" ref="H202:H207" si="149">SUM(B202:G202)</f>
        <v>0</v>
      </c>
      <c r="I202" s="11"/>
      <c r="L202" s="41" t="str">
        <f>L$4</f>
        <v>5 бросков, когда впервые выпал</v>
      </c>
    </row>
    <row r="203" spans="1:12" ht="18.75">
      <c r="A203" s="45">
        <f>A$5</f>
        <v>2</v>
      </c>
      <c r="B203" s="7">
        <f t="shared" ref="B203:G203" si="150">IF(B215=0,0,B211/$H215)</f>
        <v>0</v>
      </c>
      <c r="C203" s="7">
        <f t="shared" si="150"/>
        <v>0</v>
      </c>
      <c r="D203" s="7">
        <f t="shared" si="150"/>
        <v>0</v>
      </c>
      <c r="E203" s="7">
        <f t="shared" si="150"/>
        <v>0</v>
      </c>
      <c r="F203" s="7">
        <f t="shared" si="150"/>
        <v>0</v>
      </c>
      <c r="G203" s="7">
        <f t="shared" si="150"/>
        <v>0</v>
      </c>
      <c r="H203" s="11">
        <f t="shared" si="149"/>
        <v>0</v>
      </c>
      <c r="I203" s="11"/>
      <c r="L203" s="40" t="str">
        <f>L$5</f>
        <v>орел или 0, если были только</v>
      </c>
    </row>
    <row r="204" spans="1:12" ht="18.75">
      <c r="A204" s="45">
        <f>A$6</f>
        <v>3</v>
      </c>
      <c r="B204" s="7">
        <f t="shared" ref="B204:G204" si="151">IF(B215=0,0,B212/$H215)</f>
        <v>0</v>
      </c>
      <c r="C204" s="7">
        <f t="shared" si="151"/>
        <v>0</v>
      </c>
      <c r="D204" s="7">
        <f t="shared" si="151"/>
        <v>0</v>
      </c>
      <c r="E204" s="7">
        <f t="shared" si="151"/>
        <v>0</v>
      </c>
      <c r="F204" s="7">
        <f t="shared" si="151"/>
        <v>0</v>
      </c>
      <c r="G204" s="7">
        <f t="shared" si="151"/>
        <v>0</v>
      </c>
      <c r="H204" s="11">
        <f t="shared" si="149"/>
        <v>0</v>
      </c>
      <c r="I204" s="13"/>
      <c r="L204" s="40" t="str">
        <f>L$6</f>
        <v>решки</v>
      </c>
    </row>
    <row r="205" spans="1:12" ht="18.75">
      <c r="A205" s="45">
        <f>A$7</f>
        <v>4</v>
      </c>
      <c r="B205" s="7">
        <f t="shared" ref="B205:G205" si="152">IF(B215=0,0,B213/$H215)</f>
        <v>0</v>
      </c>
      <c r="C205" s="7">
        <f t="shared" si="152"/>
        <v>0</v>
      </c>
      <c r="D205" s="7">
        <f t="shared" si="152"/>
        <v>0</v>
      </c>
      <c r="E205" s="7">
        <f t="shared" si="152"/>
        <v>0</v>
      </c>
      <c r="F205" s="7">
        <f t="shared" si="152"/>
        <v>0</v>
      </c>
      <c r="G205" s="7">
        <f t="shared" si="152"/>
        <v>0</v>
      </c>
      <c r="H205" s="11">
        <f t="shared" si="149"/>
        <v>0</v>
      </c>
      <c r="I205" s="13"/>
      <c r="L205" s="40" t="str">
        <f>L$7</f>
        <v>Z — модуль разности между</v>
      </c>
    </row>
    <row r="206" spans="1:12" ht="18.75">
      <c r="A206" s="45">
        <f>A$8</f>
        <v>5</v>
      </c>
      <c r="B206" s="31">
        <f t="shared" ref="B206:G206" si="153">IF(B215=0,0,B214/$H215)</f>
        <v>0</v>
      </c>
      <c r="C206" s="31">
        <f t="shared" si="153"/>
        <v>0</v>
      </c>
      <c r="D206" s="31">
        <f t="shared" si="153"/>
        <v>0</v>
      </c>
      <c r="E206" s="31">
        <f t="shared" si="153"/>
        <v>0</v>
      </c>
      <c r="F206" s="31">
        <f t="shared" si="153"/>
        <v>0</v>
      </c>
      <c r="G206" s="31">
        <f t="shared" si="153"/>
        <v>0</v>
      </c>
      <c r="H206" s="11">
        <f t="shared" si="149"/>
        <v>0</v>
      </c>
      <c r="L206" s="40" t="str">
        <f>L$8</f>
        <v>числом выпавших орлов и</v>
      </c>
    </row>
    <row r="207" spans="1:12" ht="18.75">
      <c r="A207" s="44" t="str">
        <f>A$9</f>
        <v>w(Z=zk)</v>
      </c>
      <c r="B207" s="30">
        <f t="shared" ref="B207:G207" si="154">SUM(B201:B206)</f>
        <v>0</v>
      </c>
      <c r="C207" s="30">
        <f t="shared" si="154"/>
        <v>0</v>
      </c>
      <c r="D207" s="30">
        <f t="shared" si="154"/>
        <v>0</v>
      </c>
      <c r="E207" s="30">
        <f t="shared" si="154"/>
        <v>0</v>
      </c>
      <c r="F207" s="30">
        <f t="shared" si="154"/>
        <v>0</v>
      </c>
      <c r="G207" s="30">
        <f t="shared" si="154"/>
        <v>0</v>
      </c>
      <c r="H207" s="11">
        <f t="shared" si="149"/>
        <v>0</v>
      </c>
      <c r="L207" s="1" t="str">
        <f>L$9</f>
        <v>решек в серии из 5 бросков</v>
      </c>
    </row>
    <row r="208" spans="1:12" ht="19.5" thickBot="1">
      <c r="A208" s="46" t="str">
        <f>A$10</f>
        <v>Y\Z</v>
      </c>
      <c r="B208" s="38">
        <v>0</v>
      </c>
      <c r="C208" s="35">
        <v>1</v>
      </c>
      <c r="D208" s="35">
        <v>2</v>
      </c>
      <c r="E208" s="35">
        <v>3</v>
      </c>
      <c r="F208" s="35">
        <v>4</v>
      </c>
      <c r="G208" s="36">
        <v>5</v>
      </c>
      <c r="H208" s="11"/>
      <c r="L208" s="1">
        <f>L$10</f>
        <v>0</v>
      </c>
    </row>
    <row r="209" spans="1:12" ht="18.75">
      <c r="A209" s="45">
        <f>A$11</f>
        <v>0</v>
      </c>
      <c r="B209" s="32"/>
      <c r="C209" s="32"/>
      <c r="D209" s="32"/>
      <c r="E209" s="32"/>
      <c r="F209" s="32"/>
      <c r="G209" s="32"/>
      <c r="H209" s="11">
        <f t="shared" ref="H209:H215" si="155">SUM(B209:G209)</f>
        <v>0</v>
      </c>
      <c r="L209" s="1">
        <f>L$11</f>
        <v>0</v>
      </c>
    </row>
    <row r="210" spans="1:12" ht="18.75">
      <c r="A210" s="45">
        <f>A$12</f>
        <v>1</v>
      </c>
      <c r="B210" s="37"/>
      <c r="C210" s="37"/>
      <c r="D210" s="37"/>
      <c r="E210" s="37"/>
      <c r="F210" s="37"/>
      <c r="G210" s="37"/>
      <c r="H210" s="11">
        <f t="shared" si="155"/>
        <v>0</v>
      </c>
      <c r="L210" s="1">
        <f>L$12</f>
        <v>0</v>
      </c>
    </row>
    <row r="211" spans="1:12" ht="18.75">
      <c r="A211" s="45">
        <f>A$13</f>
        <v>2</v>
      </c>
      <c r="B211" s="37"/>
      <c r="C211" s="37"/>
      <c r="D211" s="37"/>
      <c r="E211" s="37"/>
      <c r="F211" s="37"/>
      <c r="G211" s="37"/>
      <c r="H211" s="11">
        <f t="shared" si="155"/>
        <v>0</v>
      </c>
      <c r="L211" s="1">
        <f>L$13</f>
        <v>0</v>
      </c>
    </row>
    <row r="212" spans="1:12" ht="18.75">
      <c r="A212" s="45">
        <f>A$14</f>
        <v>3</v>
      </c>
      <c r="B212" s="37"/>
      <c r="C212" s="37"/>
      <c r="D212" s="37"/>
      <c r="E212" s="37"/>
      <c r="F212" s="37"/>
      <c r="G212" s="37"/>
      <c r="H212" s="11">
        <f t="shared" si="155"/>
        <v>0</v>
      </c>
      <c r="L212" s="1">
        <f>L$14</f>
        <v>0</v>
      </c>
    </row>
    <row r="213" spans="1:12" ht="18.75">
      <c r="A213" s="45">
        <f>A$15</f>
        <v>4</v>
      </c>
      <c r="B213" s="37"/>
      <c r="C213" s="37"/>
      <c r="D213" s="37"/>
      <c r="E213" s="37"/>
      <c r="F213" s="37"/>
      <c r="G213" s="37"/>
      <c r="H213" s="11">
        <f t="shared" si="155"/>
        <v>0</v>
      </c>
      <c r="L213" s="1">
        <f>L$15</f>
        <v>0</v>
      </c>
    </row>
    <row r="214" spans="1:12" ht="19.5" thickBot="1">
      <c r="A214" s="48">
        <f>A$16</f>
        <v>5</v>
      </c>
      <c r="B214" s="39"/>
      <c r="C214" s="39"/>
      <c r="D214" s="39"/>
      <c r="E214" s="39"/>
      <c r="F214" s="39"/>
      <c r="G214" s="39"/>
      <c r="H214" s="11">
        <f t="shared" si="155"/>
        <v>0</v>
      </c>
      <c r="L214" s="1">
        <f>L$16</f>
        <v>0</v>
      </c>
    </row>
    <row r="215" spans="1:12" ht="19.5" thickTop="1">
      <c r="A215" s="44" t="str">
        <f>A$17</f>
        <v>n(Z=zk)</v>
      </c>
      <c r="B215" s="34">
        <f>SUM(B209:B214)</f>
        <v>0</v>
      </c>
      <c r="C215" s="34">
        <f t="shared" ref="C215" si="156">SUM(C209:C214)</f>
        <v>0</v>
      </c>
      <c r="D215" s="34">
        <f t="shared" ref="D215" si="157">SUM(D209:D214)</f>
        <v>0</v>
      </c>
      <c r="E215" s="34">
        <f t="shared" ref="E215" si="158">SUM(E209:E214)</f>
        <v>0</v>
      </c>
      <c r="F215" s="34">
        <f t="shared" ref="F215" si="159">SUM(F209:F214)</f>
        <v>0</v>
      </c>
      <c r="G215" s="34">
        <f t="shared" ref="G215" si="160">SUM(G209:G214)</f>
        <v>0</v>
      </c>
      <c r="H215" s="11">
        <f t="shared" si="155"/>
        <v>0</v>
      </c>
      <c r="L215" s="1">
        <f>L$17</f>
        <v>0</v>
      </c>
    </row>
    <row r="217" spans="1:12" ht="19.5" thickBot="1">
      <c r="A217" s="8" t="str">
        <f>'Название и список группы'!A13</f>
        <v>Романцов</v>
      </c>
      <c r="B217" s="53" t="str">
        <f>'Название и список группы'!B13</f>
        <v>Павел Петрович</v>
      </c>
      <c r="C217" s="53"/>
      <c r="D217" s="53"/>
      <c r="E217" s="53"/>
      <c r="F217" s="53"/>
      <c r="G217" s="53"/>
      <c r="H217" s="53"/>
      <c r="I217" s="53"/>
      <c r="J217" s="53"/>
    </row>
    <row r="218" spans="1:12" ht="18.75" thickBot="1">
      <c r="A218" s="46" t="str">
        <f>A$2</f>
        <v>Y\Z</v>
      </c>
      <c r="B218" s="24">
        <v>0</v>
      </c>
      <c r="C218" s="25">
        <v>1</v>
      </c>
      <c r="D218" s="25">
        <v>2</v>
      </c>
      <c r="E218" s="25">
        <v>3</v>
      </c>
      <c r="F218" s="25">
        <v>4</v>
      </c>
      <c r="G218" s="26">
        <v>5</v>
      </c>
      <c r="H218" s="27" t="str">
        <f>H$2</f>
        <v>w(Y=yj)</v>
      </c>
      <c r="I218" s="2"/>
      <c r="J218" s="3" t="s">
        <v>3</v>
      </c>
      <c r="L218" s="4" t="str">
        <f>L$2</f>
        <v>10 серий по 5 бросков монеты</v>
      </c>
    </row>
    <row r="219" spans="1:12" ht="18.75">
      <c r="A219" s="45">
        <f>A$3</f>
        <v>0</v>
      </c>
      <c r="B219" s="28">
        <f t="shared" ref="B219:G219" si="161">IF(B233=0,0,B227/$H233)</f>
        <v>0</v>
      </c>
      <c r="C219" s="28">
        <f t="shared" si="161"/>
        <v>0</v>
      </c>
      <c r="D219" s="28">
        <f t="shared" si="161"/>
        <v>0</v>
      </c>
      <c r="E219" s="28">
        <f t="shared" si="161"/>
        <v>0</v>
      </c>
      <c r="F219" s="28">
        <f t="shared" si="161"/>
        <v>0</v>
      </c>
      <c r="G219" s="28">
        <f t="shared" si="161"/>
        <v>0</v>
      </c>
      <c r="H219" s="11"/>
      <c r="I219" s="11"/>
      <c r="J219" s="12">
        <f>IF(SUM(B227:G232)&gt;0,1,10^(-5))</f>
        <v>1.0000000000000001E-5</v>
      </c>
      <c r="L219" s="41" t="str">
        <f>L$3</f>
        <v>Y — номер броска  в серии из</v>
      </c>
    </row>
    <row r="220" spans="1:12" ht="18.75">
      <c r="A220" s="45">
        <f>A$4</f>
        <v>1</v>
      </c>
      <c r="B220" s="7">
        <f t="shared" ref="B220:G220" si="162">IF(B233=0,0,B228/$H233)</f>
        <v>0</v>
      </c>
      <c r="C220" s="7">
        <f t="shared" si="162"/>
        <v>0</v>
      </c>
      <c r="D220" s="7">
        <f t="shared" si="162"/>
        <v>0</v>
      </c>
      <c r="E220" s="7">
        <f t="shared" si="162"/>
        <v>0</v>
      </c>
      <c r="F220" s="7">
        <f t="shared" si="162"/>
        <v>0</v>
      </c>
      <c r="G220" s="7">
        <f t="shared" si="162"/>
        <v>0</v>
      </c>
      <c r="H220" s="11">
        <f t="shared" ref="H220:H225" si="163">SUM(B220:G220)</f>
        <v>0</v>
      </c>
      <c r="I220" s="11"/>
      <c r="L220" s="41" t="str">
        <f>L$4</f>
        <v>5 бросков, когда впервые выпал</v>
      </c>
    </row>
    <row r="221" spans="1:12" ht="18.75">
      <c r="A221" s="45">
        <f>A$5</f>
        <v>2</v>
      </c>
      <c r="B221" s="7">
        <f t="shared" ref="B221:G221" si="164">IF(B233=0,0,B229/$H233)</f>
        <v>0</v>
      </c>
      <c r="C221" s="7">
        <f t="shared" si="164"/>
        <v>0</v>
      </c>
      <c r="D221" s="7">
        <f t="shared" si="164"/>
        <v>0</v>
      </c>
      <c r="E221" s="7">
        <f t="shared" si="164"/>
        <v>0</v>
      </c>
      <c r="F221" s="7">
        <f t="shared" si="164"/>
        <v>0</v>
      </c>
      <c r="G221" s="7">
        <f t="shared" si="164"/>
        <v>0</v>
      </c>
      <c r="H221" s="11">
        <f t="shared" si="163"/>
        <v>0</v>
      </c>
      <c r="I221" s="11"/>
      <c r="L221" s="40" t="str">
        <f>L$5</f>
        <v>орел или 0, если были только</v>
      </c>
    </row>
    <row r="222" spans="1:12" ht="18.75">
      <c r="A222" s="45">
        <f>A$6</f>
        <v>3</v>
      </c>
      <c r="B222" s="7">
        <f t="shared" ref="B222:G222" si="165">IF(B233=0,0,B230/$H233)</f>
        <v>0</v>
      </c>
      <c r="C222" s="7">
        <f t="shared" si="165"/>
        <v>0</v>
      </c>
      <c r="D222" s="7">
        <f t="shared" si="165"/>
        <v>0</v>
      </c>
      <c r="E222" s="7">
        <f t="shared" si="165"/>
        <v>0</v>
      </c>
      <c r="F222" s="7">
        <f t="shared" si="165"/>
        <v>0</v>
      </c>
      <c r="G222" s="7">
        <f t="shared" si="165"/>
        <v>0</v>
      </c>
      <c r="H222" s="11">
        <f t="shared" si="163"/>
        <v>0</v>
      </c>
      <c r="I222" s="13"/>
      <c r="L222" s="40" t="str">
        <f>L$6</f>
        <v>решки</v>
      </c>
    </row>
    <row r="223" spans="1:12" ht="18.75">
      <c r="A223" s="45">
        <f>A$7</f>
        <v>4</v>
      </c>
      <c r="B223" s="7">
        <f t="shared" ref="B223:G223" si="166">IF(B233=0,0,B231/$H233)</f>
        <v>0</v>
      </c>
      <c r="C223" s="7">
        <f t="shared" si="166"/>
        <v>0</v>
      </c>
      <c r="D223" s="7">
        <f t="shared" si="166"/>
        <v>0</v>
      </c>
      <c r="E223" s="7">
        <f t="shared" si="166"/>
        <v>0</v>
      </c>
      <c r="F223" s="7">
        <f t="shared" si="166"/>
        <v>0</v>
      </c>
      <c r="G223" s="7">
        <f t="shared" si="166"/>
        <v>0</v>
      </c>
      <c r="H223" s="11">
        <f t="shared" si="163"/>
        <v>0</v>
      </c>
      <c r="I223" s="13"/>
      <c r="L223" s="40" t="str">
        <f>L$7</f>
        <v>Z — модуль разности между</v>
      </c>
    </row>
    <row r="224" spans="1:12" ht="18.75">
      <c r="A224" s="45">
        <f>A$8</f>
        <v>5</v>
      </c>
      <c r="B224" s="31">
        <f t="shared" ref="B224:G224" si="167">IF(B233=0,0,B232/$H233)</f>
        <v>0</v>
      </c>
      <c r="C224" s="31">
        <f t="shared" si="167"/>
        <v>0</v>
      </c>
      <c r="D224" s="31">
        <f t="shared" si="167"/>
        <v>0</v>
      </c>
      <c r="E224" s="31">
        <f t="shared" si="167"/>
        <v>0</v>
      </c>
      <c r="F224" s="31">
        <f t="shared" si="167"/>
        <v>0</v>
      </c>
      <c r="G224" s="31">
        <f t="shared" si="167"/>
        <v>0</v>
      </c>
      <c r="H224" s="11">
        <f t="shared" si="163"/>
        <v>0</v>
      </c>
      <c r="L224" s="40" t="str">
        <f>L$8</f>
        <v>числом выпавших орлов и</v>
      </c>
    </row>
    <row r="225" spans="1:12" ht="18.75">
      <c r="A225" s="44" t="str">
        <f>A$9</f>
        <v>w(Z=zk)</v>
      </c>
      <c r="B225" s="30">
        <f t="shared" ref="B225:G225" si="168">SUM(B219:B224)</f>
        <v>0</v>
      </c>
      <c r="C225" s="30">
        <f t="shared" si="168"/>
        <v>0</v>
      </c>
      <c r="D225" s="30">
        <f t="shared" si="168"/>
        <v>0</v>
      </c>
      <c r="E225" s="30">
        <f t="shared" si="168"/>
        <v>0</v>
      </c>
      <c r="F225" s="30">
        <f t="shared" si="168"/>
        <v>0</v>
      </c>
      <c r="G225" s="30">
        <f t="shared" si="168"/>
        <v>0</v>
      </c>
      <c r="H225" s="11">
        <f t="shared" si="163"/>
        <v>0</v>
      </c>
      <c r="L225" s="1" t="str">
        <f>L$9</f>
        <v>решек в серии из 5 бросков</v>
      </c>
    </row>
    <row r="226" spans="1:12" ht="19.5" thickBot="1">
      <c r="A226" s="46" t="str">
        <f>A$10</f>
        <v>Y\Z</v>
      </c>
      <c r="B226" s="38">
        <v>0</v>
      </c>
      <c r="C226" s="35">
        <v>1</v>
      </c>
      <c r="D226" s="35">
        <v>2</v>
      </c>
      <c r="E226" s="35">
        <v>3</v>
      </c>
      <c r="F226" s="35">
        <v>4</v>
      </c>
      <c r="G226" s="36">
        <v>5</v>
      </c>
      <c r="H226" s="11"/>
      <c r="L226" s="1">
        <f>L$10</f>
        <v>0</v>
      </c>
    </row>
    <row r="227" spans="1:12" ht="18.75">
      <c r="A227" s="45">
        <f>A$11</f>
        <v>0</v>
      </c>
      <c r="B227" s="32"/>
      <c r="C227" s="32"/>
      <c r="D227" s="32"/>
      <c r="E227" s="32"/>
      <c r="F227" s="32"/>
      <c r="G227" s="32"/>
      <c r="H227" s="11">
        <f t="shared" ref="H227:H233" si="169">SUM(B227:G227)</f>
        <v>0</v>
      </c>
      <c r="L227" s="1">
        <f>L$11</f>
        <v>0</v>
      </c>
    </row>
    <row r="228" spans="1:12" ht="18.75">
      <c r="A228" s="45">
        <f>A$12</f>
        <v>1</v>
      </c>
      <c r="B228" s="37"/>
      <c r="C228" s="37"/>
      <c r="D228" s="37"/>
      <c r="E228" s="37"/>
      <c r="F228" s="37"/>
      <c r="G228" s="37"/>
      <c r="H228" s="11">
        <f t="shared" si="169"/>
        <v>0</v>
      </c>
      <c r="L228" s="1">
        <f>L$12</f>
        <v>0</v>
      </c>
    </row>
    <row r="229" spans="1:12" ht="18.75">
      <c r="A229" s="45">
        <f>A$13</f>
        <v>2</v>
      </c>
      <c r="B229" s="37"/>
      <c r="C229" s="37"/>
      <c r="D229" s="37"/>
      <c r="E229" s="37"/>
      <c r="F229" s="37"/>
      <c r="G229" s="37"/>
      <c r="H229" s="11">
        <f t="shared" si="169"/>
        <v>0</v>
      </c>
      <c r="L229" s="1">
        <f>L$13</f>
        <v>0</v>
      </c>
    </row>
    <row r="230" spans="1:12" ht="18.75">
      <c r="A230" s="45">
        <f>A$14</f>
        <v>3</v>
      </c>
      <c r="B230" s="37"/>
      <c r="C230" s="37"/>
      <c r="D230" s="37"/>
      <c r="E230" s="37"/>
      <c r="F230" s="37"/>
      <c r="G230" s="37"/>
      <c r="H230" s="11">
        <f t="shared" si="169"/>
        <v>0</v>
      </c>
      <c r="L230" s="1">
        <f>L$14</f>
        <v>0</v>
      </c>
    </row>
    <row r="231" spans="1:12" ht="18.75">
      <c r="A231" s="45">
        <f>A$15</f>
        <v>4</v>
      </c>
      <c r="B231" s="37"/>
      <c r="C231" s="37"/>
      <c r="D231" s="37"/>
      <c r="E231" s="37"/>
      <c r="F231" s="37"/>
      <c r="G231" s="37"/>
      <c r="H231" s="11">
        <f t="shared" si="169"/>
        <v>0</v>
      </c>
      <c r="L231" s="1">
        <f>L$15</f>
        <v>0</v>
      </c>
    </row>
    <row r="232" spans="1:12" ht="19.5" thickBot="1">
      <c r="A232" s="48">
        <f>A$16</f>
        <v>5</v>
      </c>
      <c r="B232" s="39"/>
      <c r="C232" s="39"/>
      <c r="D232" s="39"/>
      <c r="E232" s="39"/>
      <c r="F232" s="39"/>
      <c r="G232" s="39"/>
      <c r="H232" s="11">
        <f t="shared" si="169"/>
        <v>0</v>
      </c>
      <c r="L232" s="1">
        <f>L$16</f>
        <v>0</v>
      </c>
    </row>
    <row r="233" spans="1:12" ht="19.5" thickTop="1">
      <c r="A233" s="44" t="str">
        <f>A$17</f>
        <v>n(Z=zk)</v>
      </c>
      <c r="B233" s="34">
        <f>SUM(B227:B232)</f>
        <v>0</v>
      </c>
      <c r="C233" s="34">
        <f t="shared" ref="C233" si="170">SUM(C227:C232)</f>
        <v>0</v>
      </c>
      <c r="D233" s="34">
        <f t="shared" ref="D233" si="171">SUM(D227:D232)</f>
        <v>0</v>
      </c>
      <c r="E233" s="34">
        <f t="shared" ref="E233" si="172">SUM(E227:E232)</f>
        <v>0</v>
      </c>
      <c r="F233" s="34">
        <f t="shared" ref="F233" si="173">SUM(F227:F232)</f>
        <v>0</v>
      </c>
      <c r="G233" s="34">
        <f t="shared" ref="G233" si="174">SUM(G227:G232)</f>
        <v>0</v>
      </c>
      <c r="H233" s="11">
        <f t="shared" si="169"/>
        <v>0</v>
      </c>
      <c r="L233" s="1">
        <f>L$17</f>
        <v>0</v>
      </c>
    </row>
    <row r="235" spans="1:12" ht="19.5" thickBot="1">
      <c r="A235" s="8" t="str">
        <f>'Название и список группы'!A14</f>
        <v>Рысаев</v>
      </c>
      <c r="B235" s="53" t="str">
        <f>'Название и список группы'!B14</f>
        <v>Дамир Ринатович</v>
      </c>
      <c r="C235" s="53"/>
      <c r="D235" s="53"/>
      <c r="E235" s="53"/>
      <c r="F235" s="53"/>
      <c r="G235" s="53"/>
      <c r="H235" s="53"/>
      <c r="I235" s="53"/>
      <c r="J235" s="53"/>
    </row>
    <row r="236" spans="1:12" ht="18.75" thickBot="1">
      <c r="A236" s="46" t="str">
        <f>A$2</f>
        <v>Y\Z</v>
      </c>
      <c r="B236" s="24">
        <v>0</v>
      </c>
      <c r="C236" s="25">
        <v>1</v>
      </c>
      <c r="D236" s="25">
        <v>2</v>
      </c>
      <c r="E236" s="25">
        <v>3</v>
      </c>
      <c r="F236" s="25">
        <v>4</v>
      </c>
      <c r="G236" s="26">
        <v>5</v>
      </c>
      <c r="H236" s="27" t="str">
        <f>H$2</f>
        <v>w(Y=yj)</v>
      </c>
      <c r="I236" s="2"/>
      <c r="J236" s="3" t="s">
        <v>3</v>
      </c>
      <c r="L236" s="4" t="str">
        <f>L$2</f>
        <v>10 серий по 5 бросков монеты</v>
      </c>
    </row>
    <row r="237" spans="1:12" ht="18.75">
      <c r="A237" s="45">
        <f>A$3</f>
        <v>0</v>
      </c>
      <c r="B237" s="28">
        <f t="shared" ref="B237:G237" si="175">IF(B251=0,0,B245/$H251)</f>
        <v>0</v>
      </c>
      <c r="C237" s="28">
        <f t="shared" si="175"/>
        <v>0</v>
      </c>
      <c r="D237" s="28">
        <f t="shared" si="175"/>
        <v>0</v>
      </c>
      <c r="E237" s="28">
        <f t="shared" si="175"/>
        <v>0</v>
      </c>
      <c r="F237" s="28">
        <f t="shared" si="175"/>
        <v>0</v>
      </c>
      <c r="G237" s="28">
        <f t="shared" si="175"/>
        <v>0</v>
      </c>
      <c r="H237" s="11"/>
      <c r="I237" s="11"/>
      <c r="J237" s="12">
        <f>IF(SUM(B245:G250)&gt;0,1,10^(-5))</f>
        <v>1.0000000000000001E-5</v>
      </c>
      <c r="L237" s="41" t="str">
        <f>L$3</f>
        <v>Y — номер броска  в серии из</v>
      </c>
    </row>
    <row r="238" spans="1:12" ht="18.75">
      <c r="A238" s="45">
        <f>A$4</f>
        <v>1</v>
      </c>
      <c r="B238" s="7">
        <f t="shared" ref="B238:G238" si="176">IF(B251=0,0,B246/$H251)</f>
        <v>0</v>
      </c>
      <c r="C238" s="7">
        <f t="shared" si="176"/>
        <v>0</v>
      </c>
      <c r="D238" s="7">
        <f t="shared" si="176"/>
        <v>0</v>
      </c>
      <c r="E238" s="7">
        <f t="shared" si="176"/>
        <v>0</v>
      </c>
      <c r="F238" s="7">
        <f t="shared" si="176"/>
        <v>0</v>
      </c>
      <c r="G238" s="7">
        <f t="shared" si="176"/>
        <v>0</v>
      </c>
      <c r="H238" s="11">
        <f t="shared" ref="H238:H243" si="177">SUM(B238:G238)</f>
        <v>0</v>
      </c>
      <c r="I238" s="11"/>
      <c r="L238" s="41" t="str">
        <f>L$4</f>
        <v>5 бросков, когда впервые выпал</v>
      </c>
    </row>
    <row r="239" spans="1:12" ht="18.75">
      <c r="A239" s="45">
        <f>A$5</f>
        <v>2</v>
      </c>
      <c r="B239" s="7">
        <f t="shared" ref="B239:G239" si="178">IF(B251=0,0,B247/$H251)</f>
        <v>0</v>
      </c>
      <c r="C239" s="7">
        <f t="shared" si="178"/>
        <v>0</v>
      </c>
      <c r="D239" s="7">
        <f t="shared" si="178"/>
        <v>0</v>
      </c>
      <c r="E239" s="7">
        <f t="shared" si="178"/>
        <v>0</v>
      </c>
      <c r="F239" s="7">
        <f t="shared" si="178"/>
        <v>0</v>
      </c>
      <c r="G239" s="7">
        <f t="shared" si="178"/>
        <v>0</v>
      </c>
      <c r="H239" s="11">
        <f t="shared" si="177"/>
        <v>0</v>
      </c>
      <c r="I239" s="11"/>
      <c r="L239" s="40" t="str">
        <f>L$5</f>
        <v>орел или 0, если были только</v>
      </c>
    </row>
    <row r="240" spans="1:12" ht="18.75">
      <c r="A240" s="45">
        <f>A$6</f>
        <v>3</v>
      </c>
      <c r="B240" s="7">
        <f t="shared" ref="B240:G240" si="179">IF(B251=0,0,B248/$H251)</f>
        <v>0</v>
      </c>
      <c r="C240" s="7">
        <f t="shared" si="179"/>
        <v>0</v>
      </c>
      <c r="D240" s="7">
        <f t="shared" si="179"/>
        <v>0</v>
      </c>
      <c r="E240" s="7">
        <f t="shared" si="179"/>
        <v>0</v>
      </c>
      <c r="F240" s="7">
        <f t="shared" si="179"/>
        <v>0</v>
      </c>
      <c r="G240" s="7">
        <f t="shared" si="179"/>
        <v>0</v>
      </c>
      <c r="H240" s="11">
        <f t="shared" si="177"/>
        <v>0</v>
      </c>
      <c r="I240" s="13"/>
      <c r="L240" s="40" t="str">
        <f>L$6</f>
        <v>решки</v>
      </c>
    </row>
    <row r="241" spans="1:12" ht="18.75">
      <c r="A241" s="45">
        <f>A$7</f>
        <v>4</v>
      </c>
      <c r="B241" s="7">
        <f t="shared" ref="B241:G241" si="180">IF(B251=0,0,B249/$H251)</f>
        <v>0</v>
      </c>
      <c r="C241" s="7">
        <f t="shared" si="180"/>
        <v>0</v>
      </c>
      <c r="D241" s="7">
        <f t="shared" si="180"/>
        <v>0</v>
      </c>
      <c r="E241" s="7">
        <f t="shared" si="180"/>
        <v>0</v>
      </c>
      <c r="F241" s="7">
        <f t="shared" si="180"/>
        <v>0</v>
      </c>
      <c r="G241" s="7">
        <f t="shared" si="180"/>
        <v>0</v>
      </c>
      <c r="H241" s="11">
        <f t="shared" si="177"/>
        <v>0</v>
      </c>
      <c r="I241" s="13"/>
      <c r="L241" s="40" t="str">
        <f>L$7</f>
        <v>Z — модуль разности между</v>
      </c>
    </row>
    <row r="242" spans="1:12" ht="18.75">
      <c r="A242" s="45">
        <f>A$8</f>
        <v>5</v>
      </c>
      <c r="B242" s="31">
        <f t="shared" ref="B242:G242" si="181">IF(B251=0,0,B250/$H251)</f>
        <v>0</v>
      </c>
      <c r="C242" s="31">
        <f t="shared" si="181"/>
        <v>0</v>
      </c>
      <c r="D242" s="31">
        <f t="shared" si="181"/>
        <v>0</v>
      </c>
      <c r="E242" s="31">
        <f t="shared" si="181"/>
        <v>0</v>
      </c>
      <c r="F242" s="31">
        <f t="shared" si="181"/>
        <v>0</v>
      </c>
      <c r="G242" s="31">
        <f t="shared" si="181"/>
        <v>0</v>
      </c>
      <c r="H242" s="11">
        <f t="shared" si="177"/>
        <v>0</v>
      </c>
      <c r="L242" s="40" t="str">
        <f>L$8</f>
        <v>числом выпавших орлов и</v>
      </c>
    </row>
    <row r="243" spans="1:12" ht="18.75">
      <c r="A243" s="44" t="str">
        <f>A$9</f>
        <v>w(Z=zk)</v>
      </c>
      <c r="B243" s="30">
        <f t="shared" ref="B243:G243" si="182">SUM(B237:B242)</f>
        <v>0</v>
      </c>
      <c r="C243" s="30">
        <f t="shared" si="182"/>
        <v>0</v>
      </c>
      <c r="D243" s="30">
        <f t="shared" si="182"/>
        <v>0</v>
      </c>
      <c r="E243" s="30">
        <f t="shared" si="182"/>
        <v>0</v>
      </c>
      <c r="F243" s="30">
        <f t="shared" si="182"/>
        <v>0</v>
      </c>
      <c r="G243" s="30">
        <f t="shared" si="182"/>
        <v>0</v>
      </c>
      <c r="H243" s="11">
        <f t="shared" si="177"/>
        <v>0</v>
      </c>
      <c r="L243" s="1" t="str">
        <f>L$9</f>
        <v>решек в серии из 5 бросков</v>
      </c>
    </row>
    <row r="244" spans="1:12" ht="19.5" thickBot="1">
      <c r="A244" s="46" t="str">
        <f>A$10</f>
        <v>Y\Z</v>
      </c>
      <c r="B244" s="38">
        <v>0</v>
      </c>
      <c r="C244" s="35">
        <v>1</v>
      </c>
      <c r="D244" s="35">
        <v>2</v>
      </c>
      <c r="E244" s="35">
        <v>3</v>
      </c>
      <c r="F244" s="35">
        <v>4</v>
      </c>
      <c r="G244" s="36">
        <v>5</v>
      </c>
      <c r="H244" s="11"/>
      <c r="L244" s="1">
        <f>L$10</f>
        <v>0</v>
      </c>
    </row>
    <row r="245" spans="1:12" ht="18.75">
      <c r="A245" s="45">
        <f>A$11</f>
        <v>0</v>
      </c>
      <c r="B245" s="32"/>
      <c r="C245" s="32"/>
      <c r="D245" s="32"/>
      <c r="E245" s="32"/>
      <c r="F245" s="32"/>
      <c r="G245" s="32"/>
      <c r="H245" s="11">
        <f t="shared" ref="H245:H251" si="183">SUM(B245:G245)</f>
        <v>0</v>
      </c>
      <c r="L245" s="1">
        <f>L$11</f>
        <v>0</v>
      </c>
    </row>
    <row r="246" spans="1:12" ht="18.75">
      <c r="A246" s="45">
        <f>A$12</f>
        <v>1</v>
      </c>
      <c r="B246" s="37"/>
      <c r="C246" s="37"/>
      <c r="D246" s="37"/>
      <c r="E246" s="37"/>
      <c r="F246" s="37"/>
      <c r="G246" s="37"/>
      <c r="H246" s="11">
        <f t="shared" si="183"/>
        <v>0</v>
      </c>
      <c r="L246" s="1">
        <f>L$12</f>
        <v>0</v>
      </c>
    </row>
    <row r="247" spans="1:12" ht="18.75">
      <c r="A247" s="45">
        <f>A$13</f>
        <v>2</v>
      </c>
      <c r="B247" s="37"/>
      <c r="C247" s="37"/>
      <c r="D247" s="37"/>
      <c r="E247" s="37"/>
      <c r="F247" s="37"/>
      <c r="G247" s="37"/>
      <c r="H247" s="11">
        <f t="shared" si="183"/>
        <v>0</v>
      </c>
      <c r="L247" s="1">
        <f>L$13</f>
        <v>0</v>
      </c>
    </row>
    <row r="248" spans="1:12" ht="18.75">
      <c r="A248" s="45">
        <f>A$14</f>
        <v>3</v>
      </c>
      <c r="B248" s="37"/>
      <c r="C248" s="37"/>
      <c r="D248" s="37"/>
      <c r="E248" s="37"/>
      <c r="F248" s="37"/>
      <c r="G248" s="37"/>
      <c r="H248" s="11">
        <f t="shared" si="183"/>
        <v>0</v>
      </c>
      <c r="L248" s="1">
        <f>L$14</f>
        <v>0</v>
      </c>
    </row>
    <row r="249" spans="1:12" ht="18.75">
      <c r="A249" s="45">
        <f>A$15</f>
        <v>4</v>
      </c>
      <c r="B249" s="37"/>
      <c r="C249" s="37"/>
      <c r="D249" s="37"/>
      <c r="E249" s="37"/>
      <c r="F249" s="37"/>
      <c r="G249" s="37"/>
      <c r="H249" s="11">
        <f t="shared" si="183"/>
        <v>0</v>
      </c>
      <c r="L249" s="1">
        <f>L$15</f>
        <v>0</v>
      </c>
    </row>
    <row r="250" spans="1:12" ht="19.5" thickBot="1">
      <c r="A250" s="48">
        <f>A$16</f>
        <v>5</v>
      </c>
      <c r="B250" s="39"/>
      <c r="C250" s="39"/>
      <c r="D250" s="39"/>
      <c r="E250" s="39"/>
      <c r="F250" s="39"/>
      <c r="G250" s="39"/>
      <c r="H250" s="11">
        <f t="shared" si="183"/>
        <v>0</v>
      </c>
      <c r="L250" s="1">
        <f>L$16</f>
        <v>0</v>
      </c>
    </row>
    <row r="251" spans="1:12" ht="19.5" thickTop="1">
      <c r="A251" s="44" t="str">
        <f>A$17</f>
        <v>n(Z=zk)</v>
      </c>
      <c r="B251" s="34">
        <f>SUM(B245:B250)</f>
        <v>0</v>
      </c>
      <c r="C251" s="34">
        <f t="shared" ref="C251" si="184">SUM(C245:C250)</f>
        <v>0</v>
      </c>
      <c r="D251" s="34">
        <f t="shared" ref="D251" si="185">SUM(D245:D250)</f>
        <v>0</v>
      </c>
      <c r="E251" s="34">
        <f t="shared" ref="E251" si="186">SUM(E245:E250)</f>
        <v>0</v>
      </c>
      <c r="F251" s="34">
        <f t="shared" ref="F251" si="187">SUM(F245:F250)</f>
        <v>0</v>
      </c>
      <c r="G251" s="34">
        <f t="shared" ref="G251" si="188">SUM(G245:G250)</f>
        <v>0</v>
      </c>
      <c r="H251" s="11">
        <f t="shared" si="183"/>
        <v>0</v>
      </c>
      <c r="L251" s="1">
        <f>L$17</f>
        <v>0</v>
      </c>
    </row>
    <row r="253" spans="1:12" ht="19.5" thickBot="1">
      <c r="A253" s="8" t="str">
        <f>'Название и список группы'!A15</f>
        <v>Саркеев</v>
      </c>
      <c r="B253" s="53" t="str">
        <f>'Название и список группы'!B15</f>
        <v>Дмитрий Сергеевич</v>
      </c>
      <c r="C253" s="53"/>
      <c r="D253" s="53"/>
      <c r="E253" s="53"/>
      <c r="F253" s="53"/>
      <c r="G253" s="53"/>
      <c r="H253" s="53"/>
      <c r="I253" s="53"/>
      <c r="J253" s="53"/>
    </row>
    <row r="254" spans="1:12" ht="18.75" thickBot="1">
      <c r="A254" s="46" t="str">
        <f>A$2</f>
        <v>Y\Z</v>
      </c>
      <c r="B254" s="24">
        <v>0</v>
      </c>
      <c r="C254" s="25">
        <v>1</v>
      </c>
      <c r="D254" s="25">
        <v>2</v>
      </c>
      <c r="E254" s="25">
        <v>3</v>
      </c>
      <c r="F254" s="25">
        <v>4</v>
      </c>
      <c r="G254" s="26">
        <v>5</v>
      </c>
      <c r="H254" s="27" t="str">
        <f>H$2</f>
        <v>w(Y=yj)</v>
      </c>
      <c r="I254" s="2"/>
      <c r="J254" s="3" t="s">
        <v>3</v>
      </c>
      <c r="L254" s="4" t="str">
        <f>L$2</f>
        <v>10 серий по 5 бросков монеты</v>
      </c>
    </row>
    <row r="255" spans="1:12" ht="18.75">
      <c r="A255" s="45">
        <f>A$3</f>
        <v>0</v>
      </c>
      <c r="B255" s="28">
        <f t="shared" ref="B255:G255" si="189">IF(B269=0,0,B263/$H269)</f>
        <v>0</v>
      </c>
      <c r="C255" s="28">
        <f t="shared" si="189"/>
        <v>0</v>
      </c>
      <c r="D255" s="28">
        <f t="shared" si="189"/>
        <v>0</v>
      </c>
      <c r="E255" s="28">
        <f t="shared" si="189"/>
        <v>0</v>
      </c>
      <c r="F255" s="28">
        <f t="shared" si="189"/>
        <v>0</v>
      </c>
      <c r="G255" s="28">
        <f t="shared" si="189"/>
        <v>0</v>
      </c>
      <c r="H255" s="11"/>
      <c r="I255" s="11"/>
      <c r="J255" s="12">
        <f>IF(SUM(B263:G268)&gt;0,1,10^(-5))</f>
        <v>1.0000000000000001E-5</v>
      </c>
      <c r="L255" s="41" t="str">
        <f>L$3</f>
        <v>Y — номер броска  в серии из</v>
      </c>
    </row>
    <row r="256" spans="1:12" ht="18.75">
      <c r="A256" s="45">
        <f>A$4</f>
        <v>1</v>
      </c>
      <c r="B256" s="7">
        <f t="shared" ref="B256:G256" si="190">IF(B269=0,0,B264/$H269)</f>
        <v>0</v>
      </c>
      <c r="C256" s="7">
        <f t="shared" si="190"/>
        <v>0</v>
      </c>
      <c r="D256" s="7">
        <f t="shared" si="190"/>
        <v>0</v>
      </c>
      <c r="E256" s="7">
        <f t="shared" si="190"/>
        <v>0</v>
      </c>
      <c r="F256" s="7">
        <f t="shared" si="190"/>
        <v>0</v>
      </c>
      <c r="G256" s="7">
        <f t="shared" si="190"/>
        <v>0</v>
      </c>
      <c r="H256" s="11">
        <f t="shared" ref="H256:H261" si="191">SUM(B256:G256)</f>
        <v>0</v>
      </c>
      <c r="I256" s="11"/>
      <c r="L256" s="41" t="str">
        <f>L$4</f>
        <v>5 бросков, когда впервые выпал</v>
      </c>
    </row>
    <row r="257" spans="1:12" ht="18.75">
      <c r="A257" s="45">
        <f>A$5</f>
        <v>2</v>
      </c>
      <c r="B257" s="7">
        <f t="shared" ref="B257:G257" si="192">IF(B269=0,0,B265/$H269)</f>
        <v>0</v>
      </c>
      <c r="C257" s="7">
        <f t="shared" si="192"/>
        <v>0</v>
      </c>
      <c r="D257" s="7">
        <f t="shared" si="192"/>
        <v>0</v>
      </c>
      <c r="E257" s="7">
        <f t="shared" si="192"/>
        <v>0</v>
      </c>
      <c r="F257" s="7">
        <f t="shared" si="192"/>
        <v>0</v>
      </c>
      <c r="G257" s="7">
        <f t="shared" si="192"/>
        <v>0</v>
      </c>
      <c r="H257" s="11">
        <f t="shared" si="191"/>
        <v>0</v>
      </c>
      <c r="I257" s="11"/>
      <c r="L257" s="40" t="str">
        <f>L$5</f>
        <v>орел или 0, если были только</v>
      </c>
    </row>
    <row r="258" spans="1:12" ht="18.75">
      <c r="A258" s="45">
        <f>A$6</f>
        <v>3</v>
      </c>
      <c r="B258" s="7">
        <f t="shared" ref="B258:G258" si="193">IF(B269=0,0,B266/$H269)</f>
        <v>0</v>
      </c>
      <c r="C258" s="7">
        <f t="shared" si="193"/>
        <v>0</v>
      </c>
      <c r="D258" s="7">
        <f t="shared" si="193"/>
        <v>0</v>
      </c>
      <c r="E258" s="7">
        <f t="shared" si="193"/>
        <v>0</v>
      </c>
      <c r="F258" s="7">
        <f t="shared" si="193"/>
        <v>0</v>
      </c>
      <c r="G258" s="7">
        <f t="shared" si="193"/>
        <v>0</v>
      </c>
      <c r="H258" s="11">
        <f t="shared" si="191"/>
        <v>0</v>
      </c>
      <c r="I258" s="13"/>
      <c r="L258" s="40" t="str">
        <f>L$6</f>
        <v>решки</v>
      </c>
    </row>
    <row r="259" spans="1:12" ht="18.75">
      <c r="A259" s="45">
        <f>A$7</f>
        <v>4</v>
      </c>
      <c r="B259" s="7">
        <f t="shared" ref="B259:G259" si="194">IF(B269=0,0,B267/$H269)</f>
        <v>0</v>
      </c>
      <c r="C259" s="7">
        <f t="shared" si="194"/>
        <v>0</v>
      </c>
      <c r="D259" s="7">
        <f t="shared" si="194"/>
        <v>0</v>
      </c>
      <c r="E259" s="7">
        <f t="shared" si="194"/>
        <v>0</v>
      </c>
      <c r="F259" s="7">
        <f t="shared" si="194"/>
        <v>0</v>
      </c>
      <c r="G259" s="7">
        <f t="shared" si="194"/>
        <v>0</v>
      </c>
      <c r="H259" s="11">
        <f t="shared" si="191"/>
        <v>0</v>
      </c>
      <c r="I259" s="13"/>
      <c r="L259" s="40" t="str">
        <f>L$7</f>
        <v>Z — модуль разности между</v>
      </c>
    </row>
    <row r="260" spans="1:12" ht="18.75">
      <c r="A260" s="45">
        <f>A$8</f>
        <v>5</v>
      </c>
      <c r="B260" s="31">
        <f t="shared" ref="B260:G260" si="195">IF(B269=0,0,B268/$H269)</f>
        <v>0</v>
      </c>
      <c r="C260" s="31">
        <f t="shared" si="195"/>
        <v>0</v>
      </c>
      <c r="D260" s="31">
        <f t="shared" si="195"/>
        <v>0</v>
      </c>
      <c r="E260" s="31">
        <f t="shared" si="195"/>
        <v>0</v>
      </c>
      <c r="F260" s="31">
        <f t="shared" si="195"/>
        <v>0</v>
      </c>
      <c r="G260" s="31">
        <f t="shared" si="195"/>
        <v>0</v>
      </c>
      <c r="H260" s="11">
        <f t="shared" si="191"/>
        <v>0</v>
      </c>
      <c r="L260" s="40" t="str">
        <f>L$8</f>
        <v>числом выпавших орлов и</v>
      </c>
    </row>
    <row r="261" spans="1:12" ht="18.75">
      <c r="A261" s="44" t="str">
        <f>A$9</f>
        <v>w(Z=zk)</v>
      </c>
      <c r="B261" s="30">
        <f t="shared" ref="B261:G261" si="196">SUM(B255:B260)</f>
        <v>0</v>
      </c>
      <c r="C261" s="30">
        <f t="shared" si="196"/>
        <v>0</v>
      </c>
      <c r="D261" s="30">
        <f t="shared" si="196"/>
        <v>0</v>
      </c>
      <c r="E261" s="30">
        <f t="shared" si="196"/>
        <v>0</v>
      </c>
      <c r="F261" s="30">
        <f t="shared" si="196"/>
        <v>0</v>
      </c>
      <c r="G261" s="30">
        <f t="shared" si="196"/>
        <v>0</v>
      </c>
      <c r="H261" s="11">
        <f t="shared" si="191"/>
        <v>0</v>
      </c>
      <c r="L261" s="1" t="str">
        <f>L$9</f>
        <v>решек в серии из 5 бросков</v>
      </c>
    </row>
    <row r="262" spans="1:12" ht="19.5" thickBot="1">
      <c r="A262" s="46" t="str">
        <f>A$10</f>
        <v>Y\Z</v>
      </c>
      <c r="B262" s="38">
        <v>0</v>
      </c>
      <c r="C262" s="35">
        <v>1</v>
      </c>
      <c r="D262" s="35">
        <v>2</v>
      </c>
      <c r="E262" s="35">
        <v>3</v>
      </c>
      <c r="F262" s="35">
        <v>4</v>
      </c>
      <c r="G262" s="36">
        <v>5</v>
      </c>
      <c r="H262" s="11"/>
      <c r="L262" s="1">
        <f>L$10</f>
        <v>0</v>
      </c>
    </row>
    <row r="263" spans="1:12" ht="18.75">
      <c r="A263" s="45">
        <f>A$11</f>
        <v>0</v>
      </c>
      <c r="B263" s="32"/>
      <c r="C263" s="32"/>
      <c r="D263" s="32"/>
      <c r="E263" s="32"/>
      <c r="F263" s="32"/>
      <c r="G263" s="32"/>
      <c r="H263" s="11">
        <f t="shared" ref="H263:H269" si="197">SUM(B263:G263)</f>
        <v>0</v>
      </c>
      <c r="L263" s="1">
        <f>L$11</f>
        <v>0</v>
      </c>
    </row>
    <row r="264" spans="1:12" ht="18.75">
      <c r="A264" s="45">
        <f>A$12</f>
        <v>1</v>
      </c>
      <c r="B264" s="37"/>
      <c r="C264" s="37"/>
      <c r="D264" s="37"/>
      <c r="E264" s="37"/>
      <c r="F264" s="37"/>
      <c r="G264" s="37"/>
      <c r="H264" s="11">
        <f t="shared" si="197"/>
        <v>0</v>
      </c>
      <c r="L264" s="1">
        <f>L$12</f>
        <v>0</v>
      </c>
    </row>
    <row r="265" spans="1:12" ht="18.75">
      <c r="A265" s="45">
        <f>A$13</f>
        <v>2</v>
      </c>
      <c r="B265" s="37"/>
      <c r="C265" s="37"/>
      <c r="D265" s="37"/>
      <c r="E265" s="37"/>
      <c r="F265" s="37"/>
      <c r="G265" s="37"/>
      <c r="H265" s="11">
        <f t="shared" si="197"/>
        <v>0</v>
      </c>
      <c r="L265" s="1">
        <f>L$13</f>
        <v>0</v>
      </c>
    </row>
    <row r="266" spans="1:12" ht="18.75">
      <c r="A266" s="45">
        <f>A$14</f>
        <v>3</v>
      </c>
      <c r="B266" s="37"/>
      <c r="C266" s="37"/>
      <c r="D266" s="37"/>
      <c r="E266" s="37"/>
      <c r="F266" s="37"/>
      <c r="G266" s="37"/>
      <c r="H266" s="11">
        <f t="shared" si="197"/>
        <v>0</v>
      </c>
      <c r="L266" s="1">
        <f>L$14</f>
        <v>0</v>
      </c>
    </row>
    <row r="267" spans="1:12" ht="18.75">
      <c r="A267" s="45">
        <f>A$15</f>
        <v>4</v>
      </c>
      <c r="B267" s="37"/>
      <c r="C267" s="37"/>
      <c r="D267" s="37"/>
      <c r="E267" s="37"/>
      <c r="F267" s="37"/>
      <c r="G267" s="37"/>
      <c r="H267" s="11">
        <f t="shared" si="197"/>
        <v>0</v>
      </c>
      <c r="L267" s="1">
        <f>L$15</f>
        <v>0</v>
      </c>
    </row>
    <row r="268" spans="1:12" ht="19.5" thickBot="1">
      <c r="A268" s="48">
        <f>A$16</f>
        <v>5</v>
      </c>
      <c r="B268" s="39"/>
      <c r="C268" s="39"/>
      <c r="D268" s="39"/>
      <c r="E268" s="39"/>
      <c r="F268" s="39"/>
      <c r="G268" s="39"/>
      <c r="H268" s="11">
        <f t="shared" si="197"/>
        <v>0</v>
      </c>
      <c r="L268" s="1">
        <f>L$16</f>
        <v>0</v>
      </c>
    </row>
    <row r="269" spans="1:12" ht="19.5" thickTop="1">
      <c r="A269" s="44" t="str">
        <f>A$17</f>
        <v>n(Z=zk)</v>
      </c>
      <c r="B269" s="34">
        <f>SUM(B263:B268)</f>
        <v>0</v>
      </c>
      <c r="C269" s="34">
        <f t="shared" ref="C269" si="198">SUM(C263:C268)</f>
        <v>0</v>
      </c>
      <c r="D269" s="34">
        <f t="shared" ref="D269" si="199">SUM(D263:D268)</f>
        <v>0</v>
      </c>
      <c r="E269" s="34">
        <f t="shared" ref="E269" si="200">SUM(E263:E268)</f>
        <v>0</v>
      </c>
      <c r="F269" s="34">
        <f t="shared" ref="F269" si="201">SUM(F263:F268)</f>
        <v>0</v>
      </c>
      <c r="G269" s="34">
        <f t="shared" ref="G269" si="202">SUM(G263:G268)</f>
        <v>0</v>
      </c>
      <c r="H269" s="11">
        <f t="shared" si="197"/>
        <v>0</v>
      </c>
      <c r="L269" s="1">
        <f>L$17</f>
        <v>0</v>
      </c>
    </row>
    <row r="271" spans="1:12" ht="19.5" thickBot="1">
      <c r="A271" s="8" t="str">
        <f>'Название и список группы'!A16</f>
        <v>Саханчук</v>
      </c>
      <c r="B271" s="53" t="str">
        <f>'Название и список группы'!B16</f>
        <v>Захар Олегович</v>
      </c>
      <c r="C271" s="53"/>
      <c r="D271" s="53"/>
      <c r="E271" s="53"/>
      <c r="F271" s="53"/>
      <c r="G271" s="53"/>
      <c r="H271" s="53"/>
      <c r="I271" s="53"/>
      <c r="J271" s="53"/>
    </row>
    <row r="272" spans="1:12" ht="18.75" thickBot="1">
      <c r="A272" s="46" t="str">
        <f>A$2</f>
        <v>Y\Z</v>
      </c>
      <c r="B272" s="24">
        <v>0</v>
      </c>
      <c r="C272" s="25">
        <v>1</v>
      </c>
      <c r="D272" s="25">
        <v>2</v>
      </c>
      <c r="E272" s="25">
        <v>3</v>
      </c>
      <c r="F272" s="25">
        <v>4</v>
      </c>
      <c r="G272" s="26">
        <v>5</v>
      </c>
      <c r="H272" s="27" t="str">
        <f>H$2</f>
        <v>w(Y=yj)</v>
      </c>
      <c r="I272" s="2"/>
      <c r="J272" s="3" t="s">
        <v>3</v>
      </c>
      <c r="L272" s="4" t="str">
        <f>L$2</f>
        <v>10 серий по 5 бросков монеты</v>
      </c>
    </row>
    <row r="273" spans="1:12" ht="18.75">
      <c r="A273" s="45">
        <f>A$3</f>
        <v>0</v>
      </c>
      <c r="B273" s="28">
        <f t="shared" ref="B273:G273" si="203">IF(B287=0,0,B281/$H287)</f>
        <v>0</v>
      </c>
      <c r="C273" s="28">
        <f t="shared" si="203"/>
        <v>0</v>
      </c>
      <c r="D273" s="28">
        <f t="shared" si="203"/>
        <v>0</v>
      </c>
      <c r="E273" s="28">
        <f t="shared" si="203"/>
        <v>0</v>
      </c>
      <c r="F273" s="28">
        <f t="shared" si="203"/>
        <v>0</v>
      </c>
      <c r="G273" s="28">
        <f t="shared" si="203"/>
        <v>0</v>
      </c>
      <c r="H273" s="11"/>
      <c r="I273" s="11"/>
      <c r="J273" s="12">
        <f>IF(SUM(B281:G286)&gt;0,1,10^(-5))</f>
        <v>1.0000000000000001E-5</v>
      </c>
      <c r="L273" s="41" t="str">
        <f>L$3</f>
        <v>Y — номер броска  в серии из</v>
      </c>
    </row>
    <row r="274" spans="1:12" ht="18.75">
      <c r="A274" s="45">
        <f>A$4</f>
        <v>1</v>
      </c>
      <c r="B274" s="7">
        <f t="shared" ref="B274:G274" si="204">IF(B287=0,0,B282/$H287)</f>
        <v>0</v>
      </c>
      <c r="C274" s="7">
        <f t="shared" si="204"/>
        <v>0</v>
      </c>
      <c r="D274" s="7">
        <f t="shared" si="204"/>
        <v>0</v>
      </c>
      <c r="E274" s="7">
        <f t="shared" si="204"/>
        <v>0</v>
      </c>
      <c r="F274" s="7">
        <f t="shared" si="204"/>
        <v>0</v>
      </c>
      <c r="G274" s="7">
        <f t="shared" si="204"/>
        <v>0</v>
      </c>
      <c r="H274" s="11">
        <f t="shared" ref="H274:H279" si="205">SUM(B274:G274)</f>
        <v>0</v>
      </c>
      <c r="I274" s="11"/>
      <c r="L274" s="41" t="str">
        <f>L$4</f>
        <v>5 бросков, когда впервые выпал</v>
      </c>
    </row>
    <row r="275" spans="1:12" ht="18.75">
      <c r="A275" s="45">
        <f>A$5</f>
        <v>2</v>
      </c>
      <c r="B275" s="7">
        <f t="shared" ref="B275:G275" si="206">IF(B287=0,0,B283/$H287)</f>
        <v>0</v>
      </c>
      <c r="C275" s="7">
        <f t="shared" si="206"/>
        <v>0</v>
      </c>
      <c r="D275" s="7">
        <f t="shared" si="206"/>
        <v>0</v>
      </c>
      <c r="E275" s="7">
        <f t="shared" si="206"/>
        <v>0</v>
      </c>
      <c r="F275" s="7">
        <f t="shared" si="206"/>
        <v>0</v>
      </c>
      <c r="G275" s="7">
        <f t="shared" si="206"/>
        <v>0</v>
      </c>
      <c r="H275" s="11">
        <f t="shared" si="205"/>
        <v>0</v>
      </c>
      <c r="I275" s="11"/>
      <c r="L275" s="40" t="str">
        <f>L$5</f>
        <v>орел или 0, если были только</v>
      </c>
    </row>
    <row r="276" spans="1:12" ht="18.75">
      <c r="A276" s="45">
        <f>A$6</f>
        <v>3</v>
      </c>
      <c r="B276" s="7">
        <f t="shared" ref="B276:G276" si="207">IF(B287=0,0,B284/$H287)</f>
        <v>0</v>
      </c>
      <c r="C276" s="7">
        <f t="shared" si="207"/>
        <v>0</v>
      </c>
      <c r="D276" s="7">
        <f t="shared" si="207"/>
        <v>0</v>
      </c>
      <c r="E276" s="7">
        <f t="shared" si="207"/>
        <v>0</v>
      </c>
      <c r="F276" s="7">
        <f t="shared" si="207"/>
        <v>0</v>
      </c>
      <c r="G276" s="7">
        <f t="shared" si="207"/>
        <v>0</v>
      </c>
      <c r="H276" s="11">
        <f t="shared" si="205"/>
        <v>0</v>
      </c>
      <c r="I276" s="13"/>
      <c r="L276" s="40" t="str">
        <f>L$6</f>
        <v>решки</v>
      </c>
    </row>
    <row r="277" spans="1:12" ht="18.75">
      <c r="A277" s="45">
        <f>A$7</f>
        <v>4</v>
      </c>
      <c r="B277" s="7">
        <f t="shared" ref="B277:G277" si="208">IF(B287=0,0,B285/$H287)</f>
        <v>0</v>
      </c>
      <c r="C277" s="7">
        <f t="shared" si="208"/>
        <v>0</v>
      </c>
      <c r="D277" s="7">
        <f t="shared" si="208"/>
        <v>0</v>
      </c>
      <c r="E277" s="7">
        <f t="shared" si="208"/>
        <v>0</v>
      </c>
      <c r="F277" s="7">
        <f t="shared" si="208"/>
        <v>0</v>
      </c>
      <c r="G277" s="7">
        <f t="shared" si="208"/>
        <v>0</v>
      </c>
      <c r="H277" s="11">
        <f t="shared" si="205"/>
        <v>0</v>
      </c>
      <c r="I277" s="13"/>
      <c r="L277" s="40" t="str">
        <f>L$7</f>
        <v>Z — модуль разности между</v>
      </c>
    </row>
    <row r="278" spans="1:12" ht="18.75">
      <c r="A278" s="45">
        <f>A$8</f>
        <v>5</v>
      </c>
      <c r="B278" s="31">
        <f t="shared" ref="B278:G278" si="209">IF(B287=0,0,B286/$H287)</f>
        <v>0</v>
      </c>
      <c r="C278" s="31">
        <f t="shared" si="209"/>
        <v>0</v>
      </c>
      <c r="D278" s="31">
        <f t="shared" si="209"/>
        <v>0</v>
      </c>
      <c r="E278" s="31">
        <f t="shared" si="209"/>
        <v>0</v>
      </c>
      <c r="F278" s="31">
        <f t="shared" si="209"/>
        <v>0</v>
      </c>
      <c r="G278" s="31">
        <f t="shared" si="209"/>
        <v>0</v>
      </c>
      <c r="H278" s="11">
        <f t="shared" si="205"/>
        <v>0</v>
      </c>
      <c r="L278" s="40" t="str">
        <f>L$8</f>
        <v>числом выпавших орлов и</v>
      </c>
    </row>
    <row r="279" spans="1:12" ht="18.75">
      <c r="A279" s="44" t="str">
        <f>A$9</f>
        <v>w(Z=zk)</v>
      </c>
      <c r="B279" s="30">
        <f t="shared" ref="B279:G279" si="210">SUM(B273:B278)</f>
        <v>0</v>
      </c>
      <c r="C279" s="30">
        <f t="shared" si="210"/>
        <v>0</v>
      </c>
      <c r="D279" s="30">
        <f t="shared" si="210"/>
        <v>0</v>
      </c>
      <c r="E279" s="30">
        <f t="shared" si="210"/>
        <v>0</v>
      </c>
      <c r="F279" s="30">
        <f t="shared" si="210"/>
        <v>0</v>
      </c>
      <c r="G279" s="30">
        <f t="shared" si="210"/>
        <v>0</v>
      </c>
      <c r="H279" s="11">
        <f t="shared" si="205"/>
        <v>0</v>
      </c>
      <c r="L279" s="1" t="str">
        <f>L$9</f>
        <v>решек в серии из 5 бросков</v>
      </c>
    </row>
    <row r="280" spans="1:12" ht="19.5" thickBot="1">
      <c r="A280" s="46" t="str">
        <f>A$10</f>
        <v>Y\Z</v>
      </c>
      <c r="B280" s="38">
        <v>0</v>
      </c>
      <c r="C280" s="35">
        <v>1</v>
      </c>
      <c r="D280" s="35">
        <v>2</v>
      </c>
      <c r="E280" s="35">
        <v>3</v>
      </c>
      <c r="F280" s="35">
        <v>4</v>
      </c>
      <c r="G280" s="36">
        <v>5</v>
      </c>
      <c r="H280" s="11"/>
      <c r="L280" s="1">
        <f>L$10</f>
        <v>0</v>
      </c>
    </row>
    <row r="281" spans="1:12" ht="18.75">
      <c r="A281" s="45">
        <f>A$11</f>
        <v>0</v>
      </c>
      <c r="B281" s="32"/>
      <c r="C281" s="32"/>
      <c r="D281" s="32"/>
      <c r="E281" s="32"/>
      <c r="F281" s="32"/>
      <c r="G281" s="32"/>
      <c r="H281" s="11">
        <f t="shared" ref="H281:H287" si="211">SUM(B281:G281)</f>
        <v>0</v>
      </c>
      <c r="L281" s="1">
        <f>L$11</f>
        <v>0</v>
      </c>
    </row>
    <row r="282" spans="1:12" ht="18.75">
      <c r="A282" s="45">
        <f>A$12</f>
        <v>1</v>
      </c>
      <c r="B282" s="37"/>
      <c r="C282" s="37"/>
      <c r="D282" s="37"/>
      <c r="E282" s="37"/>
      <c r="F282" s="37"/>
      <c r="G282" s="37"/>
      <c r="H282" s="11">
        <f t="shared" si="211"/>
        <v>0</v>
      </c>
      <c r="L282" s="1">
        <f>L$12</f>
        <v>0</v>
      </c>
    </row>
    <row r="283" spans="1:12" ht="18.75">
      <c r="A283" s="45">
        <f>A$13</f>
        <v>2</v>
      </c>
      <c r="B283" s="37"/>
      <c r="C283" s="37"/>
      <c r="D283" s="37"/>
      <c r="E283" s="37"/>
      <c r="F283" s="37"/>
      <c r="G283" s="37"/>
      <c r="H283" s="11">
        <f t="shared" si="211"/>
        <v>0</v>
      </c>
      <c r="L283" s="1">
        <f>L$13</f>
        <v>0</v>
      </c>
    </row>
    <row r="284" spans="1:12" ht="18.75">
      <c r="A284" s="45">
        <f>A$14</f>
        <v>3</v>
      </c>
      <c r="B284" s="37"/>
      <c r="C284" s="37"/>
      <c r="D284" s="37"/>
      <c r="E284" s="37"/>
      <c r="F284" s="37"/>
      <c r="G284" s="37"/>
      <c r="H284" s="11">
        <f t="shared" si="211"/>
        <v>0</v>
      </c>
      <c r="L284" s="1">
        <f>L$14</f>
        <v>0</v>
      </c>
    </row>
    <row r="285" spans="1:12" ht="18.75">
      <c r="A285" s="45">
        <f>A$15</f>
        <v>4</v>
      </c>
      <c r="B285" s="37"/>
      <c r="C285" s="37"/>
      <c r="D285" s="37"/>
      <c r="E285" s="37"/>
      <c r="F285" s="37"/>
      <c r="G285" s="37"/>
      <c r="H285" s="11">
        <f t="shared" si="211"/>
        <v>0</v>
      </c>
      <c r="L285" s="1">
        <f>L$15</f>
        <v>0</v>
      </c>
    </row>
    <row r="286" spans="1:12" ht="19.5" thickBot="1">
      <c r="A286" s="48">
        <f>A$16</f>
        <v>5</v>
      </c>
      <c r="B286" s="39"/>
      <c r="C286" s="39"/>
      <c r="D286" s="39"/>
      <c r="E286" s="39"/>
      <c r="F286" s="39"/>
      <c r="G286" s="39"/>
      <c r="H286" s="11">
        <f t="shared" si="211"/>
        <v>0</v>
      </c>
      <c r="L286" s="1">
        <f>L$16</f>
        <v>0</v>
      </c>
    </row>
    <row r="287" spans="1:12" ht="19.5" thickTop="1">
      <c r="A287" s="44" t="str">
        <f>A$17</f>
        <v>n(Z=zk)</v>
      </c>
      <c r="B287" s="34">
        <f>SUM(B281:B286)</f>
        <v>0</v>
      </c>
      <c r="C287" s="34">
        <f t="shared" ref="C287" si="212">SUM(C281:C286)</f>
        <v>0</v>
      </c>
      <c r="D287" s="34">
        <f t="shared" ref="D287" si="213">SUM(D281:D286)</f>
        <v>0</v>
      </c>
      <c r="E287" s="34">
        <f t="shared" ref="E287" si="214">SUM(E281:E286)</f>
        <v>0</v>
      </c>
      <c r="F287" s="34">
        <f t="shared" ref="F287" si="215">SUM(F281:F286)</f>
        <v>0</v>
      </c>
      <c r="G287" s="34">
        <f t="shared" ref="G287" si="216">SUM(G281:G286)</f>
        <v>0</v>
      </c>
      <c r="H287" s="11">
        <f t="shared" si="211"/>
        <v>0</v>
      </c>
      <c r="L287" s="1">
        <f>L$17</f>
        <v>0</v>
      </c>
    </row>
    <row r="289" spans="1:12" ht="19.5" thickBot="1">
      <c r="A289" s="8" t="str">
        <f>'Название и список группы'!A17</f>
        <v>Селеменчук</v>
      </c>
      <c r="B289" s="53" t="str">
        <f>'Название и список группы'!B17</f>
        <v>Максим Атифович</v>
      </c>
      <c r="C289" s="53"/>
      <c r="D289" s="53"/>
      <c r="E289" s="53"/>
      <c r="F289" s="53"/>
      <c r="G289" s="53"/>
      <c r="H289" s="53"/>
      <c r="I289" s="53"/>
      <c r="J289" s="53"/>
    </row>
    <row r="290" spans="1:12" ht="18.75" thickBot="1">
      <c r="A290" s="46" t="str">
        <f>A$2</f>
        <v>Y\Z</v>
      </c>
      <c r="B290" s="24">
        <v>0</v>
      </c>
      <c r="C290" s="25">
        <v>1</v>
      </c>
      <c r="D290" s="25">
        <v>2</v>
      </c>
      <c r="E290" s="25">
        <v>3</v>
      </c>
      <c r="F290" s="25">
        <v>4</v>
      </c>
      <c r="G290" s="26">
        <v>5</v>
      </c>
      <c r="H290" s="27" t="str">
        <f>H$2</f>
        <v>w(Y=yj)</v>
      </c>
      <c r="I290" s="2"/>
      <c r="J290" s="3" t="s">
        <v>3</v>
      </c>
      <c r="L290" s="4" t="str">
        <f>L$2</f>
        <v>10 серий по 5 бросков монеты</v>
      </c>
    </row>
    <row r="291" spans="1:12" ht="18.75">
      <c r="A291" s="45">
        <f>A$3</f>
        <v>0</v>
      </c>
      <c r="B291" s="28">
        <f t="shared" ref="B291:G291" si="217">IF(B305=0,0,B299/$H305)</f>
        <v>0</v>
      </c>
      <c r="C291" s="28">
        <f t="shared" si="217"/>
        <v>0</v>
      </c>
      <c r="D291" s="28">
        <f t="shared" si="217"/>
        <v>0</v>
      </c>
      <c r="E291" s="28">
        <f t="shared" si="217"/>
        <v>0</v>
      </c>
      <c r="F291" s="28">
        <f t="shared" si="217"/>
        <v>0</v>
      </c>
      <c r="G291" s="28">
        <f t="shared" si="217"/>
        <v>0</v>
      </c>
      <c r="H291" s="11"/>
      <c r="I291" s="11"/>
      <c r="J291" s="12">
        <f>IF(SUM(B299:G304)&gt;0,1,10^(-5))</f>
        <v>1.0000000000000001E-5</v>
      </c>
      <c r="L291" s="41" t="str">
        <f>L$3</f>
        <v>Y — номер броска  в серии из</v>
      </c>
    </row>
    <row r="292" spans="1:12" ht="18.75">
      <c r="A292" s="45">
        <f>A$4</f>
        <v>1</v>
      </c>
      <c r="B292" s="7">
        <f t="shared" ref="B292:G292" si="218">IF(B305=0,0,B300/$H305)</f>
        <v>0</v>
      </c>
      <c r="C292" s="7">
        <f t="shared" si="218"/>
        <v>0</v>
      </c>
      <c r="D292" s="7">
        <f t="shared" si="218"/>
        <v>0</v>
      </c>
      <c r="E292" s="7">
        <f t="shared" si="218"/>
        <v>0</v>
      </c>
      <c r="F292" s="7">
        <f t="shared" si="218"/>
        <v>0</v>
      </c>
      <c r="G292" s="7">
        <f t="shared" si="218"/>
        <v>0</v>
      </c>
      <c r="H292" s="11">
        <f t="shared" ref="H292:H297" si="219">SUM(B292:G292)</f>
        <v>0</v>
      </c>
      <c r="I292" s="11"/>
      <c r="L292" s="41" t="str">
        <f>L$4</f>
        <v>5 бросков, когда впервые выпал</v>
      </c>
    </row>
    <row r="293" spans="1:12" ht="18.75">
      <c r="A293" s="45">
        <f>A$5</f>
        <v>2</v>
      </c>
      <c r="B293" s="7">
        <f t="shared" ref="B293:G293" si="220">IF(B305=0,0,B301/$H305)</f>
        <v>0</v>
      </c>
      <c r="C293" s="7">
        <f t="shared" si="220"/>
        <v>0</v>
      </c>
      <c r="D293" s="7">
        <f t="shared" si="220"/>
        <v>0</v>
      </c>
      <c r="E293" s="7">
        <f t="shared" si="220"/>
        <v>0</v>
      </c>
      <c r="F293" s="7">
        <f t="shared" si="220"/>
        <v>0</v>
      </c>
      <c r="G293" s="7">
        <f t="shared" si="220"/>
        <v>0</v>
      </c>
      <c r="H293" s="11">
        <f t="shared" si="219"/>
        <v>0</v>
      </c>
      <c r="I293" s="11"/>
      <c r="L293" s="40" t="str">
        <f>L$5</f>
        <v>орел или 0, если были только</v>
      </c>
    </row>
    <row r="294" spans="1:12" ht="18.75">
      <c r="A294" s="45">
        <f>A$6</f>
        <v>3</v>
      </c>
      <c r="B294" s="7">
        <f t="shared" ref="B294:G294" si="221">IF(B305=0,0,B302/$H305)</f>
        <v>0</v>
      </c>
      <c r="C294" s="7">
        <f t="shared" si="221"/>
        <v>0</v>
      </c>
      <c r="D294" s="7">
        <f t="shared" si="221"/>
        <v>0</v>
      </c>
      <c r="E294" s="7">
        <f t="shared" si="221"/>
        <v>0</v>
      </c>
      <c r="F294" s="7">
        <f t="shared" si="221"/>
        <v>0</v>
      </c>
      <c r="G294" s="7">
        <f t="shared" si="221"/>
        <v>0</v>
      </c>
      <c r="H294" s="11">
        <f t="shared" si="219"/>
        <v>0</v>
      </c>
      <c r="I294" s="13"/>
      <c r="L294" s="40" t="str">
        <f>L$6</f>
        <v>решки</v>
      </c>
    </row>
    <row r="295" spans="1:12" ht="18.75">
      <c r="A295" s="45">
        <f>A$7</f>
        <v>4</v>
      </c>
      <c r="B295" s="7">
        <f t="shared" ref="B295:G295" si="222">IF(B305=0,0,B303/$H305)</f>
        <v>0</v>
      </c>
      <c r="C295" s="7">
        <f t="shared" si="222"/>
        <v>0</v>
      </c>
      <c r="D295" s="7">
        <f t="shared" si="222"/>
        <v>0</v>
      </c>
      <c r="E295" s="7">
        <f t="shared" si="222"/>
        <v>0</v>
      </c>
      <c r="F295" s="7">
        <f t="shared" si="222"/>
        <v>0</v>
      </c>
      <c r="G295" s="7">
        <f t="shared" si="222"/>
        <v>0</v>
      </c>
      <c r="H295" s="11">
        <f t="shared" si="219"/>
        <v>0</v>
      </c>
      <c r="I295" s="13"/>
      <c r="L295" s="40" t="str">
        <f>L$7</f>
        <v>Z — модуль разности между</v>
      </c>
    </row>
    <row r="296" spans="1:12" ht="18.75">
      <c r="A296" s="45">
        <f>A$8</f>
        <v>5</v>
      </c>
      <c r="B296" s="31">
        <f t="shared" ref="B296:G296" si="223">IF(B305=0,0,B304/$H305)</f>
        <v>0</v>
      </c>
      <c r="C296" s="31">
        <f t="shared" si="223"/>
        <v>0</v>
      </c>
      <c r="D296" s="31">
        <f t="shared" si="223"/>
        <v>0</v>
      </c>
      <c r="E296" s="31">
        <f t="shared" si="223"/>
        <v>0</v>
      </c>
      <c r="F296" s="31">
        <f t="shared" si="223"/>
        <v>0</v>
      </c>
      <c r="G296" s="31">
        <f t="shared" si="223"/>
        <v>0</v>
      </c>
      <c r="H296" s="11">
        <f t="shared" si="219"/>
        <v>0</v>
      </c>
      <c r="L296" s="40" t="str">
        <f>L$8</f>
        <v>числом выпавших орлов и</v>
      </c>
    </row>
    <row r="297" spans="1:12" ht="18.75">
      <c r="A297" s="44" t="str">
        <f>A$9</f>
        <v>w(Z=zk)</v>
      </c>
      <c r="B297" s="30">
        <f t="shared" ref="B297:G297" si="224">SUM(B291:B296)</f>
        <v>0</v>
      </c>
      <c r="C297" s="30">
        <f t="shared" si="224"/>
        <v>0</v>
      </c>
      <c r="D297" s="30">
        <f t="shared" si="224"/>
        <v>0</v>
      </c>
      <c r="E297" s="30">
        <f t="shared" si="224"/>
        <v>0</v>
      </c>
      <c r="F297" s="30">
        <f t="shared" si="224"/>
        <v>0</v>
      </c>
      <c r="G297" s="30">
        <f t="shared" si="224"/>
        <v>0</v>
      </c>
      <c r="H297" s="11">
        <f t="shared" si="219"/>
        <v>0</v>
      </c>
      <c r="L297" s="1" t="str">
        <f>L$9</f>
        <v>решек в серии из 5 бросков</v>
      </c>
    </row>
    <row r="298" spans="1:12" ht="19.5" thickBot="1">
      <c r="A298" s="46" t="str">
        <f>A$10</f>
        <v>Y\Z</v>
      </c>
      <c r="B298" s="38">
        <v>0</v>
      </c>
      <c r="C298" s="35">
        <v>1</v>
      </c>
      <c r="D298" s="35">
        <v>2</v>
      </c>
      <c r="E298" s="35">
        <v>3</v>
      </c>
      <c r="F298" s="35">
        <v>4</v>
      </c>
      <c r="G298" s="36">
        <v>5</v>
      </c>
      <c r="H298" s="11"/>
      <c r="L298" s="1">
        <f>L$10</f>
        <v>0</v>
      </c>
    </row>
    <row r="299" spans="1:12" ht="18.75">
      <c r="A299" s="45">
        <f>A$11</f>
        <v>0</v>
      </c>
      <c r="B299" s="32"/>
      <c r="C299" s="32"/>
      <c r="D299" s="32"/>
      <c r="E299" s="32"/>
      <c r="F299" s="32"/>
      <c r="G299" s="32"/>
      <c r="H299" s="11">
        <f t="shared" ref="H299:H305" si="225">SUM(B299:G299)</f>
        <v>0</v>
      </c>
      <c r="L299" s="1">
        <f>L$11</f>
        <v>0</v>
      </c>
    </row>
    <row r="300" spans="1:12" ht="18.75">
      <c r="A300" s="45">
        <f>A$12</f>
        <v>1</v>
      </c>
      <c r="B300" s="37"/>
      <c r="C300" s="37"/>
      <c r="D300" s="37"/>
      <c r="E300" s="37"/>
      <c r="F300" s="37"/>
      <c r="G300" s="37"/>
      <c r="H300" s="11">
        <f t="shared" si="225"/>
        <v>0</v>
      </c>
      <c r="L300" s="1">
        <f>L$12</f>
        <v>0</v>
      </c>
    </row>
    <row r="301" spans="1:12" ht="18.75">
      <c r="A301" s="45">
        <f>A$13</f>
        <v>2</v>
      </c>
      <c r="B301" s="37"/>
      <c r="C301" s="37"/>
      <c r="D301" s="37"/>
      <c r="E301" s="37"/>
      <c r="F301" s="37"/>
      <c r="G301" s="37"/>
      <c r="H301" s="11">
        <f t="shared" si="225"/>
        <v>0</v>
      </c>
      <c r="L301" s="1">
        <f>L$13</f>
        <v>0</v>
      </c>
    </row>
    <row r="302" spans="1:12" ht="18.75">
      <c r="A302" s="45">
        <f>A$14</f>
        <v>3</v>
      </c>
      <c r="B302" s="37"/>
      <c r="C302" s="37"/>
      <c r="D302" s="37"/>
      <c r="E302" s="37"/>
      <c r="F302" s="37"/>
      <c r="G302" s="37"/>
      <c r="H302" s="11">
        <f t="shared" si="225"/>
        <v>0</v>
      </c>
      <c r="L302" s="1">
        <f>L$14</f>
        <v>0</v>
      </c>
    </row>
    <row r="303" spans="1:12" ht="18.75">
      <c r="A303" s="45">
        <f>A$15</f>
        <v>4</v>
      </c>
      <c r="B303" s="37"/>
      <c r="C303" s="37"/>
      <c r="D303" s="37"/>
      <c r="E303" s="37"/>
      <c r="F303" s="37"/>
      <c r="G303" s="37"/>
      <c r="H303" s="11">
        <f t="shared" si="225"/>
        <v>0</v>
      </c>
      <c r="L303" s="1">
        <f>L$15</f>
        <v>0</v>
      </c>
    </row>
    <row r="304" spans="1:12" ht="19.5" thickBot="1">
      <c r="A304" s="48">
        <f>A$16</f>
        <v>5</v>
      </c>
      <c r="B304" s="39"/>
      <c r="C304" s="39"/>
      <c r="D304" s="39"/>
      <c r="E304" s="39"/>
      <c r="F304" s="39"/>
      <c r="G304" s="39"/>
      <c r="H304" s="11">
        <f t="shared" si="225"/>
        <v>0</v>
      </c>
      <c r="L304" s="1">
        <f>L$16</f>
        <v>0</v>
      </c>
    </row>
    <row r="305" spans="1:12" ht="19.5" thickTop="1">
      <c r="A305" s="44" t="str">
        <f>A$17</f>
        <v>n(Z=zk)</v>
      </c>
      <c r="B305" s="34">
        <f>SUM(B299:B304)</f>
        <v>0</v>
      </c>
      <c r="C305" s="34">
        <f t="shared" ref="C305" si="226">SUM(C299:C304)</f>
        <v>0</v>
      </c>
      <c r="D305" s="34">
        <f t="shared" ref="D305" si="227">SUM(D299:D304)</f>
        <v>0</v>
      </c>
      <c r="E305" s="34">
        <f t="shared" ref="E305" si="228">SUM(E299:E304)</f>
        <v>0</v>
      </c>
      <c r="F305" s="34">
        <f t="shared" ref="F305" si="229">SUM(F299:F304)</f>
        <v>0</v>
      </c>
      <c r="G305" s="34">
        <f t="shared" ref="G305" si="230">SUM(G299:G304)</f>
        <v>0</v>
      </c>
      <c r="H305" s="11">
        <f t="shared" si="225"/>
        <v>0</v>
      </c>
      <c r="L305" s="1">
        <f>L$17</f>
        <v>0</v>
      </c>
    </row>
    <row r="307" spans="1:12" ht="19.5" thickBot="1">
      <c r="A307" s="8" t="str">
        <f>'Название и список группы'!A18</f>
        <v>Семашко</v>
      </c>
      <c r="B307" s="53" t="str">
        <f>'Название и список группы'!B18</f>
        <v>Юлия Алексеевна</v>
      </c>
      <c r="C307" s="53"/>
      <c r="D307" s="53"/>
      <c r="E307" s="53"/>
      <c r="F307" s="53"/>
      <c r="G307" s="53"/>
      <c r="H307" s="53"/>
      <c r="I307" s="53"/>
      <c r="J307" s="53"/>
    </row>
    <row r="308" spans="1:12" ht="18.75" thickBot="1">
      <c r="A308" s="46" t="str">
        <f>A$2</f>
        <v>Y\Z</v>
      </c>
      <c r="B308" s="24">
        <v>0</v>
      </c>
      <c r="C308" s="25">
        <v>1</v>
      </c>
      <c r="D308" s="25">
        <v>2</v>
      </c>
      <c r="E308" s="25">
        <v>3</v>
      </c>
      <c r="F308" s="25">
        <v>4</v>
      </c>
      <c r="G308" s="26">
        <v>5</v>
      </c>
      <c r="H308" s="27" t="str">
        <f>H$2</f>
        <v>w(Y=yj)</v>
      </c>
      <c r="I308" s="2"/>
      <c r="J308" s="3" t="s">
        <v>3</v>
      </c>
      <c r="L308" s="4" t="str">
        <f>L$2</f>
        <v>10 серий по 5 бросков монеты</v>
      </c>
    </row>
    <row r="309" spans="1:12" ht="18.75">
      <c r="A309" s="45">
        <f>A$3</f>
        <v>0</v>
      </c>
      <c r="B309" s="28">
        <f t="shared" ref="B309:G309" si="231">IF(B323=0,0,B317/$H323)</f>
        <v>0</v>
      </c>
      <c r="C309" s="28">
        <f t="shared" si="231"/>
        <v>0</v>
      </c>
      <c r="D309" s="28">
        <f t="shared" si="231"/>
        <v>0</v>
      </c>
      <c r="E309" s="28">
        <f t="shared" si="231"/>
        <v>0</v>
      </c>
      <c r="F309" s="28">
        <f t="shared" si="231"/>
        <v>0</v>
      </c>
      <c r="G309" s="28">
        <f t="shared" si="231"/>
        <v>0</v>
      </c>
      <c r="H309" s="11"/>
      <c r="I309" s="11"/>
      <c r="J309" s="12">
        <f>IF(SUM(B317:G322)&gt;0,1,10^(-5))</f>
        <v>1.0000000000000001E-5</v>
      </c>
      <c r="L309" s="41" t="str">
        <f>L$3</f>
        <v>Y — номер броска  в серии из</v>
      </c>
    </row>
    <row r="310" spans="1:12" ht="18.75">
      <c r="A310" s="45">
        <f>A$4</f>
        <v>1</v>
      </c>
      <c r="B310" s="7">
        <f t="shared" ref="B310:G310" si="232">IF(B323=0,0,B318/$H323)</f>
        <v>0</v>
      </c>
      <c r="C310" s="7">
        <f t="shared" si="232"/>
        <v>0</v>
      </c>
      <c r="D310" s="7">
        <f t="shared" si="232"/>
        <v>0</v>
      </c>
      <c r="E310" s="7">
        <f t="shared" si="232"/>
        <v>0</v>
      </c>
      <c r="F310" s="7">
        <f t="shared" si="232"/>
        <v>0</v>
      </c>
      <c r="G310" s="7">
        <f t="shared" si="232"/>
        <v>0</v>
      </c>
      <c r="H310" s="11">
        <f t="shared" ref="H310:H315" si="233">SUM(B310:G310)</f>
        <v>0</v>
      </c>
      <c r="I310" s="11"/>
      <c r="L310" s="41" t="str">
        <f>L$4</f>
        <v>5 бросков, когда впервые выпал</v>
      </c>
    </row>
    <row r="311" spans="1:12" ht="18.75">
      <c r="A311" s="45">
        <f>A$5</f>
        <v>2</v>
      </c>
      <c r="B311" s="7">
        <f t="shared" ref="B311:G311" si="234">IF(B323=0,0,B319/$H323)</f>
        <v>0</v>
      </c>
      <c r="C311" s="7">
        <f t="shared" si="234"/>
        <v>0</v>
      </c>
      <c r="D311" s="7">
        <f t="shared" si="234"/>
        <v>0</v>
      </c>
      <c r="E311" s="7">
        <f t="shared" si="234"/>
        <v>0</v>
      </c>
      <c r="F311" s="7">
        <f t="shared" si="234"/>
        <v>0</v>
      </c>
      <c r="G311" s="7">
        <f t="shared" si="234"/>
        <v>0</v>
      </c>
      <c r="H311" s="11">
        <f t="shared" si="233"/>
        <v>0</v>
      </c>
      <c r="I311" s="11"/>
      <c r="L311" s="40" t="str">
        <f>L$5</f>
        <v>орел или 0, если были только</v>
      </c>
    </row>
    <row r="312" spans="1:12" ht="18.75">
      <c r="A312" s="45">
        <f>A$6</f>
        <v>3</v>
      </c>
      <c r="B312" s="7">
        <f t="shared" ref="B312:G312" si="235">IF(B323=0,0,B320/$H323)</f>
        <v>0</v>
      </c>
      <c r="C312" s="7">
        <f t="shared" si="235"/>
        <v>0</v>
      </c>
      <c r="D312" s="7">
        <f t="shared" si="235"/>
        <v>0</v>
      </c>
      <c r="E312" s="7">
        <f t="shared" si="235"/>
        <v>0</v>
      </c>
      <c r="F312" s="7">
        <f t="shared" si="235"/>
        <v>0</v>
      </c>
      <c r="G312" s="7">
        <f t="shared" si="235"/>
        <v>0</v>
      </c>
      <c r="H312" s="11">
        <f t="shared" si="233"/>
        <v>0</v>
      </c>
      <c r="I312" s="13"/>
      <c r="L312" s="40" t="str">
        <f>L$6</f>
        <v>решки</v>
      </c>
    </row>
    <row r="313" spans="1:12" ht="18.75">
      <c r="A313" s="45">
        <f>A$7</f>
        <v>4</v>
      </c>
      <c r="B313" s="7">
        <f t="shared" ref="B313:G313" si="236">IF(B323=0,0,B321/$H323)</f>
        <v>0</v>
      </c>
      <c r="C313" s="7">
        <f t="shared" si="236"/>
        <v>0</v>
      </c>
      <c r="D313" s="7">
        <f t="shared" si="236"/>
        <v>0</v>
      </c>
      <c r="E313" s="7">
        <f t="shared" si="236"/>
        <v>0</v>
      </c>
      <c r="F313" s="7">
        <f t="shared" si="236"/>
        <v>0</v>
      </c>
      <c r="G313" s="7">
        <f t="shared" si="236"/>
        <v>0</v>
      </c>
      <c r="H313" s="11">
        <f t="shared" si="233"/>
        <v>0</v>
      </c>
      <c r="I313" s="13"/>
      <c r="L313" s="40" t="str">
        <f>L$7</f>
        <v>Z — модуль разности между</v>
      </c>
    </row>
    <row r="314" spans="1:12" ht="18.75">
      <c r="A314" s="45">
        <f>A$8</f>
        <v>5</v>
      </c>
      <c r="B314" s="31">
        <f t="shared" ref="B314:G314" si="237">IF(B323=0,0,B322/$H323)</f>
        <v>0</v>
      </c>
      <c r="C314" s="31">
        <f t="shared" si="237"/>
        <v>0</v>
      </c>
      <c r="D314" s="31">
        <f t="shared" si="237"/>
        <v>0</v>
      </c>
      <c r="E314" s="31">
        <f t="shared" si="237"/>
        <v>0</v>
      </c>
      <c r="F314" s="31">
        <f t="shared" si="237"/>
        <v>0</v>
      </c>
      <c r="G314" s="31">
        <f t="shared" si="237"/>
        <v>0</v>
      </c>
      <c r="H314" s="11">
        <f t="shared" si="233"/>
        <v>0</v>
      </c>
      <c r="L314" s="40" t="str">
        <f>L$8</f>
        <v>числом выпавших орлов и</v>
      </c>
    </row>
    <row r="315" spans="1:12" ht="18.75">
      <c r="A315" s="44" t="str">
        <f>A$9</f>
        <v>w(Z=zk)</v>
      </c>
      <c r="B315" s="30">
        <f t="shared" ref="B315:G315" si="238">SUM(B309:B314)</f>
        <v>0</v>
      </c>
      <c r="C315" s="30">
        <f t="shared" si="238"/>
        <v>0</v>
      </c>
      <c r="D315" s="30">
        <f t="shared" si="238"/>
        <v>0</v>
      </c>
      <c r="E315" s="30">
        <f t="shared" si="238"/>
        <v>0</v>
      </c>
      <c r="F315" s="30">
        <f t="shared" si="238"/>
        <v>0</v>
      </c>
      <c r="G315" s="30">
        <f t="shared" si="238"/>
        <v>0</v>
      </c>
      <c r="H315" s="11">
        <f t="shared" si="233"/>
        <v>0</v>
      </c>
      <c r="L315" s="1" t="str">
        <f>L$9</f>
        <v>решек в серии из 5 бросков</v>
      </c>
    </row>
    <row r="316" spans="1:12" ht="19.5" thickBot="1">
      <c r="A316" s="46" t="str">
        <f>A$10</f>
        <v>Y\Z</v>
      </c>
      <c r="B316" s="38">
        <v>0</v>
      </c>
      <c r="C316" s="35">
        <v>1</v>
      </c>
      <c r="D316" s="35">
        <v>2</v>
      </c>
      <c r="E316" s="35">
        <v>3</v>
      </c>
      <c r="F316" s="35">
        <v>4</v>
      </c>
      <c r="G316" s="36">
        <v>5</v>
      </c>
      <c r="H316" s="11"/>
      <c r="L316" s="1">
        <f>L$10</f>
        <v>0</v>
      </c>
    </row>
    <row r="317" spans="1:12" ht="18.75">
      <c r="A317" s="45">
        <f>A$11</f>
        <v>0</v>
      </c>
      <c r="B317" s="32"/>
      <c r="C317" s="32"/>
      <c r="D317" s="32"/>
      <c r="E317" s="32"/>
      <c r="F317" s="32"/>
      <c r="G317" s="32"/>
      <c r="H317" s="11">
        <f t="shared" ref="H317:H323" si="239">SUM(B317:G317)</f>
        <v>0</v>
      </c>
      <c r="L317" s="1">
        <f>L$11</f>
        <v>0</v>
      </c>
    </row>
    <row r="318" spans="1:12" ht="18.75">
      <c r="A318" s="45">
        <f>A$12</f>
        <v>1</v>
      </c>
      <c r="B318" s="37"/>
      <c r="C318" s="37"/>
      <c r="D318" s="37"/>
      <c r="E318" s="37"/>
      <c r="F318" s="37"/>
      <c r="G318" s="37"/>
      <c r="H318" s="11">
        <f t="shared" si="239"/>
        <v>0</v>
      </c>
      <c r="L318" s="1">
        <f>L$12</f>
        <v>0</v>
      </c>
    </row>
    <row r="319" spans="1:12" ht="18.75">
      <c r="A319" s="45">
        <f>A$13</f>
        <v>2</v>
      </c>
      <c r="B319" s="37"/>
      <c r="C319" s="37"/>
      <c r="D319" s="37"/>
      <c r="E319" s="37"/>
      <c r="F319" s="37"/>
      <c r="G319" s="37"/>
      <c r="H319" s="11">
        <f t="shared" si="239"/>
        <v>0</v>
      </c>
      <c r="L319" s="1">
        <f>L$13</f>
        <v>0</v>
      </c>
    </row>
    <row r="320" spans="1:12" ht="18.75">
      <c r="A320" s="45">
        <f>A$14</f>
        <v>3</v>
      </c>
      <c r="B320" s="37"/>
      <c r="C320" s="37"/>
      <c r="D320" s="37"/>
      <c r="E320" s="37"/>
      <c r="F320" s="37"/>
      <c r="G320" s="37"/>
      <c r="H320" s="11">
        <f t="shared" si="239"/>
        <v>0</v>
      </c>
      <c r="L320" s="1">
        <f>L$14</f>
        <v>0</v>
      </c>
    </row>
    <row r="321" spans="1:12" ht="18.75">
      <c r="A321" s="45">
        <f>A$15</f>
        <v>4</v>
      </c>
      <c r="B321" s="37"/>
      <c r="C321" s="37"/>
      <c r="D321" s="37"/>
      <c r="E321" s="37"/>
      <c r="F321" s="37"/>
      <c r="G321" s="37"/>
      <c r="H321" s="11">
        <f t="shared" si="239"/>
        <v>0</v>
      </c>
      <c r="L321" s="1">
        <f>L$15</f>
        <v>0</v>
      </c>
    </row>
    <row r="322" spans="1:12" ht="19.5" thickBot="1">
      <c r="A322" s="48">
        <f>A$16</f>
        <v>5</v>
      </c>
      <c r="B322" s="39"/>
      <c r="C322" s="39"/>
      <c r="D322" s="39"/>
      <c r="E322" s="39"/>
      <c r="F322" s="39"/>
      <c r="G322" s="39"/>
      <c r="H322" s="11">
        <f t="shared" si="239"/>
        <v>0</v>
      </c>
      <c r="L322" s="1">
        <f>L$16</f>
        <v>0</v>
      </c>
    </row>
    <row r="323" spans="1:12" ht="19.5" thickTop="1">
      <c r="A323" s="44" t="str">
        <f>A$17</f>
        <v>n(Z=zk)</v>
      </c>
      <c r="B323" s="34">
        <f>SUM(B317:B322)</f>
        <v>0</v>
      </c>
      <c r="C323" s="34">
        <f t="shared" ref="C323" si="240">SUM(C317:C322)</f>
        <v>0</v>
      </c>
      <c r="D323" s="34">
        <f t="shared" ref="D323" si="241">SUM(D317:D322)</f>
        <v>0</v>
      </c>
      <c r="E323" s="34">
        <f t="shared" ref="E323" si="242">SUM(E317:E322)</f>
        <v>0</v>
      </c>
      <c r="F323" s="34">
        <f t="shared" ref="F323" si="243">SUM(F317:F322)</f>
        <v>0</v>
      </c>
      <c r="G323" s="34">
        <f t="shared" ref="G323" si="244">SUM(G317:G322)</f>
        <v>0</v>
      </c>
      <c r="H323" s="11">
        <f t="shared" si="239"/>
        <v>0</v>
      </c>
      <c r="L323" s="1">
        <f>L$17</f>
        <v>0</v>
      </c>
    </row>
    <row r="325" spans="1:12" ht="19.5" thickBot="1">
      <c r="A325" s="8" t="str">
        <f>'Название и список группы'!A19</f>
        <v>Соколов</v>
      </c>
      <c r="B325" s="53" t="str">
        <f>'Название и список группы'!B19</f>
        <v>Павел Дмитриевич</v>
      </c>
      <c r="C325" s="53"/>
      <c r="D325" s="53"/>
      <c r="E325" s="53"/>
      <c r="F325" s="53"/>
      <c r="G325" s="53"/>
      <c r="H325" s="53"/>
      <c r="I325" s="53"/>
      <c r="J325" s="53"/>
    </row>
    <row r="326" spans="1:12" ht="18.75" thickBot="1">
      <c r="A326" s="46" t="str">
        <f>A$2</f>
        <v>Y\Z</v>
      </c>
      <c r="B326" s="24">
        <v>0</v>
      </c>
      <c r="C326" s="25">
        <v>1</v>
      </c>
      <c r="D326" s="25">
        <v>2</v>
      </c>
      <c r="E326" s="25">
        <v>3</v>
      </c>
      <c r="F326" s="25">
        <v>4</v>
      </c>
      <c r="G326" s="26">
        <v>5</v>
      </c>
      <c r="H326" s="27" t="str">
        <f>H$2</f>
        <v>w(Y=yj)</v>
      </c>
      <c r="I326" s="2"/>
      <c r="J326" s="3" t="s">
        <v>3</v>
      </c>
      <c r="L326" s="4" t="str">
        <f>L$2</f>
        <v>10 серий по 5 бросков монеты</v>
      </c>
    </row>
    <row r="327" spans="1:12" ht="18.75">
      <c r="A327" s="45">
        <f>A$3</f>
        <v>0</v>
      </c>
      <c r="B327" s="28">
        <f t="shared" ref="B327:G327" si="245">IF(B341=0,0,B335/$H341)</f>
        <v>0</v>
      </c>
      <c r="C327" s="28">
        <f t="shared" si="245"/>
        <v>0</v>
      </c>
      <c r="D327" s="28">
        <f t="shared" si="245"/>
        <v>0</v>
      </c>
      <c r="E327" s="28">
        <f t="shared" si="245"/>
        <v>0</v>
      </c>
      <c r="F327" s="28">
        <f t="shared" si="245"/>
        <v>0</v>
      </c>
      <c r="G327" s="28">
        <f t="shared" si="245"/>
        <v>0</v>
      </c>
      <c r="H327" s="11"/>
      <c r="I327" s="11"/>
      <c r="J327" s="12">
        <f>IF(SUM(B335:G340)&gt;0,1,10^(-5))</f>
        <v>1.0000000000000001E-5</v>
      </c>
      <c r="L327" s="41" t="str">
        <f>L$3</f>
        <v>Y — номер броска  в серии из</v>
      </c>
    </row>
    <row r="328" spans="1:12" ht="18.75">
      <c r="A328" s="45">
        <f>A$4</f>
        <v>1</v>
      </c>
      <c r="B328" s="7">
        <f t="shared" ref="B328:G328" si="246">IF(B341=0,0,B336/$H341)</f>
        <v>0</v>
      </c>
      <c r="C328" s="7">
        <f t="shared" si="246"/>
        <v>0</v>
      </c>
      <c r="D328" s="7">
        <f t="shared" si="246"/>
        <v>0</v>
      </c>
      <c r="E328" s="7">
        <f t="shared" si="246"/>
        <v>0</v>
      </c>
      <c r="F328" s="7">
        <f t="shared" si="246"/>
        <v>0</v>
      </c>
      <c r="G328" s="7">
        <f t="shared" si="246"/>
        <v>0</v>
      </c>
      <c r="H328" s="11">
        <f t="shared" ref="H328:H333" si="247">SUM(B328:G328)</f>
        <v>0</v>
      </c>
      <c r="I328" s="11"/>
      <c r="L328" s="41" t="str">
        <f>L$4</f>
        <v>5 бросков, когда впервые выпал</v>
      </c>
    </row>
    <row r="329" spans="1:12" ht="18.75">
      <c r="A329" s="45">
        <f>A$5</f>
        <v>2</v>
      </c>
      <c r="B329" s="7">
        <f t="shared" ref="B329:G329" si="248">IF(B341=0,0,B337/$H341)</f>
        <v>0</v>
      </c>
      <c r="C329" s="7">
        <f t="shared" si="248"/>
        <v>0</v>
      </c>
      <c r="D329" s="7">
        <f t="shared" si="248"/>
        <v>0</v>
      </c>
      <c r="E329" s="7">
        <f t="shared" si="248"/>
        <v>0</v>
      </c>
      <c r="F329" s="7">
        <f t="shared" si="248"/>
        <v>0</v>
      </c>
      <c r="G329" s="7">
        <f t="shared" si="248"/>
        <v>0</v>
      </c>
      <c r="H329" s="11">
        <f t="shared" si="247"/>
        <v>0</v>
      </c>
      <c r="I329" s="11"/>
      <c r="L329" s="40" t="str">
        <f>L$5</f>
        <v>орел или 0, если были только</v>
      </c>
    </row>
    <row r="330" spans="1:12" ht="18.75">
      <c r="A330" s="45">
        <f>A$6</f>
        <v>3</v>
      </c>
      <c r="B330" s="7">
        <f t="shared" ref="B330:G330" si="249">IF(B341=0,0,B338/$H341)</f>
        <v>0</v>
      </c>
      <c r="C330" s="7">
        <f t="shared" si="249"/>
        <v>0</v>
      </c>
      <c r="D330" s="7">
        <f t="shared" si="249"/>
        <v>0</v>
      </c>
      <c r="E330" s="7">
        <f t="shared" si="249"/>
        <v>0</v>
      </c>
      <c r="F330" s="7">
        <f t="shared" si="249"/>
        <v>0</v>
      </c>
      <c r="G330" s="7">
        <f t="shared" si="249"/>
        <v>0</v>
      </c>
      <c r="H330" s="11">
        <f t="shared" si="247"/>
        <v>0</v>
      </c>
      <c r="I330" s="13"/>
      <c r="L330" s="40" t="str">
        <f>L$6</f>
        <v>решки</v>
      </c>
    </row>
    <row r="331" spans="1:12" ht="18.75">
      <c r="A331" s="45">
        <f>A$7</f>
        <v>4</v>
      </c>
      <c r="B331" s="7">
        <f t="shared" ref="B331:G331" si="250">IF(B341=0,0,B339/$H341)</f>
        <v>0</v>
      </c>
      <c r="C331" s="7">
        <f t="shared" si="250"/>
        <v>0</v>
      </c>
      <c r="D331" s="7">
        <f t="shared" si="250"/>
        <v>0</v>
      </c>
      <c r="E331" s="7">
        <f t="shared" si="250"/>
        <v>0</v>
      </c>
      <c r="F331" s="7">
        <f t="shared" si="250"/>
        <v>0</v>
      </c>
      <c r="G331" s="7">
        <f t="shared" si="250"/>
        <v>0</v>
      </c>
      <c r="H331" s="11">
        <f t="shared" si="247"/>
        <v>0</v>
      </c>
      <c r="I331" s="13"/>
      <c r="L331" s="40" t="str">
        <f>L$7</f>
        <v>Z — модуль разности между</v>
      </c>
    </row>
    <row r="332" spans="1:12" ht="18.75">
      <c r="A332" s="45">
        <f>A$8</f>
        <v>5</v>
      </c>
      <c r="B332" s="31">
        <f t="shared" ref="B332:G332" si="251">IF(B341=0,0,B340/$H341)</f>
        <v>0</v>
      </c>
      <c r="C332" s="31">
        <f t="shared" si="251"/>
        <v>0</v>
      </c>
      <c r="D332" s="31">
        <f t="shared" si="251"/>
        <v>0</v>
      </c>
      <c r="E332" s="31">
        <f t="shared" si="251"/>
        <v>0</v>
      </c>
      <c r="F332" s="31">
        <f t="shared" si="251"/>
        <v>0</v>
      </c>
      <c r="G332" s="31">
        <f t="shared" si="251"/>
        <v>0</v>
      </c>
      <c r="H332" s="11">
        <f t="shared" si="247"/>
        <v>0</v>
      </c>
      <c r="L332" s="40" t="str">
        <f>L$8</f>
        <v>числом выпавших орлов и</v>
      </c>
    </row>
    <row r="333" spans="1:12" ht="18.75">
      <c r="A333" s="44" t="str">
        <f>A$9</f>
        <v>w(Z=zk)</v>
      </c>
      <c r="B333" s="30">
        <f t="shared" ref="B333:G333" si="252">SUM(B327:B332)</f>
        <v>0</v>
      </c>
      <c r="C333" s="30">
        <f t="shared" si="252"/>
        <v>0</v>
      </c>
      <c r="D333" s="30">
        <f t="shared" si="252"/>
        <v>0</v>
      </c>
      <c r="E333" s="30">
        <f t="shared" si="252"/>
        <v>0</v>
      </c>
      <c r="F333" s="30">
        <f t="shared" si="252"/>
        <v>0</v>
      </c>
      <c r="G333" s="30">
        <f t="shared" si="252"/>
        <v>0</v>
      </c>
      <c r="H333" s="11">
        <f t="shared" si="247"/>
        <v>0</v>
      </c>
      <c r="L333" s="1" t="str">
        <f>L$9</f>
        <v>решек в серии из 5 бросков</v>
      </c>
    </row>
    <row r="334" spans="1:12" ht="19.5" thickBot="1">
      <c r="A334" s="46" t="str">
        <f>A$10</f>
        <v>Y\Z</v>
      </c>
      <c r="B334" s="38">
        <v>0</v>
      </c>
      <c r="C334" s="35">
        <v>1</v>
      </c>
      <c r="D334" s="35">
        <v>2</v>
      </c>
      <c r="E334" s="35">
        <v>3</v>
      </c>
      <c r="F334" s="35">
        <v>4</v>
      </c>
      <c r="G334" s="36">
        <v>5</v>
      </c>
      <c r="H334" s="11"/>
      <c r="L334" s="1">
        <f>L$10</f>
        <v>0</v>
      </c>
    </row>
    <row r="335" spans="1:12" ht="18.75">
      <c r="A335" s="45">
        <f>A$11</f>
        <v>0</v>
      </c>
      <c r="B335" s="32"/>
      <c r="C335" s="32"/>
      <c r="D335" s="32"/>
      <c r="E335" s="32"/>
      <c r="F335" s="32"/>
      <c r="G335" s="32"/>
      <c r="H335" s="11">
        <f t="shared" ref="H335:H341" si="253">SUM(B335:G335)</f>
        <v>0</v>
      </c>
      <c r="L335" s="1">
        <f>L$11</f>
        <v>0</v>
      </c>
    </row>
    <row r="336" spans="1:12" ht="18.75">
      <c r="A336" s="45">
        <f>A$12</f>
        <v>1</v>
      </c>
      <c r="B336" s="37"/>
      <c r="C336" s="37"/>
      <c r="D336" s="37"/>
      <c r="E336" s="37"/>
      <c r="F336" s="37"/>
      <c r="G336" s="37"/>
      <c r="H336" s="11">
        <f t="shared" si="253"/>
        <v>0</v>
      </c>
      <c r="L336" s="1">
        <f>L$12</f>
        <v>0</v>
      </c>
    </row>
    <row r="337" spans="1:12" ht="18.75">
      <c r="A337" s="45">
        <f>A$13</f>
        <v>2</v>
      </c>
      <c r="B337" s="37"/>
      <c r="C337" s="37"/>
      <c r="D337" s="37"/>
      <c r="E337" s="37"/>
      <c r="F337" s="37"/>
      <c r="G337" s="37"/>
      <c r="H337" s="11">
        <f t="shared" si="253"/>
        <v>0</v>
      </c>
      <c r="L337" s="1">
        <f>L$13</f>
        <v>0</v>
      </c>
    </row>
    <row r="338" spans="1:12" ht="18.75">
      <c r="A338" s="45">
        <f>A$14</f>
        <v>3</v>
      </c>
      <c r="B338" s="37"/>
      <c r="C338" s="37"/>
      <c r="D338" s="37"/>
      <c r="E338" s="37"/>
      <c r="F338" s="37"/>
      <c r="G338" s="37"/>
      <c r="H338" s="11">
        <f t="shared" si="253"/>
        <v>0</v>
      </c>
      <c r="L338" s="1">
        <f>L$14</f>
        <v>0</v>
      </c>
    </row>
    <row r="339" spans="1:12" ht="18.75">
      <c r="A339" s="45">
        <f>A$15</f>
        <v>4</v>
      </c>
      <c r="B339" s="37"/>
      <c r="C339" s="37"/>
      <c r="D339" s="37"/>
      <c r="E339" s="37"/>
      <c r="F339" s="37"/>
      <c r="G339" s="37"/>
      <c r="H339" s="11">
        <f t="shared" si="253"/>
        <v>0</v>
      </c>
      <c r="L339" s="1">
        <f>L$15</f>
        <v>0</v>
      </c>
    </row>
    <row r="340" spans="1:12" ht="19.5" thickBot="1">
      <c r="A340" s="48">
        <f>A$16</f>
        <v>5</v>
      </c>
      <c r="B340" s="39"/>
      <c r="C340" s="39"/>
      <c r="D340" s="39"/>
      <c r="E340" s="39"/>
      <c r="F340" s="39"/>
      <c r="G340" s="39"/>
      <c r="H340" s="11">
        <f t="shared" si="253"/>
        <v>0</v>
      </c>
      <c r="L340" s="1">
        <f>L$16</f>
        <v>0</v>
      </c>
    </row>
    <row r="341" spans="1:12" ht="19.5" thickTop="1">
      <c r="A341" s="44" t="str">
        <f>A$17</f>
        <v>n(Z=zk)</v>
      </c>
      <c r="B341" s="34">
        <f>SUM(B335:B340)</f>
        <v>0</v>
      </c>
      <c r="C341" s="34">
        <f t="shared" ref="C341" si="254">SUM(C335:C340)</f>
        <v>0</v>
      </c>
      <c r="D341" s="34">
        <f t="shared" ref="D341" si="255">SUM(D335:D340)</f>
        <v>0</v>
      </c>
      <c r="E341" s="34">
        <f t="shared" ref="E341" si="256">SUM(E335:E340)</f>
        <v>0</v>
      </c>
      <c r="F341" s="34">
        <f t="shared" ref="F341" si="257">SUM(F335:F340)</f>
        <v>0</v>
      </c>
      <c r="G341" s="34">
        <f t="shared" ref="G341" si="258">SUM(G335:G340)</f>
        <v>0</v>
      </c>
      <c r="H341" s="11">
        <f t="shared" si="253"/>
        <v>0</v>
      </c>
      <c r="L341" s="1">
        <f>L$17</f>
        <v>0</v>
      </c>
    </row>
    <row r="343" spans="1:12" ht="19.5" thickBot="1">
      <c r="A343" s="8" t="str">
        <f>'Название и список группы'!A20</f>
        <v>Титов</v>
      </c>
      <c r="B343" s="53" t="str">
        <f>'Название и список группы'!B20</f>
        <v>Дмитрий Михайлович</v>
      </c>
      <c r="C343" s="53"/>
      <c r="D343" s="53"/>
      <c r="E343" s="53"/>
      <c r="F343" s="53"/>
      <c r="G343" s="53"/>
      <c r="H343" s="53"/>
      <c r="I343" s="53"/>
      <c r="J343" s="53"/>
    </row>
    <row r="344" spans="1:12" ht="18.75" thickBot="1">
      <c r="A344" s="46" t="str">
        <f>A$2</f>
        <v>Y\Z</v>
      </c>
      <c r="B344" s="24">
        <v>0</v>
      </c>
      <c r="C344" s="25">
        <v>1</v>
      </c>
      <c r="D344" s="25">
        <v>2</v>
      </c>
      <c r="E344" s="25">
        <v>3</v>
      </c>
      <c r="F344" s="25">
        <v>4</v>
      </c>
      <c r="G344" s="26">
        <v>5</v>
      </c>
      <c r="H344" s="27" t="str">
        <f>H$2</f>
        <v>w(Y=yj)</v>
      </c>
      <c r="I344" s="2"/>
      <c r="J344" s="3" t="s">
        <v>3</v>
      </c>
      <c r="L344" s="4" t="str">
        <f>L$2</f>
        <v>10 серий по 5 бросков монеты</v>
      </c>
    </row>
    <row r="345" spans="1:12" ht="18.75">
      <c r="A345" s="45">
        <f>A$3</f>
        <v>0</v>
      </c>
      <c r="B345" s="28">
        <f t="shared" ref="B345:G345" si="259">IF(B359=0,0,B353/$H359)</f>
        <v>0</v>
      </c>
      <c r="C345" s="28">
        <f t="shared" si="259"/>
        <v>0</v>
      </c>
      <c r="D345" s="28">
        <f t="shared" si="259"/>
        <v>0</v>
      </c>
      <c r="E345" s="28">
        <f t="shared" si="259"/>
        <v>0</v>
      </c>
      <c r="F345" s="28">
        <f t="shared" si="259"/>
        <v>0</v>
      </c>
      <c r="G345" s="28">
        <f t="shared" si="259"/>
        <v>0</v>
      </c>
      <c r="H345" s="11"/>
      <c r="I345" s="11"/>
      <c r="J345" s="12">
        <f>IF(SUM(B353:G358)&gt;0,1,10^(-5))</f>
        <v>1.0000000000000001E-5</v>
      </c>
      <c r="L345" s="41" t="str">
        <f>L$3</f>
        <v>Y — номер броска  в серии из</v>
      </c>
    </row>
    <row r="346" spans="1:12" ht="18.75">
      <c r="A346" s="45">
        <f>A$4</f>
        <v>1</v>
      </c>
      <c r="B346" s="7">
        <f t="shared" ref="B346:G346" si="260">IF(B359=0,0,B354/$H359)</f>
        <v>0</v>
      </c>
      <c r="C346" s="7">
        <f t="shared" si="260"/>
        <v>0</v>
      </c>
      <c r="D346" s="7">
        <f t="shared" si="260"/>
        <v>0</v>
      </c>
      <c r="E346" s="7">
        <f t="shared" si="260"/>
        <v>0</v>
      </c>
      <c r="F346" s="7">
        <f t="shared" si="260"/>
        <v>0</v>
      </c>
      <c r="G346" s="7">
        <f t="shared" si="260"/>
        <v>0</v>
      </c>
      <c r="H346" s="11">
        <f t="shared" ref="H346:H351" si="261">SUM(B346:G346)</f>
        <v>0</v>
      </c>
      <c r="I346" s="11"/>
      <c r="L346" s="41" t="str">
        <f>L$4</f>
        <v>5 бросков, когда впервые выпал</v>
      </c>
    </row>
    <row r="347" spans="1:12" ht="18.75">
      <c r="A347" s="45">
        <f>A$5</f>
        <v>2</v>
      </c>
      <c r="B347" s="7">
        <f t="shared" ref="B347:G347" si="262">IF(B359=0,0,B355/$H359)</f>
        <v>0</v>
      </c>
      <c r="C347" s="7">
        <f t="shared" si="262"/>
        <v>0</v>
      </c>
      <c r="D347" s="7">
        <f t="shared" si="262"/>
        <v>0</v>
      </c>
      <c r="E347" s="7">
        <f t="shared" si="262"/>
        <v>0</v>
      </c>
      <c r="F347" s="7">
        <f t="shared" si="262"/>
        <v>0</v>
      </c>
      <c r="G347" s="7">
        <f t="shared" si="262"/>
        <v>0</v>
      </c>
      <c r="H347" s="11">
        <f t="shared" si="261"/>
        <v>0</v>
      </c>
      <c r="I347" s="11"/>
      <c r="L347" s="40" t="str">
        <f>L$5</f>
        <v>орел или 0, если были только</v>
      </c>
    </row>
    <row r="348" spans="1:12" ht="18.75">
      <c r="A348" s="45">
        <f>A$6</f>
        <v>3</v>
      </c>
      <c r="B348" s="7">
        <f t="shared" ref="B348:G348" si="263">IF(B359=0,0,B356/$H359)</f>
        <v>0</v>
      </c>
      <c r="C348" s="7">
        <f t="shared" si="263"/>
        <v>0</v>
      </c>
      <c r="D348" s="7">
        <f t="shared" si="263"/>
        <v>0</v>
      </c>
      <c r="E348" s="7">
        <f t="shared" si="263"/>
        <v>0</v>
      </c>
      <c r="F348" s="7">
        <f t="shared" si="263"/>
        <v>0</v>
      </c>
      <c r="G348" s="7">
        <f t="shared" si="263"/>
        <v>0</v>
      </c>
      <c r="H348" s="11">
        <f t="shared" si="261"/>
        <v>0</v>
      </c>
      <c r="I348" s="13"/>
      <c r="L348" s="40" t="str">
        <f>L$6</f>
        <v>решки</v>
      </c>
    </row>
    <row r="349" spans="1:12" ht="18.75">
      <c r="A349" s="45">
        <f>A$7</f>
        <v>4</v>
      </c>
      <c r="B349" s="7">
        <f t="shared" ref="B349:G349" si="264">IF(B359=0,0,B357/$H359)</f>
        <v>0</v>
      </c>
      <c r="C349" s="7">
        <f t="shared" si="264"/>
        <v>0</v>
      </c>
      <c r="D349" s="7">
        <f t="shared" si="264"/>
        <v>0</v>
      </c>
      <c r="E349" s="7">
        <f t="shared" si="264"/>
        <v>0</v>
      </c>
      <c r="F349" s="7">
        <f t="shared" si="264"/>
        <v>0</v>
      </c>
      <c r="G349" s="7">
        <f t="shared" si="264"/>
        <v>0</v>
      </c>
      <c r="H349" s="11">
        <f t="shared" si="261"/>
        <v>0</v>
      </c>
      <c r="I349" s="13"/>
      <c r="L349" s="40" t="str">
        <f>L$7</f>
        <v>Z — модуль разности между</v>
      </c>
    </row>
    <row r="350" spans="1:12" ht="18.75">
      <c r="A350" s="45">
        <f>A$8</f>
        <v>5</v>
      </c>
      <c r="B350" s="31">
        <f t="shared" ref="B350:G350" si="265">IF(B359=0,0,B358/$H359)</f>
        <v>0</v>
      </c>
      <c r="C350" s="31">
        <f t="shared" si="265"/>
        <v>0</v>
      </c>
      <c r="D350" s="31">
        <f t="shared" si="265"/>
        <v>0</v>
      </c>
      <c r="E350" s="31">
        <f t="shared" si="265"/>
        <v>0</v>
      </c>
      <c r="F350" s="31">
        <f t="shared" si="265"/>
        <v>0</v>
      </c>
      <c r="G350" s="31">
        <f t="shared" si="265"/>
        <v>0</v>
      </c>
      <c r="H350" s="11">
        <f t="shared" si="261"/>
        <v>0</v>
      </c>
      <c r="L350" s="40" t="str">
        <f>L$8</f>
        <v>числом выпавших орлов и</v>
      </c>
    </row>
    <row r="351" spans="1:12" ht="18.75">
      <c r="A351" s="44" t="str">
        <f>A$9</f>
        <v>w(Z=zk)</v>
      </c>
      <c r="B351" s="30">
        <f t="shared" ref="B351:G351" si="266">SUM(B345:B350)</f>
        <v>0</v>
      </c>
      <c r="C351" s="30">
        <f t="shared" si="266"/>
        <v>0</v>
      </c>
      <c r="D351" s="30">
        <f t="shared" si="266"/>
        <v>0</v>
      </c>
      <c r="E351" s="30">
        <f t="shared" si="266"/>
        <v>0</v>
      </c>
      <c r="F351" s="30">
        <f t="shared" si="266"/>
        <v>0</v>
      </c>
      <c r="G351" s="30">
        <f t="shared" si="266"/>
        <v>0</v>
      </c>
      <c r="H351" s="11">
        <f t="shared" si="261"/>
        <v>0</v>
      </c>
      <c r="L351" s="1" t="str">
        <f>L$9</f>
        <v>решек в серии из 5 бросков</v>
      </c>
    </row>
    <row r="352" spans="1:12" ht="19.5" thickBot="1">
      <c r="A352" s="46" t="str">
        <f>A$10</f>
        <v>Y\Z</v>
      </c>
      <c r="B352" s="38">
        <v>0</v>
      </c>
      <c r="C352" s="35">
        <v>1</v>
      </c>
      <c r="D352" s="35">
        <v>2</v>
      </c>
      <c r="E352" s="35">
        <v>3</v>
      </c>
      <c r="F352" s="35">
        <v>4</v>
      </c>
      <c r="G352" s="36">
        <v>5</v>
      </c>
      <c r="H352" s="11"/>
      <c r="L352" s="1">
        <f>L$10</f>
        <v>0</v>
      </c>
    </row>
    <row r="353" spans="1:12" ht="18.75">
      <c r="A353" s="45">
        <f>A$11</f>
        <v>0</v>
      </c>
      <c r="B353" s="32"/>
      <c r="C353" s="32"/>
      <c r="D353" s="32"/>
      <c r="E353" s="32"/>
      <c r="F353" s="32"/>
      <c r="G353" s="32"/>
      <c r="H353" s="11">
        <f t="shared" ref="H353:H359" si="267">SUM(B353:G353)</f>
        <v>0</v>
      </c>
      <c r="L353" s="1">
        <f>L$11</f>
        <v>0</v>
      </c>
    </row>
    <row r="354" spans="1:12" ht="18.75">
      <c r="A354" s="45">
        <f>A$12</f>
        <v>1</v>
      </c>
      <c r="B354" s="37"/>
      <c r="C354" s="37"/>
      <c r="D354" s="37"/>
      <c r="E354" s="37"/>
      <c r="F354" s="37"/>
      <c r="G354" s="37"/>
      <c r="H354" s="11">
        <f t="shared" si="267"/>
        <v>0</v>
      </c>
      <c r="L354" s="1">
        <f>L$12</f>
        <v>0</v>
      </c>
    </row>
    <row r="355" spans="1:12" ht="18.75">
      <c r="A355" s="45">
        <f>A$13</f>
        <v>2</v>
      </c>
      <c r="B355" s="37"/>
      <c r="C355" s="37"/>
      <c r="D355" s="37"/>
      <c r="E355" s="37"/>
      <c r="F355" s="37"/>
      <c r="G355" s="37"/>
      <c r="H355" s="11">
        <f t="shared" si="267"/>
        <v>0</v>
      </c>
      <c r="L355" s="1">
        <f>L$13</f>
        <v>0</v>
      </c>
    </row>
    <row r="356" spans="1:12" ht="18.75">
      <c r="A356" s="45">
        <f>A$14</f>
        <v>3</v>
      </c>
      <c r="B356" s="37"/>
      <c r="C356" s="37"/>
      <c r="D356" s="37"/>
      <c r="E356" s="37"/>
      <c r="F356" s="37"/>
      <c r="G356" s="37"/>
      <c r="H356" s="11">
        <f t="shared" si="267"/>
        <v>0</v>
      </c>
      <c r="L356" s="1">
        <f>L$14</f>
        <v>0</v>
      </c>
    </row>
    <row r="357" spans="1:12" ht="18.75">
      <c r="A357" s="45">
        <f>A$15</f>
        <v>4</v>
      </c>
      <c r="B357" s="37"/>
      <c r="C357" s="37"/>
      <c r="D357" s="37"/>
      <c r="E357" s="37"/>
      <c r="F357" s="37"/>
      <c r="G357" s="37"/>
      <c r="H357" s="11">
        <f t="shared" si="267"/>
        <v>0</v>
      </c>
      <c r="L357" s="1">
        <f>L$15</f>
        <v>0</v>
      </c>
    </row>
    <row r="358" spans="1:12" ht="19.5" thickBot="1">
      <c r="A358" s="48">
        <f>A$16</f>
        <v>5</v>
      </c>
      <c r="B358" s="39"/>
      <c r="C358" s="39"/>
      <c r="D358" s="39"/>
      <c r="E358" s="39"/>
      <c r="F358" s="39"/>
      <c r="G358" s="39"/>
      <c r="H358" s="11">
        <f t="shared" si="267"/>
        <v>0</v>
      </c>
      <c r="L358" s="1">
        <f>L$16</f>
        <v>0</v>
      </c>
    </row>
    <row r="359" spans="1:12" ht="19.5" thickTop="1">
      <c r="A359" s="44" t="str">
        <f>A$17</f>
        <v>n(Z=zk)</v>
      </c>
      <c r="B359" s="34">
        <f>SUM(B353:B358)</f>
        <v>0</v>
      </c>
      <c r="C359" s="34">
        <f t="shared" ref="C359" si="268">SUM(C353:C358)</f>
        <v>0</v>
      </c>
      <c r="D359" s="34">
        <f t="shared" ref="D359" si="269">SUM(D353:D358)</f>
        <v>0</v>
      </c>
      <c r="E359" s="34">
        <f t="shared" ref="E359" si="270">SUM(E353:E358)</f>
        <v>0</v>
      </c>
      <c r="F359" s="34">
        <f t="shared" ref="F359" si="271">SUM(F353:F358)</f>
        <v>0</v>
      </c>
      <c r="G359" s="34">
        <f t="shared" ref="G359" si="272">SUM(G353:G358)</f>
        <v>0</v>
      </c>
      <c r="H359" s="11">
        <f t="shared" si="267"/>
        <v>0</v>
      </c>
      <c r="L359" s="1">
        <f>L$17</f>
        <v>0</v>
      </c>
    </row>
    <row r="361" spans="1:12" ht="19.5" thickBot="1">
      <c r="A361" s="8" t="str">
        <f>'Название и список группы'!A21</f>
        <v>Тиханов</v>
      </c>
      <c r="B361" s="53" t="str">
        <f>'Название и список группы'!B21</f>
        <v>Владислав Михайлович</v>
      </c>
      <c r="C361" s="53"/>
      <c r="D361" s="53"/>
      <c r="E361" s="53"/>
      <c r="F361" s="53"/>
      <c r="G361" s="53"/>
      <c r="H361" s="53"/>
      <c r="I361" s="53"/>
      <c r="J361" s="53"/>
    </row>
    <row r="362" spans="1:12" ht="18.75" thickBot="1">
      <c r="A362" s="46" t="str">
        <f>A$2</f>
        <v>Y\Z</v>
      </c>
      <c r="B362" s="24">
        <v>0</v>
      </c>
      <c r="C362" s="25">
        <v>1</v>
      </c>
      <c r="D362" s="25">
        <v>2</v>
      </c>
      <c r="E362" s="25">
        <v>3</v>
      </c>
      <c r="F362" s="25">
        <v>4</v>
      </c>
      <c r="G362" s="26">
        <v>5</v>
      </c>
      <c r="H362" s="27" t="str">
        <f>H$2</f>
        <v>w(Y=yj)</v>
      </c>
      <c r="I362" s="2"/>
      <c r="J362" s="3" t="s">
        <v>3</v>
      </c>
      <c r="L362" s="4" t="str">
        <f>L$2</f>
        <v>10 серий по 5 бросков монеты</v>
      </c>
    </row>
    <row r="363" spans="1:12" ht="18.75">
      <c r="A363" s="45">
        <f>A$3</f>
        <v>0</v>
      </c>
      <c r="B363" s="28">
        <f t="shared" ref="B363:G363" si="273">IF(B377=0,0,B371/$H377)</f>
        <v>0</v>
      </c>
      <c r="C363" s="28">
        <f t="shared" si="273"/>
        <v>0</v>
      </c>
      <c r="D363" s="28">
        <f t="shared" si="273"/>
        <v>0</v>
      </c>
      <c r="E363" s="28">
        <f t="shared" si="273"/>
        <v>0</v>
      </c>
      <c r="F363" s="28">
        <f t="shared" si="273"/>
        <v>0</v>
      </c>
      <c r="G363" s="28">
        <f t="shared" si="273"/>
        <v>0</v>
      </c>
      <c r="H363" s="11"/>
      <c r="I363" s="11"/>
      <c r="J363" s="12">
        <f>IF(SUM(B371:G376)&gt;0,1,10^(-5))</f>
        <v>1.0000000000000001E-5</v>
      </c>
      <c r="L363" s="41" t="str">
        <f>L$3</f>
        <v>Y — номер броска  в серии из</v>
      </c>
    </row>
    <row r="364" spans="1:12" ht="18.75">
      <c r="A364" s="45">
        <f>A$4</f>
        <v>1</v>
      </c>
      <c r="B364" s="7">
        <f t="shared" ref="B364:G364" si="274">IF(B377=0,0,B372/$H377)</f>
        <v>0</v>
      </c>
      <c r="C364" s="7">
        <f t="shared" si="274"/>
        <v>0</v>
      </c>
      <c r="D364" s="7">
        <f t="shared" si="274"/>
        <v>0</v>
      </c>
      <c r="E364" s="7">
        <f t="shared" si="274"/>
        <v>0</v>
      </c>
      <c r="F364" s="7">
        <f t="shared" si="274"/>
        <v>0</v>
      </c>
      <c r="G364" s="7">
        <f t="shared" si="274"/>
        <v>0</v>
      </c>
      <c r="H364" s="11">
        <f t="shared" ref="H364:H369" si="275">SUM(B364:G364)</f>
        <v>0</v>
      </c>
      <c r="I364" s="11"/>
      <c r="L364" s="41" t="str">
        <f>L$4</f>
        <v>5 бросков, когда впервые выпал</v>
      </c>
    </row>
    <row r="365" spans="1:12" ht="18.75">
      <c r="A365" s="45">
        <f>A$5</f>
        <v>2</v>
      </c>
      <c r="B365" s="7">
        <f t="shared" ref="B365:G365" si="276">IF(B377=0,0,B373/$H377)</f>
        <v>0</v>
      </c>
      <c r="C365" s="7">
        <f t="shared" si="276"/>
        <v>0</v>
      </c>
      <c r="D365" s="7">
        <f t="shared" si="276"/>
        <v>0</v>
      </c>
      <c r="E365" s="7">
        <f t="shared" si="276"/>
        <v>0</v>
      </c>
      <c r="F365" s="7">
        <f t="shared" si="276"/>
        <v>0</v>
      </c>
      <c r="G365" s="7">
        <f t="shared" si="276"/>
        <v>0</v>
      </c>
      <c r="H365" s="11">
        <f t="shared" si="275"/>
        <v>0</v>
      </c>
      <c r="I365" s="11"/>
      <c r="L365" s="40" t="str">
        <f>L$5</f>
        <v>орел или 0, если были только</v>
      </c>
    </row>
    <row r="366" spans="1:12" ht="18.75">
      <c r="A366" s="45">
        <f>A$6</f>
        <v>3</v>
      </c>
      <c r="B366" s="7">
        <f t="shared" ref="B366:G366" si="277">IF(B377=0,0,B374/$H377)</f>
        <v>0</v>
      </c>
      <c r="C366" s="7">
        <f t="shared" si="277"/>
        <v>0</v>
      </c>
      <c r="D366" s="7">
        <f t="shared" si="277"/>
        <v>0</v>
      </c>
      <c r="E366" s="7">
        <f t="shared" si="277"/>
        <v>0</v>
      </c>
      <c r="F366" s="7">
        <f t="shared" si="277"/>
        <v>0</v>
      </c>
      <c r="G366" s="7">
        <f t="shared" si="277"/>
        <v>0</v>
      </c>
      <c r="H366" s="11">
        <f t="shared" si="275"/>
        <v>0</v>
      </c>
      <c r="I366" s="13"/>
      <c r="L366" s="40" t="str">
        <f>L$6</f>
        <v>решки</v>
      </c>
    </row>
    <row r="367" spans="1:12" ht="18.75">
      <c r="A367" s="45">
        <f>A$7</f>
        <v>4</v>
      </c>
      <c r="B367" s="7">
        <f t="shared" ref="B367:G367" si="278">IF(B377=0,0,B375/$H377)</f>
        <v>0</v>
      </c>
      <c r="C367" s="7">
        <f t="shared" si="278"/>
        <v>0</v>
      </c>
      <c r="D367" s="7">
        <f t="shared" si="278"/>
        <v>0</v>
      </c>
      <c r="E367" s="7">
        <f t="shared" si="278"/>
        <v>0</v>
      </c>
      <c r="F367" s="7">
        <f t="shared" si="278"/>
        <v>0</v>
      </c>
      <c r="G367" s="7">
        <f t="shared" si="278"/>
        <v>0</v>
      </c>
      <c r="H367" s="11">
        <f t="shared" si="275"/>
        <v>0</v>
      </c>
      <c r="I367" s="13"/>
      <c r="L367" s="40" t="str">
        <f>L$7</f>
        <v>Z — модуль разности между</v>
      </c>
    </row>
    <row r="368" spans="1:12" ht="18.75">
      <c r="A368" s="45">
        <f>A$8</f>
        <v>5</v>
      </c>
      <c r="B368" s="31">
        <f t="shared" ref="B368:G368" si="279">IF(B377=0,0,B376/$H377)</f>
        <v>0</v>
      </c>
      <c r="C368" s="31">
        <f t="shared" si="279"/>
        <v>0</v>
      </c>
      <c r="D368" s="31">
        <f t="shared" si="279"/>
        <v>0</v>
      </c>
      <c r="E368" s="31">
        <f t="shared" si="279"/>
        <v>0</v>
      </c>
      <c r="F368" s="31">
        <f t="shared" si="279"/>
        <v>0</v>
      </c>
      <c r="G368" s="31">
        <f t="shared" si="279"/>
        <v>0</v>
      </c>
      <c r="H368" s="11">
        <f t="shared" si="275"/>
        <v>0</v>
      </c>
      <c r="L368" s="40" t="str">
        <f>L$8</f>
        <v>числом выпавших орлов и</v>
      </c>
    </row>
    <row r="369" spans="1:12" ht="18.75">
      <c r="A369" s="44" t="str">
        <f>A$9</f>
        <v>w(Z=zk)</v>
      </c>
      <c r="B369" s="30">
        <f t="shared" ref="B369:G369" si="280">SUM(B363:B368)</f>
        <v>0</v>
      </c>
      <c r="C369" s="30">
        <f t="shared" si="280"/>
        <v>0</v>
      </c>
      <c r="D369" s="30">
        <f t="shared" si="280"/>
        <v>0</v>
      </c>
      <c r="E369" s="30">
        <f t="shared" si="280"/>
        <v>0</v>
      </c>
      <c r="F369" s="30">
        <f t="shared" si="280"/>
        <v>0</v>
      </c>
      <c r="G369" s="30">
        <f t="shared" si="280"/>
        <v>0</v>
      </c>
      <c r="H369" s="11">
        <f t="shared" si="275"/>
        <v>0</v>
      </c>
      <c r="L369" s="1" t="str">
        <f>L$9</f>
        <v>решек в серии из 5 бросков</v>
      </c>
    </row>
    <row r="370" spans="1:12" ht="19.5" thickBot="1">
      <c r="A370" s="46" t="str">
        <f>A$10</f>
        <v>Y\Z</v>
      </c>
      <c r="B370" s="38">
        <v>0</v>
      </c>
      <c r="C370" s="35">
        <v>1</v>
      </c>
      <c r="D370" s="35">
        <v>2</v>
      </c>
      <c r="E370" s="35">
        <v>3</v>
      </c>
      <c r="F370" s="35">
        <v>4</v>
      </c>
      <c r="G370" s="36">
        <v>5</v>
      </c>
      <c r="H370" s="11"/>
      <c r="L370" s="1">
        <f>L$10</f>
        <v>0</v>
      </c>
    </row>
    <row r="371" spans="1:12" ht="18.75">
      <c r="A371" s="45">
        <f>A$11</f>
        <v>0</v>
      </c>
      <c r="B371" s="32"/>
      <c r="C371" s="32"/>
      <c r="D371" s="32"/>
      <c r="E371" s="32"/>
      <c r="F371" s="32"/>
      <c r="G371" s="32"/>
      <c r="H371" s="11">
        <f t="shared" ref="H371:H377" si="281">SUM(B371:G371)</f>
        <v>0</v>
      </c>
      <c r="L371" s="1">
        <f>L$11</f>
        <v>0</v>
      </c>
    </row>
    <row r="372" spans="1:12" ht="18.75">
      <c r="A372" s="45">
        <f>A$12</f>
        <v>1</v>
      </c>
      <c r="B372" s="37"/>
      <c r="C372" s="37"/>
      <c r="D372" s="37"/>
      <c r="E372" s="37"/>
      <c r="F372" s="37"/>
      <c r="G372" s="37"/>
      <c r="H372" s="11">
        <f t="shared" si="281"/>
        <v>0</v>
      </c>
      <c r="L372" s="1">
        <f>L$12</f>
        <v>0</v>
      </c>
    </row>
    <row r="373" spans="1:12" ht="18.75">
      <c r="A373" s="45">
        <f>A$13</f>
        <v>2</v>
      </c>
      <c r="B373" s="37"/>
      <c r="C373" s="37"/>
      <c r="D373" s="37"/>
      <c r="E373" s="37"/>
      <c r="F373" s="37"/>
      <c r="G373" s="37"/>
      <c r="H373" s="11">
        <f t="shared" si="281"/>
        <v>0</v>
      </c>
      <c r="L373" s="1">
        <f>L$13</f>
        <v>0</v>
      </c>
    </row>
    <row r="374" spans="1:12" ht="18.75">
      <c r="A374" s="45">
        <f>A$14</f>
        <v>3</v>
      </c>
      <c r="B374" s="37"/>
      <c r="C374" s="37"/>
      <c r="D374" s="37"/>
      <c r="E374" s="37"/>
      <c r="F374" s="37"/>
      <c r="G374" s="37"/>
      <c r="H374" s="11">
        <f t="shared" si="281"/>
        <v>0</v>
      </c>
      <c r="L374" s="1">
        <f>L$14</f>
        <v>0</v>
      </c>
    </row>
    <row r="375" spans="1:12" ht="18.75">
      <c r="A375" s="45">
        <f>A$15</f>
        <v>4</v>
      </c>
      <c r="B375" s="37"/>
      <c r="C375" s="37"/>
      <c r="D375" s="37"/>
      <c r="E375" s="37"/>
      <c r="F375" s="37"/>
      <c r="G375" s="37"/>
      <c r="H375" s="11">
        <f t="shared" si="281"/>
        <v>0</v>
      </c>
      <c r="L375" s="1">
        <f>L$15</f>
        <v>0</v>
      </c>
    </row>
    <row r="376" spans="1:12" ht="19.5" thickBot="1">
      <c r="A376" s="48">
        <f>A$16</f>
        <v>5</v>
      </c>
      <c r="B376" s="39"/>
      <c r="C376" s="39"/>
      <c r="D376" s="39"/>
      <c r="E376" s="39"/>
      <c r="F376" s="39"/>
      <c r="G376" s="39"/>
      <c r="H376" s="11">
        <f t="shared" si="281"/>
        <v>0</v>
      </c>
      <c r="L376" s="1">
        <f>L$16</f>
        <v>0</v>
      </c>
    </row>
    <row r="377" spans="1:12" ht="19.5" thickTop="1">
      <c r="A377" s="44" t="str">
        <f>A$17</f>
        <v>n(Z=zk)</v>
      </c>
      <c r="B377" s="34">
        <f>SUM(B371:B376)</f>
        <v>0</v>
      </c>
      <c r="C377" s="34">
        <f t="shared" ref="C377" si="282">SUM(C371:C376)</f>
        <v>0</v>
      </c>
      <c r="D377" s="34">
        <f t="shared" ref="D377" si="283">SUM(D371:D376)</f>
        <v>0</v>
      </c>
      <c r="E377" s="34">
        <f t="shared" ref="E377" si="284">SUM(E371:E376)</f>
        <v>0</v>
      </c>
      <c r="F377" s="34">
        <f t="shared" ref="F377" si="285">SUM(F371:F376)</f>
        <v>0</v>
      </c>
      <c r="G377" s="34">
        <f t="shared" ref="G377" si="286">SUM(G371:G376)</f>
        <v>0</v>
      </c>
      <c r="H377" s="11">
        <f t="shared" si="281"/>
        <v>0</v>
      </c>
      <c r="L377" s="1">
        <f>L$17</f>
        <v>0</v>
      </c>
    </row>
    <row r="379" spans="1:12" ht="19.5" thickBot="1">
      <c r="A379" s="8" t="str">
        <f>'Название и список группы'!A22</f>
        <v>Тюленев</v>
      </c>
      <c r="B379" s="53" t="str">
        <f>'Название и список группы'!B22</f>
        <v>Данил Андреевич</v>
      </c>
      <c r="C379" s="53"/>
      <c r="D379" s="53"/>
      <c r="E379" s="53"/>
      <c r="F379" s="53"/>
      <c r="G379" s="53"/>
      <c r="H379" s="53"/>
      <c r="I379" s="53"/>
      <c r="J379" s="53"/>
    </row>
    <row r="380" spans="1:12" ht="18.75" thickBot="1">
      <c r="A380" s="46" t="str">
        <f>A$2</f>
        <v>Y\Z</v>
      </c>
      <c r="B380" s="24">
        <v>0</v>
      </c>
      <c r="C380" s="25">
        <v>1</v>
      </c>
      <c r="D380" s="25">
        <v>2</v>
      </c>
      <c r="E380" s="25">
        <v>3</v>
      </c>
      <c r="F380" s="25">
        <v>4</v>
      </c>
      <c r="G380" s="26">
        <v>5</v>
      </c>
      <c r="H380" s="27" t="str">
        <f>H$2</f>
        <v>w(Y=yj)</v>
      </c>
      <c r="I380" s="2"/>
      <c r="J380" s="3" t="s">
        <v>3</v>
      </c>
      <c r="L380" s="4" t="str">
        <f>L$2</f>
        <v>10 серий по 5 бросков монеты</v>
      </c>
    </row>
    <row r="381" spans="1:12" ht="18.75">
      <c r="A381" s="45">
        <f>A$3</f>
        <v>0</v>
      </c>
      <c r="B381" s="28">
        <f t="shared" ref="B381:G381" si="287">IF(B395=0,0,B389/$H395)</f>
        <v>0</v>
      </c>
      <c r="C381" s="28">
        <f t="shared" si="287"/>
        <v>0</v>
      </c>
      <c r="D381" s="28">
        <f t="shared" si="287"/>
        <v>0</v>
      </c>
      <c r="E381" s="28">
        <f t="shared" si="287"/>
        <v>0</v>
      </c>
      <c r="F381" s="28">
        <f t="shared" si="287"/>
        <v>0</v>
      </c>
      <c r="G381" s="28">
        <f t="shared" si="287"/>
        <v>0</v>
      </c>
      <c r="H381" s="11"/>
      <c r="I381" s="11"/>
      <c r="J381" s="12">
        <f>IF(SUM(B389:G394)&gt;0,1,10^(-5))</f>
        <v>1.0000000000000001E-5</v>
      </c>
      <c r="L381" s="41" t="str">
        <f>L$3</f>
        <v>Y — номер броска  в серии из</v>
      </c>
    </row>
    <row r="382" spans="1:12" ht="18.75">
      <c r="A382" s="45">
        <f>A$4</f>
        <v>1</v>
      </c>
      <c r="B382" s="7">
        <f t="shared" ref="B382:G382" si="288">IF(B395=0,0,B390/$H395)</f>
        <v>0</v>
      </c>
      <c r="C382" s="7">
        <f t="shared" si="288"/>
        <v>0</v>
      </c>
      <c r="D382" s="7">
        <f t="shared" si="288"/>
        <v>0</v>
      </c>
      <c r="E382" s="7">
        <f t="shared" si="288"/>
        <v>0</v>
      </c>
      <c r="F382" s="7">
        <f t="shared" si="288"/>
        <v>0</v>
      </c>
      <c r="G382" s="7">
        <f t="shared" si="288"/>
        <v>0</v>
      </c>
      <c r="H382" s="11">
        <f t="shared" ref="H382:H387" si="289">SUM(B382:G382)</f>
        <v>0</v>
      </c>
      <c r="I382" s="11"/>
      <c r="L382" s="41" t="str">
        <f>L$4</f>
        <v>5 бросков, когда впервые выпал</v>
      </c>
    </row>
    <row r="383" spans="1:12" ht="18.75">
      <c r="A383" s="45">
        <f>A$5</f>
        <v>2</v>
      </c>
      <c r="B383" s="7">
        <f t="shared" ref="B383:G383" si="290">IF(B395=0,0,B391/$H395)</f>
        <v>0</v>
      </c>
      <c r="C383" s="7">
        <f t="shared" si="290"/>
        <v>0</v>
      </c>
      <c r="D383" s="7">
        <f t="shared" si="290"/>
        <v>0</v>
      </c>
      <c r="E383" s="7">
        <f t="shared" si="290"/>
        <v>0</v>
      </c>
      <c r="F383" s="7">
        <f t="shared" si="290"/>
        <v>0</v>
      </c>
      <c r="G383" s="7">
        <f t="shared" si="290"/>
        <v>0</v>
      </c>
      <c r="H383" s="11">
        <f t="shared" si="289"/>
        <v>0</v>
      </c>
      <c r="I383" s="11"/>
      <c r="L383" s="40" t="str">
        <f>L$5</f>
        <v>орел или 0, если были только</v>
      </c>
    </row>
    <row r="384" spans="1:12" ht="18.75">
      <c r="A384" s="45">
        <f>A$6</f>
        <v>3</v>
      </c>
      <c r="B384" s="7">
        <f t="shared" ref="B384:G384" si="291">IF(B395=0,0,B392/$H395)</f>
        <v>0</v>
      </c>
      <c r="C384" s="7">
        <f t="shared" si="291"/>
        <v>0</v>
      </c>
      <c r="D384" s="7">
        <f t="shared" si="291"/>
        <v>0</v>
      </c>
      <c r="E384" s="7">
        <f t="shared" si="291"/>
        <v>0</v>
      </c>
      <c r="F384" s="7">
        <f t="shared" si="291"/>
        <v>0</v>
      </c>
      <c r="G384" s="7">
        <f t="shared" si="291"/>
        <v>0</v>
      </c>
      <c r="H384" s="11">
        <f t="shared" si="289"/>
        <v>0</v>
      </c>
      <c r="I384" s="13"/>
      <c r="L384" s="40" t="str">
        <f>L$6</f>
        <v>решки</v>
      </c>
    </row>
    <row r="385" spans="1:12" ht="18.75">
      <c r="A385" s="45">
        <f>A$7</f>
        <v>4</v>
      </c>
      <c r="B385" s="7">
        <f t="shared" ref="B385:G385" si="292">IF(B395=0,0,B393/$H395)</f>
        <v>0</v>
      </c>
      <c r="C385" s="7">
        <f t="shared" si="292"/>
        <v>0</v>
      </c>
      <c r="D385" s="7">
        <f t="shared" si="292"/>
        <v>0</v>
      </c>
      <c r="E385" s="7">
        <f t="shared" si="292"/>
        <v>0</v>
      </c>
      <c r="F385" s="7">
        <f t="shared" si="292"/>
        <v>0</v>
      </c>
      <c r="G385" s="7">
        <f t="shared" si="292"/>
        <v>0</v>
      </c>
      <c r="H385" s="11">
        <f t="shared" si="289"/>
        <v>0</v>
      </c>
      <c r="I385" s="13"/>
      <c r="L385" s="40" t="str">
        <f>L$7</f>
        <v>Z — модуль разности между</v>
      </c>
    </row>
    <row r="386" spans="1:12" ht="18.75">
      <c r="A386" s="45">
        <f>A$8</f>
        <v>5</v>
      </c>
      <c r="B386" s="31">
        <f t="shared" ref="B386:G386" si="293">IF(B395=0,0,B394/$H395)</f>
        <v>0</v>
      </c>
      <c r="C386" s="31">
        <f t="shared" si="293"/>
        <v>0</v>
      </c>
      <c r="D386" s="31">
        <f t="shared" si="293"/>
        <v>0</v>
      </c>
      <c r="E386" s="31">
        <f t="shared" si="293"/>
        <v>0</v>
      </c>
      <c r="F386" s="31">
        <f t="shared" si="293"/>
        <v>0</v>
      </c>
      <c r="G386" s="31">
        <f t="shared" si="293"/>
        <v>0</v>
      </c>
      <c r="H386" s="11">
        <f t="shared" si="289"/>
        <v>0</v>
      </c>
      <c r="L386" s="40" t="str">
        <f>L$8</f>
        <v>числом выпавших орлов и</v>
      </c>
    </row>
    <row r="387" spans="1:12" ht="18.75">
      <c r="A387" s="44" t="str">
        <f>A$9</f>
        <v>w(Z=zk)</v>
      </c>
      <c r="B387" s="30">
        <f t="shared" ref="B387:G387" si="294">SUM(B381:B386)</f>
        <v>0</v>
      </c>
      <c r="C387" s="30">
        <f t="shared" si="294"/>
        <v>0</v>
      </c>
      <c r="D387" s="30">
        <f t="shared" si="294"/>
        <v>0</v>
      </c>
      <c r="E387" s="30">
        <f t="shared" si="294"/>
        <v>0</v>
      </c>
      <c r="F387" s="30">
        <f t="shared" si="294"/>
        <v>0</v>
      </c>
      <c r="G387" s="30">
        <f t="shared" si="294"/>
        <v>0</v>
      </c>
      <c r="H387" s="11">
        <f t="shared" si="289"/>
        <v>0</v>
      </c>
      <c r="L387" s="1" t="str">
        <f>L$9</f>
        <v>решек в серии из 5 бросков</v>
      </c>
    </row>
    <row r="388" spans="1:12" ht="19.5" thickBot="1">
      <c r="A388" s="46" t="str">
        <f>A$10</f>
        <v>Y\Z</v>
      </c>
      <c r="B388" s="38">
        <v>0</v>
      </c>
      <c r="C388" s="35">
        <v>1</v>
      </c>
      <c r="D388" s="35">
        <v>2</v>
      </c>
      <c r="E388" s="35">
        <v>3</v>
      </c>
      <c r="F388" s="35">
        <v>4</v>
      </c>
      <c r="G388" s="36">
        <v>5</v>
      </c>
      <c r="H388" s="11"/>
      <c r="L388" s="1">
        <f>L$10</f>
        <v>0</v>
      </c>
    </row>
    <row r="389" spans="1:12" ht="18.75">
      <c r="A389" s="45">
        <f>A$11</f>
        <v>0</v>
      </c>
      <c r="B389" s="32"/>
      <c r="C389" s="32"/>
      <c r="D389" s="32"/>
      <c r="E389" s="32"/>
      <c r="F389" s="32"/>
      <c r="G389" s="32"/>
      <c r="H389" s="11">
        <f t="shared" ref="H389:H395" si="295">SUM(B389:G389)</f>
        <v>0</v>
      </c>
      <c r="L389" s="1">
        <f>L$11</f>
        <v>0</v>
      </c>
    </row>
    <row r="390" spans="1:12" ht="18.75">
      <c r="A390" s="45">
        <f>A$12</f>
        <v>1</v>
      </c>
      <c r="B390" s="37"/>
      <c r="C390" s="37"/>
      <c r="D390" s="37"/>
      <c r="E390" s="37"/>
      <c r="F390" s="37"/>
      <c r="G390" s="37"/>
      <c r="H390" s="11">
        <f t="shared" si="295"/>
        <v>0</v>
      </c>
      <c r="L390" s="1">
        <f>L$12</f>
        <v>0</v>
      </c>
    </row>
    <row r="391" spans="1:12" ht="18.75">
      <c r="A391" s="45">
        <f>A$13</f>
        <v>2</v>
      </c>
      <c r="B391" s="37"/>
      <c r="C391" s="37"/>
      <c r="D391" s="37"/>
      <c r="E391" s="37"/>
      <c r="F391" s="37"/>
      <c r="G391" s="37"/>
      <c r="H391" s="11">
        <f t="shared" si="295"/>
        <v>0</v>
      </c>
      <c r="L391" s="1">
        <f>L$13</f>
        <v>0</v>
      </c>
    </row>
    <row r="392" spans="1:12" ht="18.75">
      <c r="A392" s="45">
        <f>A$14</f>
        <v>3</v>
      </c>
      <c r="B392" s="37"/>
      <c r="C392" s="37"/>
      <c r="D392" s="37"/>
      <c r="E392" s="37"/>
      <c r="F392" s="37"/>
      <c r="G392" s="37"/>
      <c r="H392" s="11">
        <f t="shared" si="295"/>
        <v>0</v>
      </c>
      <c r="L392" s="1">
        <f>L$14</f>
        <v>0</v>
      </c>
    </row>
    <row r="393" spans="1:12" ht="18.75">
      <c r="A393" s="45">
        <f>A$15</f>
        <v>4</v>
      </c>
      <c r="B393" s="37"/>
      <c r="C393" s="37"/>
      <c r="D393" s="37"/>
      <c r="E393" s="37"/>
      <c r="F393" s="37"/>
      <c r="G393" s="37"/>
      <c r="H393" s="11">
        <f t="shared" si="295"/>
        <v>0</v>
      </c>
      <c r="L393" s="1">
        <f>L$15</f>
        <v>0</v>
      </c>
    </row>
    <row r="394" spans="1:12" ht="19.5" thickBot="1">
      <c r="A394" s="48">
        <f>A$16</f>
        <v>5</v>
      </c>
      <c r="B394" s="39"/>
      <c r="C394" s="39"/>
      <c r="D394" s="39"/>
      <c r="E394" s="39"/>
      <c r="F394" s="39"/>
      <c r="G394" s="39"/>
      <c r="H394" s="11">
        <f t="shared" si="295"/>
        <v>0</v>
      </c>
      <c r="L394" s="1">
        <f>L$16</f>
        <v>0</v>
      </c>
    </row>
    <row r="395" spans="1:12" ht="19.5" thickTop="1">
      <c r="A395" s="44" t="str">
        <f>A$17</f>
        <v>n(Z=zk)</v>
      </c>
      <c r="B395" s="34">
        <f>SUM(B389:B394)</f>
        <v>0</v>
      </c>
      <c r="C395" s="34">
        <f t="shared" ref="C395" si="296">SUM(C389:C394)</f>
        <v>0</v>
      </c>
      <c r="D395" s="34">
        <f t="shared" ref="D395" si="297">SUM(D389:D394)</f>
        <v>0</v>
      </c>
      <c r="E395" s="34">
        <f t="shared" ref="E395" si="298">SUM(E389:E394)</f>
        <v>0</v>
      </c>
      <c r="F395" s="34">
        <f t="shared" ref="F395" si="299">SUM(F389:F394)</f>
        <v>0</v>
      </c>
      <c r="G395" s="34">
        <f t="shared" ref="G395" si="300">SUM(G389:G394)</f>
        <v>0</v>
      </c>
      <c r="H395" s="11">
        <f t="shared" si="295"/>
        <v>0</v>
      </c>
      <c r="L395" s="1">
        <f>L$17</f>
        <v>0</v>
      </c>
    </row>
    <row r="397" spans="1:12" ht="19.5" thickBot="1">
      <c r="A397" s="8" t="str">
        <f>'Название и список группы'!A23</f>
        <v>Фоменко</v>
      </c>
      <c r="B397" s="53" t="str">
        <f>'Название и список группы'!B23</f>
        <v>Валерия Алексеевна</v>
      </c>
      <c r="C397" s="53"/>
      <c r="D397" s="53"/>
      <c r="E397" s="53"/>
      <c r="F397" s="53"/>
      <c r="G397" s="53"/>
      <c r="H397" s="53"/>
      <c r="I397" s="53"/>
      <c r="J397" s="53"/>
    </row>
    <row r="398" spans="1:12" ht="18.75" thickBot="1">
      <c r="A398" s="46" t="str">
        <f>A$2</f>
        <v>Y\Z</v>
      </c>
      <c r="B398" s="24">
        <v>0</v>
      </c>
      <c r="C398" s="25">
        <v>1</v>
      </c>
      <c r="D398" s="25">
        <v>2</v>
      </c>
      <c r="E398" s="25">
        <v>3</v>
      </c>
      <c r="F398" s="25">
        <v>4</v>
      </c>
      <c r="G398" s="26">
        <v>5</v>
      </c>
      <c r="H398" s="27" t="str">
        <f>H$2</f>
        <v>w(Y=yj)</v>
      </c>
      <c r="I398" s="2"/>
      <c r="J398" s="3" t="s">
        <v>3</v>
      </c>
      <c r="L398" s="4" t="str">
        <f>L$2</f>
        <v>10 серий по 5 бросков монеты</v>
      </c>
    </row>
    <row r="399" spans="1:12" ht="18.75">
      <c r="A399" s="45">
        <f>A$3</f>
        <v>0</v>
      </c>
      <c r="B399" s="28">
        <f t="shared" ref="B399:G399" si="301">IF(B413=0,0,B407/$H413)</f>
        <v>0</v>
      </c>
      <c r="C399" s="28">
        <f t="shared" si="301"/>
        <v>0</v>
      </c>
      <c r="D399" s="28">
        <f t="shared" si="301"/>
        <v>0</v>
      </c>
      <c r="E399" s="28">
        <f t="shared" si="301"/>
        <v>0</v>
      </c>
      <c r="F399" s="28">
        <f t="shared" si="301"/>
        <v>0</v>
      </c>
      <c r="G399" s="28">
        <f t="shared" si="301"/>
        <v>0</v>
      </c>
      <c r="H399" s="11"/>
      <c r="I399" s="11"/>
      <c r="J399" s="12">
        <f>IF(SUM(B407:G412)&gt;0,1,10^(-5))</f>
        <v>1.0000000000000001E-5</v>
      </c>
      <c r="L399" s="41" t="str">
        <f>L$3</f>
        <v>Y — номер броска  в серии из</v>
      </c>
    </row>
    <row r="400" spans="1:12" ht="18.75">
      <c r="A400" s="45">
        <f>A$4</f>
        <v>1</v>
      </c>
      <c r="B400" s="7">
        <f t="shared" ref="B400:G400" si="302">IF(B413=0,0,B408/$H413)</f>
        <v>0</v>
      </c>
      <c r="C400" s="7">
        <f t="shared" si="302"/>
        <v>0</v>
      </c>
      <c r="D400" s="7">
        <f t="shared" si="302"/>
        <v>0</v>
      </c>
      <c r="E400" s="7">
        <f t="shared" si="302"/>
        <v>0</v>
      </c>
      <c r="F400" s="7">
        <f t="shared" si="302"/>
        <v>0</v>
      </c>
      <c r="G400" s="7">
        <f t="shared" si="302"/>
        <v>0</v>
      </c>
      <c r="H400" s="11">
        <f t="shared" ref="H400:H405" si="303">SUM(B400:G400)</f>
        <v>0</v>
      </c>
      <c r="I400" s="11"/>
      <c r="L400" s="41" t="str">
        <f>L$4</f>
        <v>5 бросков, когда впервые выпал</v>
      </c>
    </row>
    <row r="401" spans="1:12" ht="18.75">
      <c r="A401" s="45">
        <f>A$5</f>
        <v>2</v>
      </c>
      <c r="B401" s="7">
        <f t="shared" ref="B401:G401" si="304">IF(B413=0,0,B409/$H413)</f>
        <v>0</v>
      </c>
      <c r="C401" s="7">
        <f t="shared" si="304"/>
        <v>0</v>
      </c>
      <c r="D401" s="7">
        <f t="shared" si="304"/>
        <v>0</v>
      </c>
      <c r="E401" s="7">
        <f t="shared" si="304"/>
        <v>0</v>
      </c>
      <c r="F401" s="7">
        <f t="shared" si="304"/>
        <v>0</v>
      </c>
      <c r="G401" s="7">
        <f t="shared" si="304"/>
        <v>0</v>
      </c>
      <c r="H401" s="11">
        <f t="shared" si="303"/>
        <v>0</v>
      </c>
      <c r="I401" s="11"/>
      <c r="L401" s="40" t="str">
        <f>L$5</f>
        <v>орел или 0, если были только</v>
      </c>
    </row>
    <row r="402" spans="1:12" ht="18.75">
      <c r="A402" s="45">
        <f>A$6</f>
        <v>3</v>
      </c>
      <c r="B402" s="7">
        <f t="shared" ref="B402:G402" si="305">IF(B413=0,0,B410/$H413)</f>
        <v>0</v>
      </c>
      <c r="C402" s="7">
        <f t="shared" si="305"/>
        <v>0</v>
      </c>
      <c r="D402" s="7">
        <f t="shared" si="305"/>
        <v>0</v>
      </c>
      <c r="E402" s="7">
        <f t="shared" si="305"/>
        <v>0</v>
      </c>
      <c r="F402" s="7">
        <f t="shared" si="305"/>
        <v>0</v>
      </c>
      <c r="G402" s="7">
        <f t="shared" si="305"/>
        <v>0</v>
      </c>
      <c r="H402" s="11">
        <f t="shared" si="303"/>
        <v>0</v>
      </c>
      <c r="I402" s="13"/>
      <c r="L402" s="40" t="str">
        <f>L$6</f>
        <v>решки</v>
      </c>
    </row>
    <row r="403" spans="1:12" ht="18.75">
      <c r="A403" s="45">
        <f>A$7</f>
        <v>4</v>
      </c>
      <c r="B403" s="7">
        <f t="shared" ref="B403:G403" si="306">IF(B413=0,0,B411/$H413)</f>
        <v>0</v>
      </c>
      <c r="C403" s="7">
        <f t="shared" si="306"/>
        <v>0</v>
      </c>
      <c r="D403" s="7">
        <f t="shared" si="306"/>
        <v>0</v>
      </c>
      <c r="E403" s="7">
        <f t="shared" si="306"/>
        <v>0</v>
      </c>
      <c r="F403" s="7">
        <f t="shared" si="306"/>
        <v>0</v>
      </c>
      <c r="G403" s="7">
        <f t="shared" si="306"/>
        <v>0</v>
      </c>
      <c r="H403" s="11">
        <f t="shared" si="303"/>
        <v>0</v>
      </c>
      <c r="I403" s="13"/>
      <c r="L403" s="40" t="str">
        <f>L$7</f>
        <v>Z — модуль разности между</v>
      </c>
    </row>
    <row r="404" spans="1:12" ht="18.75">
      <c r="A404" s="45">
        <f>A$8</f>
        <v>5</v>
      </c>
      <c r="B404" s="31">
        <f t="shared" ref="B404:G404" si="307">IF(B413=0,0,B412/$H413)</f>
        <v>0</v>
      </c>
      <c r="C404" s="31">
        <f t="shared" si="307"/>
        <v>0</v>
      </c>
      <c r="D404" s="31">
        <f t="shared" si="307"/>
        <v>0</v>
      </c>
      <c r="E404" s="31">
        <f t="shared" si="307"/>
        <v>0</v>
      </c>
      <c r="F404" s="31">
        <f t="shared" si="307"/>
        <v>0</v>
      </c>
      <c r="G404" s="31">
        <f t="shared" si="307"/>
        <v>0</v>
      </c>
      <c r="H404" s="11">
        <f t="shared" si="303"/>
        <v>0</v>
      </c>
      <c r="L404" s="40" t="str">
        <f>L$8</f>
        <v>числом выпавших орлов и</v>
      </c>
    </row>
    <row r="405" spans="1:12" ht="18.75">
      <c r="A405" s="44" t="str">
        <f>A$9</f>
        <v>w(Z=zk)</v>
      </c>
      <c r="B405" s="30">
        <f t="shared" ref="B405:G405" si="308">SUM(B399:B404)</f>
        <v>0</v>
      </c>
      <c r="C405" s="30">
        <f t="shared" si="308"/>
        <v>0</v>
      </c>
      <c r="D405" s="30">
        <f t="shared" si="308"/>
        <v>0</v>
      </c>
      <c r="E405" s="30">
        <f t="shared" si="308"/>
        <v>0</v>
      </c>
      <c r="F405" s="30">
        <f t="shared" si="308"/>
        <v>0</v>
      </c>
      <c r="G405" s="30">
        <f t="shared" si="308"/>
        <v>0</v>
      </c>
      <c r="H405" s="11">
        <f t="shared" si="303"/>
        <v>0</v>
      </c>
      <c r="L405" s="1" t="str">
        <f>L$9</f>
        <v>решек в серии из 5 бросков</v>
      </c>
    </row>
    <row r="406" spans="1:12" ht="19.5" thickBot="1">
      <c r="A406" s="46" t="str">
        <f>A$10</f>
        <v>Y\Z</v>
      </c>
      <c r="B406" s="38">
        <v>0</v>
      </c>
      <c r="C406" s="35">
        <v>1</v>
      </c>
      <c r="D406" s="35">
        <v>2</v>
      </c>
      <c r="E406" s="35">
        <v>3</v>
      </c>
      <c r="F406" s="35">
        <v>4</v>
      </c>
      <c r="G406" s="36">
        <v>5</v>
      </c>
      <c r="H406" s="11"/>
      <c r="L406" s="1">
        <f>L$10</f>
        <v>0</v>
      </c>
    </row>
    <row r="407" spans="1:12" ht="18.75">
      <c r="A407" s="45">
        <f>A$11</f>
        <v>0</v>
      </c>
      <c r="B407" s="32"/>
      <c r="C407" s="32"/>
      <c r="D407" s="32"/>
      <c r="E407" s="32"/>
      <c r="F407" s="32"/>
      <c r="G407" s="32"/>
      <c r="H407" s="11">
        <f t="shared" ref="H407:H413" si="309">SUM(B407:G407)</f>
        <v>0</v>
      </c>
      <c r="L407" s="1">
        <f>L$11</f>
        <v>0</v>
      </c>
    </row>
    <row r="408" spans="1:12" ht="18.75">
      <c r="A408" s="45">
        <f>A$12</f>
        <v>1</v>
      </c>
      <c r="B408" s="37"/>
      <c r="C408" s="37"/>
      <c r="D408" s="37"/>
      <c r="E408" s="37"/>
      <c r="F408" s="37"/>
      <c r="G408" s="37"/>
      <c r="H408" s="11">
        <f t="shared" si="309"/>
        <v>0</v>
      </c>
      <c r="L408" s="1">
        <f>L$12</f>
        <v>0</v>
      </c>
    </row>
    <row r="409" spans="1:12" ht="18.75">
      <c r="A409" s="45">
        <f>A$13</f>
        <v>2</v>
      </c>
      <c r="B409" s="37"/>
      <c r="C409" s="37"/>
      <c r="D409" s="37"/>
      <c r="E409" s="37"/>
      <c r="F409" s="37"/>
      <c r="G409" s="37"/>
      <c r="H409" s="11">
        <f t="shared" si="309"/>
        <v>0</v>
      </c>
      <c r="L409" s="1">
        <f>L$13</f>
        <v>0</v>
      </c>
    </row>
    <row r="410" spans="1:12" ht="18.75">
      <c r="A410" s="45">
        <f>A$14</f>
        <v>3</v>
      </c>
      <c r="B410" s="37"/>
      <c r="C410" s="37"/>
      <c r="D410" s="37"/>
      <c r="E410" s="37"/>
      <c r="F410" s="37"/>
      <c r="G410" s="37"/>
      <c r="H410" s="11">
        <f t="shared" si="309"/>
        <v>0</v>
      </c>
      <c r="L410" s="1">
        <f>L$14</f>
        <v>0</v>
      </c>
    </row>
    <row r="411" spans="1:12" ht="18.75">
      <c r="A411" s="45">
        <f>A$15</f>
        <v>4</v>
      </c>
      <c r="B411" s="37"/>
      <c r="C411" s="37"/>
      <c r="D411" s="37"/>
      <c r="E411" s="37"/>
      <c r="F411" s="37"/>
      <c r="G411" s="37"/>
      <c r="H411" s="11">
        <f t="shared" si="309"/>
        <v>0</v>
      </c>
      <c r="L411" s="1">
        <f>L$15</f>
        <v>0</v>
      </c>
    </row>
    <row r="412" spans="1:12" ht="19.5" thickBot="1">
      <c r="A412" s="48">
        <f>A$16</f>
        <v>5</v>
      </c>
      <c r="B412" s="39"/>
      <c r="C412" s="39"/>
      <c r="D412" s="39"/>
      <c r="E412" s="39"/>
      <c r="F412" s="39"/>
      <c r="G412" s="39"/>
      <c r="H412" s="11">
        <f t="shared" si="309"/>
        <v>0</v>
      </c>
      <c r="L412" s="1">
        <f>L$16</f>
        <v>0</v>
      </c>
    </row>
    <row r="413" spans="1:12" ht="19.5" thickTop="1">
      <c r="A413" s="44" t="str">
        <f>A$17</f>
        <v>n(Z=zk)</v>
      </c>
      <c r="B413" s="34">
        <f>SUM(B407:B412)</f>
        <v>0</v>
      </c>
      <c r="C413" s="34">
        <f t="shared" ref="C413" si="310">SUM(C407:C412)</f>
        <v>0</v>
      </c>
      <c r="D413" s="34">
        <f t="shared" ref="D413" si="311">SUM(D407:D412)</f>
        <v>0</v>
      </c>
      <c r="E413" s="34">
        <f t="shared" ref="E413" si="312">SUM(E407:E412)</f>
        <v>0</v>
      </c>
      <c r="F413" s="34">
        <f t="shared" ref="F413" si="313">SUM(F407:F412)</f>
        <v>0</v>
      </c>
      <c r="G413" s="34">
        <f t="shared" ref="G413" si="314">SUM(G407:G412)</f>
        <v>0</v>
      </c>
      <c r="H413" s="11">
        <f t="shared" si="309"/>
        <v>0</v>
      </c>
      <c r="L413" s="1">
        <f>L$17</f>
        <v>0</v>
      </c>
    </row>
    <row r="415" spans="1:12" ht="19.5" thickBot="1">
      <c r="A415" s="8" t="str">
        <f>'Название и список группы'!A24</f>
        <v>Шершнев</v>
      </c>
      <c r="B415" s="53" t="str">
        <f>'Название и список группы'!B24</f>
        <v>Алексей Алексеевич</v>
      </c>
      <c r="C415" s="53"/>
      <c r="D415" s="53"/>
      <c r="E415" s="53"/>
      <c r="F415" s="53"/>
      <c r="G415" s="53"/>
      <c r="H415" s="53"/>
      <c r="I415" s="53"/>
      <c r="J415" s="53"/>
    </row>
    <row r="416" spans="1:12" ht="18.75" thickBot="1">
      <c r="A416" s="46" t="str">
        <f>A$2</f>
        <v>Y\Z</v>
      </c>
      <c r="B416" s="24">
        <v>0</v>
      </c>
      <c r="C416" s="25">
        <v>1</v>
      </c>
      <c r="D416" s="25">
        <v>2</v>
      </c>
      <c r="E416" s="25">
        <v>3</v>
      </c>
      <c r="F416" s="25">
        <v>4</v>
      </c>
      <c r="G416" s="26">
        <v>5</v>
      </c>
      <c r="H416" s="27" t="str">
        <f>H$2</f>
        <v>w(Y=yj)</v>
      </c>
      <c r="I416" s="2"/>
      <c r="J416" s="3" t="s">
        <v>3</v>
      </c>
      <c r="L416" s="4" t="str">
        <f>L$2</f>
        <v>10 серий по 5 бросков монеты</v>
      </c>
    </row>
    <row r="417" spans="1:12" ht="18.75">
      <c r="A417" s="45">
        <f>A$3</f>
        <v>0</v>
      </c>
      <c r="B417" s="28">
        <f t="shared" ref="B417:G417" si="315">IF(B431=0,0,B425/$H431)</f>
        <v>0</v>
      </c>
      <c r="C417" s="28">
        <f t="shared" si="315"/>
        <v>0</v>
      </c>
      <c r="D417" s="28">
        <f t="shared" si="315"/>
        <v>0</v>
      </c>
      <c r="E417" s="28">
        <f t="shared" si="315"/>
        <v>0</v>
      </c>
      <c r="F417" s="28">
        <f t="shared" si="315"/>
        <v>0</v>
      </c>
      <c r="G417" s="28">
        <f t="shared" si="315"/>
        <v>0</v>
      </c>
      <c r="H417" s="11"/>
      <c r="I417" s="11"/>
      <c r="J417" s="12">
        <f>IF(SUM(B425:G430)&gt;0,1,10^(-5))</f>
        <v>1.0000000000000001E-5</v>
      </c>
      <c r="L417" s="41" t="str">
        <f>L$3</f>
        <v>Y — номер броска  в серии из</v>
      </c>
    </row>
    <row r="418" spans="1:12" ht="18.75">
      <c r="A418" s="45">
        <f>A$4</f>
        <v>1</v>
      </c>
      <c r="B418" s="7">
        <f t="shared" ref="B418:G418" si="316">IF(B431=0,0,B426/$H431)</f>
        <v>0</v>
      </c>
      <c r="C418" s="7">
        <f t="shared" si="316"/>
        <v>0</v>
      </c>
      <c r="D418" s="7">
        <f t="shared" si="316"/>
        <v>0</v>
      </c>
      <c r="E418" s="7">
        <f t="shared" si="316"/>
        <v>0</v>
      </c>
      <c r="F418" s="7">
        <f t="shared" si="316"/>
        <v>0</v>
      </c>
      <c r="G418" s="7">
        <f t="shared" si="316"/>
        <v>0</v>
      </c>
      <c r="H418" s="11">
        <f t="shared" ref="H418:H423" si="317">SUM(B418:G418)</f>
        <v>0</v>
      </c>
      <c r="I418" s="11"/>
      <c r="L418" s="41" t="str">
        <f>L$4</f>
        <v>5 бросков, когда впервые выпал</v>
      </c>
    </row>
    <row r="419" spans="1:12" ht="18.75">
      <c r="A419" s="45">
        <f>A$5</f>
        <v>2</v>
      </c>
      <c r="B419" s="7">
        <f t="shared" ref="B419:G419" si="318">IF(B431=0,0,B427/$H431)</f>
        <v>0</v>
      </c>
      <c r="C419" s="7">
        <f t="shared" si="318"/>
        <v>0</v>
      </c>
      <c r="D419" s="7">
        <f t="shared" si="318"/>
        <v>0</v>
      </c>
      <c r="E419" s="7">
        <f t="shared" si="318"/>
        <v>0</v>
      </c>
      <c r="F419" s="7">
        <f t="shared" si="318"/>
        <v>0</v>
      </c>
      <c r="G419" s="7">
        <f t="shared" si="318"/>
        <v>0</v>
      </c>
      <c r="H419" s="11">
        <f t="shared" si="317"/>
        <v>0</v>
      </c>
      <c r="I419" s="11"/>
      <c r="L419" s="40" t="str">
        <f>L$5</f>
        <v>орел или 0, если были только</v>
      </c>
    </row>
    <row r="420" spans="1:12" ht="18.75">
      <c r="A420" s="45">
        <f>A$6</f>
        <v>3</v>
      </c>
      <c r="B420" s="7">
        <f t="shared" ref="B420:G420" si="319">IF(B431=0,0,B428/$H431)</f>
        <v>0</v>
      </c>
      <c r="C420" s="7">
        <f t="shared" si="319"/>
        <v>0</v>
      </c>
      <c r="D420" s="7">
        <f t="shared" si="319"/>
        <v>0</v>
      </c>
      <c r="E420" s="7">
        <f t="shared" si="319"/>
        <v>0</v>
      </c>
      <c r="F420" s="7">
        <f t="shared" si="319"/>
        <v>0</v>
      </c>
      <c r="G420" s="7">
        <f t="shared" si="319"/>
        <v>0</v>
      </c>
      <c r="H420" s="11">
        <f t="shared" si="317"/>
        <v>0</v>
      </c>
      <c r="I420" s="13"/>
      <c r="L420" s="40" t="str">
        <f>L$6</f>
        <v>решки</v>
      </c>
    </row>
    <row r="421" spans="1:12" ht="18.75">
      <c r="A421" s="45">
        <f>A$7</f>
        <v>4</v>
      </c>
      <c r="B421" s="7">
        <f t="shared" ref="B421:G421" si="320">IF(B431=0,0,B429/$H431)</f>
        <v>0</v>
      </c>
      <c r="C421" s="7">
        <f t="shared" si="320"/>
        <v>0</v>
      </c>
      <c r="D421" s="7">
        <f t="shared" si="320"/>
        <v>0</v>
      </c>
      <c r="E421" s="7">
        <f t="shared" si="320"/>
        <v>0</v>
      </c>
      <c r="F421" s="7">
        <f t="shared" si="320"/>
        <v>0</v>
      </c>
      <c r="G421" s="7">
        <f t="shared" si="320"/>
        <v>0</v>
      </c>
      <c r="H421" s="11">
        <f t="shared" si="317"/>
        <v>0</v>
      </c>
      <c r="I421" s="13"/>
      <c r="L421" s="40" t="str">
        <f>L$7</f>
        <v>Z — модуль разности между</v>
      </c>
    </row>
    <row r="422" spans="1:12" ht="18.75">
      <c r="A422" s="45">
        <f>A$8</f>
        <v>5</v>
      </c>
      <c r="B422" s="31">
        <f t="shared" ref="B422:G422" si="321">IF(B431=0,0,B430/$H431)</f>
        <v>0</v>
      </c>
      <c r="C422" s="31">
        <f t="shared" si="321"/>
        <v>0</v>
      </c>
      <c r="D422" s="31">
        <f t="shared" si="321"/>
        <v>0</v>
      </c>
      <c r="E422" s="31">
        <f t="shared" si="321"/>
        <v>0</v>
      </c>
      <c r="F422" s="31">
        <f t="shared" si="321"/>
        <v>0</v>
      </c>
      <c r="G422" s="31">
        <f t="shared" si="321"/>
        <v>0</v>
      </c>
      <c r="H422" s="11">
        <f t="shared" si="317"/>
        <v>0</v>
      </c>
      <c r="L422" s="40" t="str">
        <f>L$8</f>
        <v>числом выпавших орлов и</v>
      </c>
    </row>
    <row r="423" spans="1:12" ht="18.75">
      <c r="A423" s="44" t="str">
        <f>A$9</f>
        <v>w(Z=zk)</v>
      </c>
      <c r="B423" s="30">
        <f t="shared" ref="B423:G423" si="322">SUM(B417:B422)</f>
        <v>0</v>
      </c>
      <c r="C423" s="30">
        <f t="shared" si="322"/>
        <v>0</v>
      </c>
      <c r="D423" s="30">
        <f t="shared" si="322"/>
        <v>0</v>
      </c>
      <c r="E423" s="30">
        <f t="shared" si="322"/>
        <v>0</v>
      </c>
      <c r="F423" s="30">
        <f t="shared" si="322"/>
        <v>0</v>
      </c>
      <c r="G423" s="30">
        <f t="shared" si="322"/>
        <v>0</v>
      </c>
      <c r="H423" s="11">
        <f t="shared" si="317"/>
        <v>0</v>
      </c>
      <c r="L423" s="1" t="str">
        <f>L$9</f>
        <v>решек в серии из 5 бросков</v>
      </c>
    </row>
    <row r="424" spans="1:12" ht="19.5" thickBot="1">
      <c r="A424" s="46" t="str">
        <f>A$10</f>
        <v>Y\Z</v>
      </c>
      <c r="B424" s="38">
        <v>0</v>
      </c>
      <c r="C424" s="35">
        <v>1</v>
      </c>
      <c r="D424" s="35">
        <v>2</v>
      </c>
      <c r="E424" s="35">
        <v>3</v>
      </c>
      <c r="F424" s="35">
        <v>4</v>
      </c>
      <c r="G424" s="36">
        <v>5</v>
      </c>
      <c r="H424" s="11"/>
      <c r="L424" s="1">
        <f>L$10</f>
        <v>0</v>
      </c>
    </row>
    <row r="425" spans="1:12" ht="18.75">
      <c r="A425" s="45">
        <f>A$11</f>
        <v>0</v>
      </c>
      <c r="B425" s="32"/>
      <c r="C425" s="32"/>
      <c r="D425" s="32"/>
      <c r="E425" s="32"/>
      <c r="F425" s="32"/>
      <c r="G425" s="32"/>
      <c r="H425" s="11">
        <f t="shared" ref="H425:H431" si="323">SUM(B425:G425)</f>
        <v>0</v>
      </c>
      <c r="L425" s="1">
        <f>L$11</f>
        <v>0</v>
      </c>
    </row>
    <row r="426" spans="1:12" ht="18.75">
      <c r="A426" s="45">
        <f>A$12</f>
        <v>1</v>
      </c>
      <c r="B426" s="37"/>
      <c r="C426" s="37"/>
      <c r="D426" s="37"/>
      <c r="E426" s="37"/>
      <c r="F426" s="37"/>
      <c r="G426" s="37"/>
      <c r="H426" s="11">
        <f t="shared" si="323"/>
        <v>0</v>
      </c>
      <c r="L426" s="1">
        <f>L$12</f>
        <v>0</v>
      </c>
    </row>
    <row r="427" spans="1:12" ht="18.75">
      <c r="A427" s="45">
        <f>A$13</f>
        <v>2</v>
      </c>
      <c r="B427" s="37"/>
      <c r="C427" s="37"/>
      <c r="D427" s="37"/>
      <c r="E427" s="37"/>
      <c r="F427" s="37"/>
      <c r="G427" s="37"/>
      <c r="H427" s="11">
        <f t="shared" si="323"/>
        <v>0</v>
      </c>
      <c r="L427" s="1">
        <f>L$13</f>
        <v>0</v>
      </c>
    </row>
    <row r="428" spans="1:12" ht="18.75">
      <c r="A428" s="45">
        <f>A$14</f>
        <v>3</v>
      </c>
      <c r="B428" s="37"/>
      <c r="C428" s="37"/>
      <c r="D428" s="37"/>
      <c r="E428" s="37"/>
      <c r="F428" s="37"/>
      <c r="G428" s="37"/>
      <c r="H428" s="11">
        <f t="shared" si="323"/>
        <v>0</v>
      </c>
      <c r="L428" s="1">
        <f>L$14</f>
        <v>0</v>
      </c>
    </row>
    <row r="429" spans="1:12" ht="18.75">
      <c r="A429" s="45">
        <f>A$15</f>
        <v>4</v>
      </c>
      <c r="B429" s="37"/>
      <c r="C429" s="37"/>
      <c r="D429" s="37"/>
      <c r="E429" s="37"/>
      <c r="F429" s="37"/>
      <c r="G429" s="37"/>
      <c r="H429" s="11">
        <f t="shared" si="323"/>
        <v>0</v>
      </c>
      <c r="L429" s="1">
        <f>L$15</f>
        <v>0</v>
      </c>
    </row>
    <row r="430" spans="1:12" ht="19.5" thickBot="1">
      <c r="A430" s="48">
        <f>A$16</f>
        <v>5</v>
      </c>
      <c r="B430" s="39"/>
      <c r="C430" s="39"/>
      <c r="D430" s="39"/>
      <c r="E430" s="39"/>
      <c r="F430" s="39"/>
      <c r="G430" s="39"/>
      <c r="H430" s="11">
        <f t="shared" si="323"/>
        <v>0</v>
      </c>
      <c r="L430" s="1">
        <f>L$16</f>
        <v>0</v>
      </c>
    </row>
    <row r="431" spans="1:12" ht="19.5" thickTop="1">
      <c r="A431" s="44" t="str">
        <f>A$17</f>
        <v>n(Z=zk)</v>
      </c>
      <c r="B431" s="34">
        <f>SUM(B425:B430)</f>
        <v>0</v>
      </c>
      <c r="C431" s="34">
        <f t="shared" ref="C431" si="324">SUM(C425:C430)</f>
        <v>0</v>
      </c>
      <c r="D431" s="34">
        <f t="shared" ref="D431" si="325">SUM(D425:D430)</f>
        <v>0</v>
      </c>
      <c r="E431" s="34">
        <f t="shared" ref="E431" si="326">SUM(E425:E430)</f>
        <v>0</v>
      </c>
      <c r="F431" s="34">
        <f t="shared" ref="F431" si="327">SUM(F425:F430)</f>
        <v>0</v>
      </c>
      <c r="G431" s="34">
        <f t="shared" ref="G431" si="328">SUM(G425:G430)</f>
        <v>0</v>
      </c>
      <c r="H431" s="11">
        <f t="shared" si="323"/>
        <v>0</v>
      </c>
      <c r="L431" s="1">
        <f>L$17</f>
        <v>0</v>
      </c>
    </row>
    <row r="433" spans="1:12" ht="19.5" thickBot="1">
      <c r="A433" s="8" t="str">
        <f>'Название и список группы'!A25</f>
        <v>24</v>
      </c>
      <c r="B433" s="53">
        <f>'Название и список группы'!B25</f>
        <v>0</v>
      </c>
      <c r="C433" s="53"/>
      <c r="D433" s="53"/>
      <c r="E433" s="53"/>
      <c r="F433" s="53"/>
      <c r="G433" s="53"/>
      <c r="H433" s="53"/>
      <c r="I433" s="53"/>
      <c r="J433" s="53"/>
    </row>
    <row r="434" spans="1:12" ht="18.75" thickBot="1">
      <c r="A434" s="46" t="str">
        <f>A$2</f>
        <v>Y\Z</v>
      </c>
      <c r="B434" s="24">
        <v>0</v>
      </c>
      <c r="C434" s="25">
        <v>1</v>
      </c>
      <c r="D434" s="25">
        <v>2</v>
      </c>
      <c r="E434" s="25">
        <v>3</v>
      </c>
      <c r="F434" s="25">
        <v>4</v>
      </c>
      <c r="G434" s="26">
        <v>5</v>
      </c>
      <c r="H434" s="27" t="str">
        <f>H$2</f>
        <v>w(Y=yj)</v>
      </c>
      <c r="I434" s="2"/>
      <c r="J434" s="3" t="s">
        <v>3</v>
      </c>
      <c r="L434" s="4" t="str">
        <f>L$2</f>
        <v>10 серий по 5 бросков монеты</v>
      </c>
    </row>
    <row r="435" spans="1:12" ht="18.75">
      <c r="A435" s="45">
        <f>A$3</f>
        <v>0</v>
      </c>
      <c r="B435" s="28">
        <f t="shared" ref="B435:G435" si="329">IF(B449=0,0,B443/$H449)</f>
        <v>0</v>
      </c>
      <c r="C435" s="28">
        <f t="shared" si="329"/>
        <v>0</v>
      </c>
      <c r="D435" s="28">
        <f t="shared" si="329"/>
        <v>0</v>
      </c>
      <c r="E435" s="28">
        <f t="shared" si="329"/>
        <v>0</v>
      </c>
      <c r="F435" s="28">
        <f t="shared" si="329"/>
        <v>0</v>
      </c>
      <c r="G435" s="28">
        <f t="shared" si="329"/>
        <v>0</v>
      </c>
      <c r="H435" s="11"/>
      <c r="I435" s="11"/>
      <c r="J435" s="12">
        <f>IF(SUM(B443:G448)&gt;0,1,10^(-5))</f>
        <v>1.0000000000000001E-5</v>
      </c>
      <c r="L435" s="41" t="str">
        <f>L$3</f>
        <v>Y — номер броска  в серии из</v>
      </c>
    </row>
    <row r="436" spans="1:12" ht="18.75">
      <c r="A436" s="45">
        <f>A$4</f>
        <v>1</v>
      </c>
      <c r="B436" s="7">
        <f t="shared" ref="B436:G436" si="330">IF(B449=0,0,B444/$H449)</f>
        <v>0</v>
      </c>
      <c r="C436" s="7">
        <f t="shared" si="330"/>
        <v>0</v>
      </c>
      <c r="D436" s="7">
        <f t="shared" si="330"/>
        <v>0</v>
      </c>
      <c r="E436" s="7">
        <f t="shared" si="330"/>
        <v>0</v>
      </c>
      <c r="F436" s="7">
        <f t="shared" si="330"/>
        <v>0</v>
      </c>
      <c r="G436" s="7">
        <f t="shared" si="330"/>
        <v>0</v>
      </c>
      <c r="H436" s="11">
        <f t="shared" ref="H436:H441" si="331">SUM(B436:G436)</f>
        <v>0</v>
      </c>
      <c r="I436" s="11"/>
      <c r="L436" s="41" t="str">
        <f>L$4</f>
        <v>5 бросков, когда впервые выпал</v>
      </c>
    </row>
    <row r="437" spans="1:12" ht="18.75">
      <c r="A437" s="45">
        <f>A$5</f>
        <v>2</v>
      </c>
      <c r="B437" s="7">
        <f t="shared" ref="B437:G437" si="332">IF(B449=0,0,B445/$H449)</f>
        <v>0</v>
      </c>
      <c r="C437" s="7">
        <f t="shared" si="332"/>
        <v>0</v>
      </c>
      <c r="D437" s="7">
        <f t="shared" si="332"/>
        <v>0</v>
      </c>
      <c r="E437" s="7">
        <f t="shared" si="332"/>
        <v>0</v>
      </c>
      <c r="F437" s="7">
        <f t="shared" si="332"/>
        <v>0</v>
      </c>
      <c r="G437" s="7">
        <f t="shared" si="332"/>
        <v>0</v>
      </c>
      <c r="H437" s="11">
        <f t="shared" si="331"/>
        <v>0</v>
      </c>
      <c r="I437" s="11"/>
      <c r="L437" s="40" t="str">
        <f>L$5</f>
        <v>орел или 0, если были только</v>
      </c>
    </row>
    <row r="438" spans="1:12" ht="18.75">
      <c r="A438" s="45">
        <f>A$6</f>
        <v>3</v>
      </c>
      <c r="B438" s="7">
        <f t="shared" ref="B438:G438" si="333">IF(B449=0,0,B446/$H449)</f>
        <v>0</v>
      </c>
      <c r="C438" s="7">
        <f t="shared" si="333"/>
        <v>0</v>
      </c>
      <c r="D438" s="7">
        <f t="shared" si="333"/>
        <v>0</v>
      </c>
      <c r="E438" s="7">
        <f t="shared" si="333"/>
        <v>0</v>
      </c>
      <c r="F438" s="7">
        <f t="shared" si="333"/>
        <v>0</v>
      </c>
      <c r="G438" s="7">
        <f t="shared" si="333"/>
        <v>0</v>
      </c>
      <c r="H438" s="11">
        <f t="shared" si="331"/>
        <v>0</v>
      </c>
      <c r="I438" s="13"/>
      <c r="L438" s="40" t="str">
        <f>L$6</f>
        <v>решки</v>
      </c>
    </row>
    <row r="439" spans="1:12" ht="18.75">
      <c r="A439" s="45">
        <f>A$7</f>
        <v>4</v>
      </c>
      <c r="B439" s="7">
        <f t="shared" ref="B439:G439" si="334">IF(B449=0,0,B447/$H449)</f>
        <v>0</v>
      </c>
      <c r="C439" s="7">
        <f t="shared" si="334"/>
        <v>0</v>
      </c>
      <c r="D439" s="7">
        <f t="shared" si="334"/>
        <v>0</v>
      </c>
      <c r="E439" s="7">
        <f t="shared" si="334"/>
        <v>0</v>
      </c>
      <c r="F439" s="7">
        <f t="shared" si="334"/>
        <v>0</v>
      </c>
      <c r="G439" s="7">
        <f t="shared" si="334"/>
        <v>0</v>
      </c>
      <c r="H439" s="11">
        <f t="shared" si="331"/>
        <v>0</v>
      </c>
      <c r="I439" s="13"/>
      <c r="L439" s="40" t="str">
        <f>L$7</f>
        <v>Z — модуль разности между</v>
      </c>
    </row>
    <row r="440" spans="1:12" ht="18.75">
      <c r="A440" s="45">
        <f>A$8</f>
        <v>5</v>
      </c>
      <c r="B440" s="31">
        <f t="shared" ref="B440:G440" si="335">IF(B449=0,0,B448/$H449)</f>
        <v>0</v>
      </c>
      <c r="C440" s="31">
        <f t="shared" si="335"/>
        <v>0</v>
      </c>
      <c r="D440" s="31">
        <f t="shared" si="335"/>
        <v>0</v>
      </c>
      <c r="E440" s="31">
        <f t="shared" si="335"/>
        <v>0</v>
      </c>
      <c r="F440" s="31">
        <f t="shared" si="335"/>
        <v>0</v>
      </c>
      <c r="G440" s="31">
        <f t="shared" si="335"/>
        <v>0</v>
      </c>
      <c r="H440" s="11">
        <f t="shared" si="331"/>
        <v>0</v>
      </c>
      <c r="L440" s="40" t="str">
        <f>L$8</f>
        <v>числом выпавших орлов и</v>
      </c>
    </row>
    <row r="441" spans="1:12" ht="18.75">
      <c r="A441" s="44" t="str">
        <f>A$9</f>
        <v>w(Z=zk)</v>
      </c>
      <c r="B441" s="30">
        <f t="shared" ref="B441:G441" si="336">SUM(B435:B440)</f>
        <v>0</v>
      </c>
      <c r="C441" s="30">
        <f t="shared" si="336"/>
        <v>0</v>
      </c>
      <c r="D441" s="30">
        <f t="shared" si="336"/>
        <v>0</v>
      </c>
      <c r="E441" s="30">
        <f t="shared" si="336"/>
        <v>0</v>
      </c>
      <c r="F441" s="30">
        <f t="shared" si="336"/>
        <v>0</v>
      </c>
      <c r="G441" s="30">
        <f t="shared" si="336"/>
        <v>0</v>
      </c>
      <c r="H441" s="11">
        <f t="shared" si="331"/>
        <v>0</v>
      </c>
      <c r="L441" s="1" t="str">
        <f>L$9</f>
        <v>решек в серии из 5 бросков</v>
      </c>
    </row>
    <row r="442" spans="1:12" ht="19.5" thickBot="1">
      <c r="A442" s="46" t="str">
        <f>A$10</f>
        <v>Y\Z</v>
      </c>
      <c r="B442" s="38">
        <v>0</v>
      </c>
      <c r="C442" s="35">
        <v>1</v>
      </c>
      <c r="D442" s="35">
        <v>2</v>
      </c>
      <c r="E442" s="35">
        <v>3</v>
      </c>
      <c r="F442" s="35">
        <v>4</v>
      </c>
      <c r="G442" s="36">
        <v>5</v>
      </c>
      <c r="H442" s="11"/>
      <c r="L442" s="1">
        <f>L$10</f>
        <v>0</v>
      </c>
    </row>
    <row r="443" spans="1:12" ht="18.75">
      <c r="A443" s="45">
        <f>A$11</f>
        <v>0</v>
      </c>
      <c r="B443" s="32"/>
      <c r="C443" s="32"/>
      <c r="D443" s="32"/>
      <c r="E443" s="32"/>
      <c r="F443" s="32"/>
      <c r="G443" s="32"/>
      <c r="H443" s="11">
        <f t="shared" ref="H443:H449" si="337">SUM(B443:G443)</f>
        <v>0</v>
      </c>
      <c r="L443" s="1">
        <f>L$11</f>
        <v>0</v>
      </c>
    </row>
    <row r="444" spans="1:12" ht="18.75">
      <c r="A444" s="45">
        <f>A$12</f>
        <v>1</v>
      </c>
      <c r="B444" s="37"/>
      <c r="C444" s="37"/>
      <c r="D444" s="37"/>
      <c r="E444" s="37"/>
      <c r="F444" s="37"/>
      <c r="G444" s="37"/>
      <c r="H444" s="11">
        <f t="shared" si="337"/>
        <v>0</v>
      </c>
      <c r="L444" s="1">
        <f>L$12</f>
        <v>0</v>
      </c>
    </row>
    <row r="445" spans="1:12" ht="18.75">
      <c r="A445" s="45">
        <f>A$13</f>
        <v>2</v>
      </c>
      <c r="B445" s="37"/>
      <c r="C445" s="37"/>
      <c r="D445" s="37"/>
      <c r="E445" s="37"/>
      <c r="F445" s="37"/>
      <c r="G445" s="37"/>
      <c r="H445" s="11">
        <f t="shared" si="337"/>
        <v>0</v>
      </c>
      <c r="L445" s="1">
        <f>L$13</f>
        <v>0</v>
      </c>
    </row>
    <row r="446" spans="1:12" ht="18.75">
      <c r="A446" s="45">
        <f>A$14</f>
        <v>3</v>
      </c>
      <c r="B446" s="37"/>
      <c r="C446" s="37"/>
      <c r="D446" s="37"/>
      <c r="E446" s="37"/>
      <c r="F446" s="37"/>
      <c r="G446" s="37"/>
      <c r="H446" s="11">
        <f t="shared" si="337"/>
        <v>0</v>
      </c>
      <c r="L446" s="1">
        <f>L$14</f>
        <v>0</v>
      </c>
    </row>
    <row r="447" spans="1:12" ht="18.75">
      <c r="A447" s="45">
        <f>A$15</f>
        <v>4</v>
      </c>
      <c r="B447" s="37"/>
      <c r="C447" s="37"/>
      <c r="D447" s="37"/>
      <c r="E447" s="37"/>
      <c r="F447" s="37"/>
      <c r="G447" s="37"/>
      <c r="H447" s="11">
        <f t="shared" si="337"/>
        <v>0</v>
      </c>
      <c r="L447" s="1">
        <f>L$15</f>
        <v>0</v>
      </c>
    </row>
    <row r="448" spans="1:12" ht="19.5" thickBot="1">
      <c r="A448" s="48">
        <f>A$16</f>
        <v>5</v>
      </c>
      <c r="B448" s="39"/>
      <c r="C448" s="39"/>
      <c r="D448" s="39"/>
      <c r="E448" s="39"/>
      <c r="F448" s="39"/>
      <c r="G448" s="39"/>
      <c r="H448" s="11">
        <f t="shared" si="337"/>
        <v>0</v>
      </c>
      <c r="L448" s="1">
        <f>L$16</f>
        <v>0</v>
      </c>
    </row>
    <row r="449" spans="1:12" ht="19.5" thickTop="1">
      <c r="A449" s="44" t="str">
        <f>A$17</f>
        <v>n(Z=zk)</v>
      </c>
      <c r="B449" s="34">
        <f>SUM(B443:B448)</f>
        <v>0</v>
      </c>
      <c r="C449" s="34">
        <f t="shared" ref="C449" si="338">SUM(C443:C448)</f>
        <v>0</v>
      </c>
      <c r="D449" s="34">
        <f t="shared" ref="D449" si="339">SUM(D443:D448)</f>
        <v>0</v>
      </c>
      <c r="E449" s="34">
        <f t="shared" ref="E449" si="340">SUM(E443:E448)</f>
        <v>0</v>
      </c>
      <c r="F449" s="34">
        <f t="shared" ref="F449" si="341">SUM(F443:F448)</f>
        <v>0</v>
      </c>
      <c r="G449" s="34">
        <f t="shared" ref="G449" si="342">SUM(G443:G448)</f>
        <v>0</v>
      </c>
      <c r="H449" s="11">
        <f t="shared" si="337"/>
        <v>0</v>
      </c>
      <c r="L449" s="1">
        <f>L$17</f>
        <v>0</v>
      </c>
    </row>
    <row r="451" spans="1:12" ht="19.5" thickBot="1">
      <c r="A451" s="8">
        <f>'Название и список группы'!A26</f>
        <v>25</v>
      </c>
      <c r="B451" s="53">
        <f>'Название и список группы'!B26</f>
        <v>0</v>
      </c>
      <c r="C451" s="53"/>
      <c r="D451" s="53"/>
      <c r="E451" s="53"/>
      <c r="F451" s="53"/>
      <c r="G451" s="53"/>
      <c r="H451" s="53"/>
      <c r="I451" s="53"/>
      <c r="J451" s="53"/>
    </row>
    <row r="452" spans="1:12" ht="18.75" thickBot="1">
      <c r="A452" s="46" t="str">
        <f>A$2</f>
        <v>Y\Z</v>
      </c>
      <c r="B452" s="24">
        <v>0</v>
      </c>
      <c r="C452" s="25">
        <v>1</v>
      </c>
      <c r="D452" s="25">
        <v>2</v>
      </c>
      <c r="E452" s="25">
        <v>3</v>
      </c>
      <c r="F452" s="25">
        <v>4</v>
      </c>
      <c r="G452" s="26">
        <v>5</v>
      </c>
      <c r="H452" s="27" t="str">
        <f>H$2</f>
        <v>w(Y=yj)</v>
      </c>
      <c r="I452" s="2"/>
      <c r="J452" s="3" t="s">
        <v>3</v>
      </c>
      <c r="L452" s="4" t="str">
        <f>L$2</f>
        <v>10 серий по 5 бросков монеты</v>
      </c>
    </row>
    <row r="453" spans="1:12" ht="18.75">
      <c r="A453" s="45">
        <f>A$3</f>
        <v>0</v>
      </c>
      <c r="B453" s="28">
        <f t="shared" ref="B453:G453" si="343">IF(B467=0,0,B461/$H467)</f>
        <v>0</v>
      </c>
      <c r="C453" s="28">
        <f t="shared" si="343"/>
        <v>0</v>
      </c>
      <c r="D453" s="28">
        <f t="shared" si="343"/>
        <v>0</v>
      </c>
      <c r="E453" s="28">
        <f t="shared" si="343"/>
        <v>0</v>
      </c>
      <c r="F453" s="28">
        <f t="shared" si="343"/>
        <v>0</v>
      </c>
      <c r="G453" s="28">
        <f t="shared" si="343"/>
        <v>0</v>
      </c>
      <c r="H453" s="11"/>
      <c r="I453" s="11"/>
      <c r="J453" s="12">
        <f>IF(SUM(B461:G466)&gt;0,1,10^(-5))</f>
        <v>1.0000000000000001E-5</v>
      </c>
      <c r="L453" s="41" t="str">
        <f>L$3</f>
        <v>Y — номер броска  в серии из</v>
      </c>
    </row>
    <row r="454" spans="1:12" ht="18.75">
      <c r="A454" s="45">
        <f>A$4</f>
        <v>1</v>
      </c>
      <c r="B454" s="7">
        <f t="shared" ref="B454:G454" si="344">IF(B467=0,0,B462/$H467)</f>
        <v>0</v>
      </c>
      <c r="C454" s="7">
        <f t="shared" si="344"/>
        <v>0</v>
      </c>
      <c r="D454" s="7">
        <f t="shared" si="344"/>
        <v>0</v>
      </c>
      <c r="E454" s="7">
        <f t="shared" si="344"/>
        <v>0</v>
      </c>
      <c r="F454" s="7">
        <f t="shared" si="344"/>
        <v>0</v>
      </c>
      <c r="G454" s="7">
        <f t="shared" si="344"/>
        <v>0</v>
      </c>
      <c r="H454" s="11">
        <f t="shared" ref="H454:H459" si="345">SUM(B454:G454)</f>
        <v>0</v>
      </c>
      <c r="I454" s="11"/>
      <c r="L454" s="41" t="str">
        <f>L$4</f>
        <v>5 бросков, когда впервые выпал</v>
      </c>
    </row>
    <row r="455" spans="1:12" ht="18.75">
      <c r="A455" s="45">
        <f>A$5</f>
        <v>2</v>
      </c>
      <c r="B455" s="7">
        <f t="shared" ref="B455:G455" si="346">IF(B467=0,0,B463/$H467)</f>
        <v>0</v>
      </c>
      <c r="C455" s="7">
        <f t="shared" si="346"/>
        <v>0</v>
      </c>
      <c r="D455" s="7">
        <f t="shared" si="346"/>
        <v>0</v>
      </c>
      <c r="E455" s="7">
        <f t="shared" si="346"/>
        <v>0</v>
      </c>
      <c r="F455" s="7">
        <f t="shared" si="346"/>
        <v>0</v>
      </c>
      <c r="G455" s="7">
        <f t="shared" si="346"/>
        <v>0</v>
      </c>
      <c r="H455" s="11">
        <f t="shared" si="345"/>
        <v>0</v>
      </c>
      <c r="I455" s="11"/>
      <c r="L455" s="40" t="str">
        <f>L$5</f>
        <v>орел или 0, если были только</v>
      </c>
    </row>
    <row r="456" spans="1:12" ht="18.75">
      <c r="A456" s="45">
        <f>A$6</f>
        <v>3</v>
      </c>
      <c r="B456" s="7">
        <f t="shared" ref="B456:G456" si="347">IF(B467=0,0,B464/$H467)</f>
        <v>0</v>
      </c>
      <c r="C456" s="7">
        <f t="shared" si="347"/>
        <v>0</v>
      </c>
      <c r="D456" s="7">
        <f t="shared" si="347"/>
        <v>0</v>
      </c>
      <c r="E456" s="7">
        <f t="shared" si="347"/>
        <v>0</v>
      </c>
      <c r="F456" s="7">
        <f t="shared" si="347"/>
        <v>0</v>
      </c>
      <c r="G456" s="7">
        <f t="shared" si="347"/>
        <v>0</v>
      </c>
      <c r="H456" s="11">
        <f t="shared" si="345"/>
        <v>0</v>
      </c>
      <c r="I456" s="13"/>
      <c r="L456" s="40" t="str">
        <f>L$6</f>
        <v>решки</v>
      </c>
    </row>
    <row r="457" spans="1:12" ht="18.75">
      <c r="A457" s="45">
        <f>A$7</f>
        <v>4</v>
      </c>
      <c r="B457" s="7">
        <f t="shared" ref="B457:G457" si="348">IF(B467=0,0,B465/$H467)</f>
        <v>0</v>
      </c>
      <c r="C457" s="7">
        <f t="shared" si="348"/>
        <v>0</v>
      </c>
      <c r="D457" s="7">
        <f t="shared" si="348"/>
        <v>0</v>
      </c>
      <c r="E457" s="7">
        <f t="shared" si="348"/>
        <v>0</v>
      </c>
      <c r="F457" s="7">
        <f t="shared" si="348"/>
        <v>0</v>
      </c>
      <c r="G457" s="7">
        <f t="shared" si="348"/>
        <v>0</v>
      </c>
      <c r="H457" s="11">
        <f t="shared" si="345"/>
        <v>0</v>
      </c>
      <c r="I457" s="13"/>
      <c r="L457" s="40" t="str">
        <f>L$7</f>
        <v>Z — модуль разности между</v>
      </c>
    </row>
    <row r="458" spans="1:12" ht="18.75">
      <c r="A458" s="45">
        <f>A$8</f>
        <v>5</v>
      </c>
      <c r="B458" s="31">
        <f t="shared" ref="B458:G458" si="349">IF(B467=0,0,B466/$H467)</f>
        <v>0</v>
      </c>
      <c r="C458" s="31">
        <f t="shared" si="349"/>
        <v>0</v>
      </c>
      <c r="D458" s="31">
        <f t="shared" si="349"/>
        <v>0</v>
      </c>
      <c r="E458" s="31">
        <f t="shared" si="349"/>
        <v>0</v>
      </c>
      <c r="F458" s="31">
        <f t="shared" si="349"/>
        <v>0</v>
      </c>
      <c r="G458" s="31">
        <f t="shared" si="349"/>
        <v>0</v>
      </c>
      <c r="H458" s="11">
        <f t="shared" si="345"/>
        <v>0</v>
      </c>
      <c r="L458" s="40" t="str">
        <f>L$8</f>
        <v>числом выпавших орлов и</v>
      </c>
    </row>
    <row r="459" spans="1:12" ht="18.75">
      <c r="A459" s="44" t="str">
        <f>A$9</f>
        <v>w(Z=zk)</v>
      </c>
      <c r="B459" s="30">
        <f t="shared" ref="B459:G459" si="350">SUM(B453:B458)</f>
        <v>0</v>
      </c>
      <c r="C459" s="30">
        <f t="shared" si="350"/>
        <v>0</v>
      </c>
      <c r="D459" s="30">
        <f t="shared" si="350"/>
        <v>0</v>
      </c>
      <c r="E459" s="30">
        <f t="shared" si="350"/>
        <v>0</v>
      </c>
      <c r="F459" s="30">
        <f t="shared" si="350"/>
        <v>0</v>
      </c>
      <c r="G459" s="30">
        <f t="shared" si="350"/>
        <v>0</v>
      </c>
      <c r="H459" s="11">
        <f t="shared" si="345"/>
        <v>0</v>
      </c>
      <c r="L459" s="1" t="str">
        <f>L$9</f>
        <v>решек в серии из 5 бросков</v>
      </c>
    </row>
    <row r="460" spans="1:12" ht="19.5" thickBot="1">
      <c r="A460" s="46" t="str">
        <f>A$10</f>
        <v>Y\Z</v>
      </c>
      <c r="B460" s="38">
        <v>0</v>
      </c>
      <c r="C460" s="35">
        <v>1</v>
      </c>
      <c r="D460" s="35">
        <v>2</v>
      </c>
      <c r="E460" s="35">
        <v>3</v>
      </c>
      <c r="F460" s="35">
        <v>4</v>
      </c>
      <c r="G460" s="36">
        <v>5</v>
      </c>
      <c r="H460" s="11"/>
      <c r="L460" s="1">
        <f>L$10</f>
        <v>0</v>
      </c>
    </row>
    <row r="461" spans="1:12" ht="18.75">
      <c r="A461" s="45">
        <f>A$11</f>
        <v>0</v>
      </c>
      <c r="B461" s="32"/>
      <c r="C461" s="32"/>
      <c r="D461" s="32"/>
      <c r="E461" s="32"/>
      <c r="F461" s="32"/>
      <c r="G461" s="32"/>
      <c r="H461" s="11">
        <f t="shared" ref="H461:H467" si="351">SUM(B461:G461)</f>
        <v>0</v>
      </c>
      <c r="L461" s="1">
        <f>L$11</f>
        <v>0</v>
      </c>
    </row>
    <row r="462" spans="1:12" ht="18.75">
      <c r="A462" s="45">
        <f>A$12</f>
        <v>1</v>
      </c>
      <c r="B462" s="37"/>
      <c r="C462" s="37"/>
      <c r="D462" s="37"/>
      <c r="E462" s="37"/>
      <c r="F462" s="37"/>
      <c r="G462" s="37"/>
      <c r="H462" s="11">
        <f t="shared" si="351"/>
        <v>0</v>
      </c>
      <c r="L462" s="1">
        <f>L$12</f>
        <v>0</v>
      </c>
    </row>
    <row r="463" spans="1:12" ht="18.75">
      <c r="A463" s="45">
        <f>A$13</f>
        <v>2</v>
      </c>
      <c r="B463" s="37"/>
      <c r="C463" s="37"/>
      <c r="D463" s="37"/>
      <c r="E463" s="37"/>
      <c r="F463" s="37"/>
      <c r="G463" s="37"/>
      <c r="H463" s="11">
        <f t="shared" si="351"/>
        <v>0</v>
      </c>
      <c r="L463" s="1">
        <f>L$13</f>
        <v>0</v>
      </c>
    </row>
    <row r="464" spans="1:12" ht="18.75">
      <c r="A464" s="45">
        <f>A$14</f>
        <v>3</v>
      </c>
      <c r="B464" s="37"/>
      <c r="C464" s="37"/>
      <c r="D464" s="37"/>
      <c r="E464" s="37"/>
      <c r="F464" s="37"/>
      <c r="G464" s="37"/>
      <c r="H464" s="11">
        <f t="shared" si="351"/>
        <v>0</v>
      </c>
      <c r="L464" s="1">
        <f>L$14</f>
        <v>0</v>
      </c>
    </row>
    <row r="465" spans="1:12" ht="18.75">
      <c r="A465" s="45">
        <f>A$15</f>
        <v>4</v>
      </c>
      <c r="B465" s="37"/>
      <c r="C465" s="37"/>
      <c r="D465" s="37"/>
      <c r="E465" s="37"/>
      <c r="F465" s="37"/>
      <c r="G465" s="37"/>
      <c r="H465" s="11">
        <f t="shared" si="351"/>
        <v>0</v>
      </c>
      <c r="L465" s="1">
        <f>L$15</f>
        <v>0</v>
      </c>
    </row>
    <row r="466" spans="1:12" ht="19.5" thickBot="1">
      <c r="A466" s="48">
        <f>A$16</f>
        <v>5</v>
      </c>
      <c r="B466" s="39"/>
      <c r="C466" s="39"/>
      <c r="D466" s="39"/>
      <c r="E466" s="39"/>
      <c r="F466" s="39"/>
      <c r="G466" s="39"/>
      <c r="H466" s="11">
        <f t="shared" si="351"/>
        <v>0</v>
      </c>
      <c r="L466" s="1">
        <f>L$16</f>
        <v>0</v>
      </c>
    </row>
    <row r="467" spans="1:12" ht="19.5" thickTop="1">
      <c r="A467" s="44" t="str">
        <f>A$17</f>
        <v>n(Z=zk)</v>
      </c>
      <c r="B467" s="34">
        <f>SUM(B461:B466)</f>
        <v>0</v>
      </c>
      <c r="C467" s="34">
        <f t="shared" ref="C467" si="352">SUM(C461:C466)</f>
        <v>0</v>
      </c>
      <c r="D467" s="34">
        <f t="shared" ref="D467" si="353">SUM(D461:D466)</f>
        <v>0</v>
      </c>
      <c r="E467" s="34">
        <f t="shared" ref="E467" si="354">SUM(E461:E466)</f>
        <v>0</v>
      </c>
      <c r="F467" s="34">
        <f t="shared" ref="F467" si="355">SUM(F461:F466)</f>
        <v>0</v>
      </c>
      <c r="G467" s="34">
        <f t="shared" ref="G467" si="356">SUM(G461:G466)</f>
        <v>0</v>
      </c>
      <c r="H467" s="11">
        <f t="shared" si="351"/>
        <v>0</v>
      </c>
      <c r="L467" s="1">
        <f>L$17</f>
        <v>0</v>
      </c>
    </row>
    <row r="469" spans="1:12" ht="19.5" thickBot="1">
      <c r="A469" s="8">
        <f>'Название и список группы'!A27</f>
        <v>26</v>
      </c>
      <c r="B469" s="53">
        <f>'Название и список группы'!B27</f>
        <v>0</v>
      </c>
      <c r="C469" s="53"/>
      <c r="D469" s="53"/>
      <c r="E469" s="53"/>
      <c r="F469" s="53"/>
      <c r="G469" s="53"/>
      <c r="H469" s="53"/>
      <c r="I469" s="53"/>
      <c r="J469" s="53"/>
    </row>
    <row r="470" spans="1:12" ht="18.75" thickBot="1">
      <c r="A470" s="46" t="str">
        <f>A$2</f>
        <v>Y\Z</v>
      </c>
      <c r="B470" s="24">
        <v>0</v>
      </c>
      <c r="C470" s="25">
        <v>1</v>
      </c>
      <c r="D470" s="25">
        <v>2</v>
      </c>
      <c r="E470" s="25">
        <v>3</v>
      </c>
      <c r="F470" s="25">
        <v>4</v>
      </c>
      <c r="G470" s="26">
        <v>5</v>
      </c>
      <c r="H470" s="27" t="str">
        <f>H$2</f>
        <v>w(Y=yj)</v>
      </c>
      <c r="I470" s="2"/>
      <c r="J470" s="3" t="s">
        <v>3</v>
      </c>
      <c r="L470" s="4" t="str">
        <f>L$2</f>
        <v>10 серий по 5 бросков монеты</v>
      </c>
    </row>
    <row r="471" spans="1:12" ht="18.75">
      <c r="A471" s="45">
        <f>A$3</f>
        <v>0</v>
      </c>
      <c r="B471" s="28">
        <f t="shared" ref="B471:G471" si="357">IF(B485=0,0,B479/$H485)</f>
        <v>0</v>
      </c>
      <c r="C471" s="28">
        <f t="shared" si="357"/>
        <v>0</v>
      </c>
      <c r="D471" s="28">
        <f t="shared" si="357"/>
        <v>0</v>
      </c>
      <c r="E471" s="28">
        <f t="shared" si="357"/>
        <v>0</v>
      </c>
      <c r="F471" s="28">
        <f t="shared" si="357"/>
        <v>0</v>
      </c>
      <c r="G471" s="28">
        <f t="shared" si="357"/>
        <v>0</v>
      </c>
      <c r="H471" s="11"/>
      <c r="I471" s="11"/>
      <c r="J471" s="12">
        <f>IF(SUM(B479:G484)&gt;0,1,10^(-5))</f>
        <v>1.0000000000000001E-5</v>
      </c>
      <c r="L471" s="41" t="str">
        <f>L$3</f>
        <v>Y — номер броска  в серии из</v>
      </c>
    </row>
    <row r="472" spans="1:12" ht="18.75">
      <c r="A472" s="45">
        <f>A$4</f>
        <v>1</v>
      </c>
      <c r="B472" s="7">
        <f t="shared" ref="B472:G472" si="358">IF(B485=0,0,B480/$H485)</f>
        <v>0</v>
      </c>
      <c r="C472" s="7">
        <f t="shared" si="358"/>
        <v>0</v>
      </c>
      <c r="D472" s="7">
        <f t="shared" si="358"/>
        <v>0</v>
      </c>
      <c r="E472" s="7">
        <f t="shared" si="358"/>
        <v>0</v>
      </c>
      <c r="F472" s="7">
        <f t="shared" si="358"/>
        <v>0</v>
      </c>
      <c r="G472" s="7">
        <f t="shared" si="358"/>
        <v>0</v>
      </c>
      <c r="H472" s="11">
        <f t="shared" ref="H472:H477" si="359">SUM(B472:G472)</f>
        <v>0</v>
      </c>
      <c r="I472" s="11"/>
      <c r="L472" s="41" t="str">
        <f>L$4</f>
        <v>5 бросков, когда впервые выпал</v>
      </c>
    </row>
    <row r="473" spans="1:12" ht="18.75">
      <c r="A473" s="45">
        <f>A$5</f>
        <v>2</v>
      </c>
      <c r="B473" s="7">
        <f t="shared" ref="B473:G473" si="360">IF(B485=0,0,B481/$H485)</f>
        <v>0</v>
      </c>
      <c r="C473" s="7">
        <f t="shared" si="360"/>
        <v>0</v>
      </c>
      <c r="D473" s="7">
        <f t="shared" si="360"/>
        <v>0</v>
      </c>
      <c r="E473" s="7">
        <f t="shared" si="360"/>
        <v>0</v>
      </c>
      <c r="F473" s="7">
        <f t="shared" si="360"/>
        <v>0</v>
      </c>
      <c r="G473" s="7">
        <f t="shared" si="360"/>
        <v>0</v>
      </c>
      <c r="H473" s="11">
        <f t="shared" si="359"/>
        <v>0</v>
      </c>
      <c r="I473" s="11"/>
      <c r="L473" s="40" t="str">
        <f>L$5</f>
        <v>орел или 0, если были только</v>
      </c>
    </row>
    <row r="474" spans="1:12" ht="18.75">
      <c r="A474" s="45">
        <f>A$6</f>
        <v>3</v>
      </c>
      <c r="B474" s="7">
        <f t="shared" ref="B474:G474" si="361">IF(B485=0,0,B482/$H485)</f>
        <v>0</v>
      </c>
      <c r="C474" s="7">
        <f t="shared" si="361"/>
        <v>0</v>
      </c>
      <c r="D474" s="7">
        <f t="shared" si="361"/>
        <v>0</v>
      </c>
      <c r="E474" s="7">
        <f t="shared" si="361"/>
        <v>0</v>
      </c>
      <c r="F474" s="7">
        <f t="shared" si="361"/>
        <v>0</v>
      </c>
      <c r="G474" s="7">
        <f t="shared" si="361"/>
        <v>0</v>
      </c>
      <c r="H474" s="11">
        <f t="shared" si="359"/>
        <v>0</v>
      </c>
      <c r="I474" s="13"/>
      <c r="L474" s="40" t="str">
        <f>L$6</f>
        <v>решки</v>
      </c>
    </row>
    <row r="475" spans="1:12" ht="18.75">
      <c r="A475" s="45">
        <f>A$7</f>
        <v>4</v>
      </c>
      <c r="B475" s="7">
        <f t="shared" ref="B475:G475" si="362">IF(B485=0,0,B483/$H485)</f>
        <v>0</v>
      </c>
      <c r="C475" s="7">
        <f t="shared" si="362"/>
        <v>0</v>
      </c>
      <c r="D475" s="7">
        <f t="shared" si="362"/>
        <v>0</v>
      </c>
      <c r="E475" s="7">
        <f t="shared" si="362"/>
        <v>0</v>
      </c>
      <c r="F475" s="7">
        <f t="shared" si="362"/>
        <v>0</v>
      </c>
      <c r="G475" s="7">
        <f t="shared" si="362"/>
        <v>0</v>
      </c>
      <c r="H475" s="11">
        <f t="shared" si="359"/>
        <v>0</v>
      </c>
      <c r="I475" s="13"/>
      <c r="L475" s="40" t="str">
        <f>L$7</f>
        <v>Z — модуль разности между</v>
      </c>
    </row>
    <row r="476" spans="1:12" ht="18.75">
      <c r="A476" s="45">
        <f>A$8</f>
        <v>5</v>
      </c>
      <c r="B476" s="31">
        <f t="shared" ref="B476:G476" si="363">IF(B485=0,0,B484/$H485)</f>
        <v>0</v>
      </c>
      <c r="C476" s="31">
        <f t="shared" si="363"/>
        <v>0</v>
      </c>
      <c r="D476" s="31">
        <f t="shared" si="363"/>
        <v>0</v>
      </c>
      <c r="E476" s="31">
        <f t="shared" si="363"/>
        <v>0</v>
      </c>
      <c r="F476" s="31">
        <f t="shared" si="363"/>
        <v>0</v>
      </c>
      <c r="G476" s="31">
        <f t="shared" si="363"/>
        <v>0</v>
      </c>
      <c r="H476" s="11">
        <f t="shared" si="359"/>
        <v>0</v>
      </c>
      <c r="L476" s="40" t="str">
        <f>L$8</f>
        <v>числом выпавших орлов и</v>
      </c>
    </row>
    <row r="477" spans="1:12" ht="18.75">
      <c r="A477" s="44" t="str">
        <f>A$9</f>
        <v>w(Z=zk)</v>
      </c>
      <c r="B477" s="30">
        <f t="shared" ref="B477:G477" si="364">SUM(B471:B476)</f>
        <v>0</v>
      </c>
      <c r="C477" s="30">
        <f t="shared" si="364"/>
        <v>0</v>
      </c>
      <c r="D477" s="30">
        <f t="shared" si="364"/>
        <v>0</v>
      </c>
      <c r="E477" s="30">
        <f t="shared" si="364"/>
        <v>0</v>
      </c>
      <c r="F477" s="30">
        <f t="shared" si="364"/>
        <v>0</v>
      </c>
      <c r="G477" s="30">
        <f t="shared" si="364"/>
        <v>0</v>
      </c>
      <c r="H477" s="11">
        <f t="shared" si="359"/>
        <v>0</v>
      </c>
      <c r="L477" s="1" t="str">
        <f>L$9</f>
        <v>решек в серии из 5 бросков</v>
      </c>
    </row>
    <row r="478" spans="1:12" ht="19.5" thickBot="1">
      <c r="A478" s="46" t="str">
        <f>A$10</f>
        <v>Y\Z</v>
      </c>
      <c r="B478" s="38">
        <v>0</v>
      </c>
      <c r="C478" s="35">
        <v>1</v>
      </c>
      <c r="D478" s="35">
        <v>2</v>
      </c>
      <c r="E478" s="35">
        <v>3</v>
      </c>
      <c r="F478" s="35">
        <v>4</v>
      </c>
      <c r="G478" s="36">
        <v>5</v>
      </c>
      <c r="H478" s="11"/>
      <c r="L478" s="1">
        <f>L$10</f>
        <v>0</v>
      </c>
    </row>
    <row r="479" spans="1:12" ht="18.75">
      <c r="A479" s="45">
        <f>A$11</f>
        <v>0</v>
      </c>
      <c r="B479" s="32"/>
      <c r="C479" s="32"/>
      <c r="D479" s="32"/>
      <c r="E479" s="32"/>
      <c r="F479" s="32"/>
      <c r="G479" s="32"/>
      <c r="H479" s="11">
        <f t="shared" ref="H479:H485" si="365">SUM(B479:G479)</f>
        <v>0</v>
      </c>
      <c r="L479" s="1">
        <f>L$11</f>
        <v>0</v>
      </c>
    </row>
    <row r="480" spans="1:12" ht="18.75">
      <c r="A480" s="45">
        <f>A$12</f>
        <v>1</v>
      </c>
      <c r="B480" s="37"/>
      <c r="C480" s="37"/>
      <c r="D480" s="37"/>
      <c r="E480" s="37"/>
      <c r="F480" s="37"/>
      <c r="G480" s="37"/>
      <c r="H480" s="11">
        <f t="shared" si="365"/>
        <v>0</v>
      </c>
      <c r="L480" s="1">
        <f>L$12</f>
        <v>0</v>
      </c>
    </row>
    <row r="481" spans="1:12" ht="18.75">
      <c r="A481" s="45">
        <f>A$13</f>
        <v>2</v>
      </c>
      <c r="B481" s="37"/>
      <c r="C481" s="37"/>
      <c r="D481" s="37"/>
      <c r="E481" s="37"/>
      <c r="F481" s="37"/>
      <c r="G481" s="37"/>
      <c r="H481" s="11">
        <f t="shared" si="365"/>
        <v>0</v>
      </c>
      <c r="L481" s="1">
        <f>L$13</f>
        <v>0</v>
      </c>
    </row>
    <row r="482" spans="1:12" ht="18.75">
      <c r="A482" s="45">
        <f>A$14</f>
        <v>3</v>
      </c>
      <c r="B482" s="37"/>
      <c r="C482" s="37"/>
      <c r="D482" s="37"/>
      <c r="E482" s="37"/>
      <c r="F482" s="37"/>
      <c r="G482" s="37"/>
      <c r="H482" s="11">
        <f t="shared" si="365"/>
        <v>0</v>
      </c>
      <c r="L482" s="1">
        <f>L$14</f>
        <v>0</v>
      </c>
    </row>
    <row r="483" spans="1:12" ht="18.75">
      <c r="A483" s="45">
        <f>A$15</f>
        <v>4</v>
      </c>
      <c r="B483" s="37"/>
      <c r="C483" s="37"/>
      <c r="D483" s="37"/>
      <c r="E483" s="37"/>
      <c r="F483" s="37"/>
      <c r="G483" s="37"/>
      <c r="H483" s="11">
        <f t="shared" si="365"/>
        <v>0</v>
      </c>
      <c r="L483" s="1">
        <f>L$15</f>
        <v>0</v>
      </c>
    </row>
    <row r="484" spans="1:12" ht="19.5" thickBot="1">
      <c r="A484" s="48">
        <f>A$16</f>
        <v>5</v>
      </c>
      <c r="B484" s="39"/>
      <c r="C484" s="39"/>
      <c r="D484" s="39"/>
      <c r="E484" s="39"/>
      <c r="F484" s="39"/>
      <c r="G484" s="39"/>
      <c r="H484" s="11">
        <f t="shared" si="365"/>
        <v>0</v>
      </c>
      <c r="L484" s="1">
        <f>L$16</f>
        <v>0</v>
      </c>
    </row>
    <row r="485" spans="1:12" ht="19.5" thickTop="1">
      <c r="A485" s="44" t="str">
        <f>A$17</f>
        <v>n(Z=zk)</v>
      </c>
      <c r="B485" s="34">
        <f>SUM(B479:B484)</f>
        <v>0</v>
      </c>
      <c r="C485" s="34">
        <f t="shared" ref="C485" si="366">SUM(C479:C484)</f>
        <v>0</v>
      </c>
      <c r="D485" s="34">
        <f t="shared" ref="D485" si="367">SUM(D479:D484)</f>
        <v>0</v>
      </c>
      <c r="E485" s="34">
        <f t="shared" ref="E485" si="368">SUM(E479:E484)</f>
        <v>0</v>
      </c>
      <c r="F485" s="34">
        <f t="shared" ref="F485" si="369">SUM(F479:F484)</f>
        <v>0</v>
      </c>
      <c r="G485" s="34">
        <f t="shared" ref="G485" si="370">SUM(G479:G484)</f>
        <v>0</v>
      </c>
      <c r="H485" s="11">
        <f t="shared" si="365"/>
        <v>0</v>
      </c>
      <c r="L485" s="1">
        <f>L$17</f>
        <v>0</v>
      </c>
    </row>
    <row r="487" spans="1:12" ht="19.5" thickBot="1">
      <c r="A487" s="8">
        <f>'Название и список группы'!A28</f>
        <v>27</v>
      </c>
      <c r="B487" s="53">
        <f>'Название и список группы'!B28</f>
        <v>0</v>
      </c>
      <c r="C487" s="53"/>
      <c r="D487" s="53"/>
      <c r="E487" s="53"/>
      <c r="F487" s="53"/>
      <c r="G487" s="53"/>
      <c r="H487" s="53"/>
      <c r="I487" s="53"/>
      <c r="J487" s="53"/>
    </row>
    <row r="488" spans="1:12" ht="18.75" thickBot="1">
      <c r="A488" s="46" t="str">
        <f>A$2</f>
        <v>Y\Z</v>
      </c>
      <c r="B488" s="24">
        <v>0</v>
      </c>
      <c r="C488" s="25">
        <v>1</v>
      </c>
      <c r="D488" s="25">
        <v>2</v>
      </c>
      <c r="E488" s="25">
        <v>3</v>
      </c>
      <c r="F488" s="25">
        <v>4</v>
      </c>
      <c r="G488" s="26">
        <v>5</v>
      </c>
      <c r="H488" s="27" t="str">
        <f>H$2</f>
        <v>w(Y=yj)</v>
      </c>
      <c r="I488" s="2"/>
      <c r="J488" s="3" t="s">
        <v>3</v>
      </c>
      <c r="L488" s="4" t="str">
        <f>L$2</f>
        <v>10 серий по 5 бросков монеты</v>
      </c>
    </row>
    <row r="489" spans="1:12" ht="18.75">
      <c r="A489" s="45">
        <f>A$3</f>
        <v>0</v>
      </c>
      <c r="B489" s="28">
        <f t="shared" ref="B489:G489" si="371">IF(B503=0,0,B497/$H503)</f>
        <v>0</v>
      </c>
      <c r="C489" s="28">
        <f t="shared" si="371"/>
        <v>0</v>
      </c>
      <c r="D489" s="28">
        <f t="shared" si="371"/>
        <v>0</v>
      </c>
      <c r="E489" s="28">
        <f t="shared" si="371"/>
        <v>0</v>
      </c>
      <c r="F489" s="28">
        <f t="shared" si="371"/>
        <v>0</v>
      </c>
      <c r="G489" s="28">
        <f t="shared" si="371"/>
        <v>0</v>
      </c>
      <c r="H489" s="11"/>
      <c r="I489" s="11"/>
      <c r="J489" s="12">
        <f>IF(SUM(B497:G502)&gt;0,1,10^(-5))</f>
        <v>1.0000000000000001E-5</v>
      </c>
      <c r="L489" s="41" t="str">
        <f>L$3</f>
        <v>Y — номер броска  в серии из</v>
      </c>
    </row>
    <row r="490" spans="1:12" ht="18.75">
      <c r="A490" s="45">
        <f>A$4</f>
        <v>1</v>
      </c>
      <c r="B490" s="7">
        <f t="shared" ref="B490:G490" si="372">IF(B503=0,0,B498/$H503)</f>
        <v>0</v>
      </c>
      <c r="C490" s="7">
        <f t="shared" si="372"/>
        <v>0</v>
      </c>
      <c r="D490" s="7">
        <f t="shared" si="372"/>
        <v>0</v>
      </c>
      <c r="E490" s="7">
        <f t="shared" si="372"/>
        <v>0</v>
      </c>
      <c r="F490" s="7">
        <f t="shared" si="372"/>
        <v>0</v>
      </c>
      <c r="G490" s="7">
        <f t="shared" si="372"/>
        <v>0</v>
      </c>
      <c r="H490" s="11">
        <f t="shared" ref="H490:H495" si="373">SUM(B490:G490)</f>
        <v>0</v>
      </c>
      <c r="I490" s="11"/>
      <c r="L490" s="41" t="str">
        <f>L$4</f>
        <v>5 бросков, когда впервые выпал</v>
      </c>
    </row>
    <row r="491" spans="1:12" ht="18.75">
      <c r="A491" s="45">
        <f>A$5</f>
        <v>2</v>
      </c>
      <c r="B491" s="7">
        <f t="shared" ref="B491:G491" si="374">IF(B503=0,0,B499/$H503)</f>
        <v>0</v>
      </c>
      <c r="C491" s="7">
        <f t="shared" si="374"/>
        <v>0</v>
      </c>
      <c r="D491" s="7">
        <f t="shared" si="374"/>
        <v>0</v>
      </c>
      <c r="E491" s="7">
        <f t="shared" si="374"/>
        <v>0</v>
      </c>
      <c r="F491" s="7">
        <f t="shared" si="374"/>
        <v>0</v>
      </c>
      <c r="G491" s="7">
        <f t="shared" si="374"/>
        <v>0</v>
      </c>
      <c r="H491" s="11">
        <f t="shared" si="373"/>
        <v>0</v>
      </c>
      <c r="I491" s="11"/>
      <c r="L491" s="40" t="str">
        <f>L$5</f>
        <v>орел или 0, если были только</v>
      </c>
    </row>
    <row r="492" spans="1:12" ht="18.75">
      <c r="A492" s="45">
        <f>A$6</f>
        <v>3</v>
      </c>
      <c r="B492" s="7">
        <f t="shared" ref="B492:G492" si="375">IF(B503=0,0,B500/$H503)</f>
        <v>0</v>
      </c>
      <c r="C492" s="7">
        <f t="shared" si="375"/>
        <v>0</v>
      </c>
      <c r="D492" s="7">
        <f t="shared" si="375"/>
        <v>0</v>
      </c>
      <c r="E492" s="7">
        <f t="shared" si="375"/>
        <v>0</v>
      </c>
      <c r="F492" s="7">
        <f t="shared" si="375"/>
        <v>0</v>
      </c>
      <c r="G492" s="7">
        <f t="shared" si="375"/>
        <v>0</v>
      </c>
      <c r="H492" s="11">
        <f t="shared" si="373"/>
        <v>0</v>
      </c>
      <c r="I492" s="13"/>
      <c r="L492" s="40" t="str">
        <f>L$6</f>
        <v>решки</v>
      </c>
    </row>
    <row r="493" spans="1:12" ht="18.75">
      <c r="A493" s="45">
        <f>A$7</f>
        <v>4</v>
      </c>
      <c r="B493" s="7">
        <f t="shared" ref="B493:G493" si="376">IF(B503=0,0,B501/$H503)</f>
        <v>0</v>
      </c>
      <c r="C493" s="7">
        <f t="shared" si="376"/>
        <v>0</v>
      </c>
      <c r="D493" s="7">
        <f t="shared" si="376"/>
        <v>0</v>
      </c>
      <c r="E493" s="7">
        <f t="shared" si="376"/>
        <v>0</v>
      </c>
      <c r="F493" s="7">
        <f t="shared" si="376"/>
        <v>0</v>
      </c>
      <c r="G493" s="7">
        <f t="shared" si="376"/>
        <v>0</v>
      </c>
      <c r="H493" s="11">
        <f t="shared" si="373"/>
        <v>0</v>
      </c>
      <c r="I493" s="13"/>
      <c r="L493" s="40" t="str">
        <f>L$7</f>
        <v>Z — модуль разности между</v>
      </c>
    </row>
    <row r="494" spans="1:12" ht="18.75">
      <c r="A494" s="45">
        <f>A$8</f>
        <v>5</v>
      </c>
      <c r="B494" s="31">
        <f t="shared" ref="B494:G494" si="377">IF(B503=0,0,B502/$H503)</f>
        <v>0</v>
      </c>
      <c r="C494" s="31">
        <f t="shared" si="377"/>
        <v>0</v>
      </c>
      <c r="D494" s="31">
        <f t="shared" si="377"/>
        <v>0</v>
      </c>
      <c r="E494" s="31">
        <f t="shared" si="377"/>
        <v>0</v>
      </c>
      <c r="F494" s="31">
        <f t="shared" si="377"/>
        <v>0</v>
      </c>
      <c r="G494" s="31">
        <f t="shared" si="377"/>
        <v>0</v>
      </c>
      <c r="H494" s="11">
        <f t="shared" si="373"/>
        <v>0</v>
      </c>
      <c r="L494" s="40" t="str">
        <f>L$8</f>
        <v>числом выпавших орлов и</v>
      </c>
    </row>
    <row r="495" spans="1:12" ht="18.75">
      <c r="A495" s="44" t="str">
        <f>A$9</f>
        <v>w(Z=zk)</v>
      </c>
      <c r="B495" s="30">
        <f t="shared" ref="B495:G495" si="378">SUM(B489:B494)</f>
        <v>0</v>
      </c>
      <c r="C495" s="30">
        <f t="shared" si="378"/>
        <v>0</v>
      </c>
      <c r="D495" s="30">
        <f t="shared" si="378"/>
        <v>0</v>
      </c>
      <c r="E495" s="30">
        <f t="shared" si="378"/>
        <v>0</v>
      </c>
      <c r="F495" s="30">
        <f t="shared" si="378"/>
        <v>0</v>
      </c>
      <c r="G495" s="30">
        <f t="shared" si="378"/>
        <v>0</v>
      </c>
      <c r="H495" s="11">
        <f t="shared" si="373"/>
        <v>0</v>
      </c>
      <c r="L495" s="1" t="str">
        <f>L$9</f>
        <v>решек в серии из 5 бросков</v>
      </c>
    </row>
    <row r="496" spans="1:12" ht="19.5" thickBot="1">
      <c r="A496" s="46" t="str">
        <f>A$10</f>
        <v>Y\Z</v>
      </c>
      <c r="B496" s="38">
        <v>0</v>
      </c>
      <c r="C496" s="35">
        <v>1</v>
      </c>
      <c r="D496" s="35">
        <v>2</v>
      </c>
      <c r="E496" s="35">
        <v>3</v>
      </c>
      <c r="F496" s="35">
        <v>4</v>
      </c>
      <c r="G496" s="36">
        <v>5</v>
      </c>
      <c r="H496" s="11"/>
      <c r="L496" s="1">
        <f>L$10</f>
        <v>0</v>
      </c>
    </row>
    <row r="497" spans="1:12" ht="18.75">
      <c r="A497" s="45">
        <f>A$11</f>
        <v>0</v>
      </c>
      <c r="B497" s="32"/>
      <c r="C497" s="32"/>
      <c r="D497" s="32"/>
      <c r="E497" s="32"/>
      <c r="F497" s="32"/>
      <c r="G497" s="32"/>
      <c r="H497" s="11">
        <f t="shared" ref="H497:H503" si="379">SUM(B497:G497)</f>
        <v>0</v>
      </c>
      <c r="L497" s="1">
        <f>L$11</f>
        <v>0</v>
      </c>
    </row>
    <row r="498" spans="1:12" ht="18.75">
      <c r="A498" s="45">
        <f>A$12</f>
        <v>1</v>
      </c>
      <c r="B498" s="37"/>
      <c r="C498" s="37"/>
      <c r="D498" s="37"/>
      <c r="E498" s="37"/>
      <c r="F498" s="37"/>
      <c r="G498" s="37"/>
      <c r="H498" s="11">
        <f t="shared" si="379"/>
        <v>0</v>
      </c>
      <c r="L498" s="1">
        <f>L$12</f>
        <v>0</v>
      </c>
    </row>
    <row r="499" spans="1:12" ht="18.75">
      <c r="A499" s="45">
        <f>A$13</f>
        <v>2</v>
      </c>
      <c r="B499" s="37"/>
      <c r="C499" s="37"/>
      <c r="D499" s="37"/>
      <c r="E499" s="37"/>
      <c r="F499" s="37"/>
      <c r="G499" s="37"/>
      <c r="H499" s="11">
        <f t="shared" si="379"/>
        <v>0</v>
      </c>
      <c r="L499" s="1">
        <f>L$13</f>
        <v>0</v>
      </c>
    </row>
    <row r="500" spans="1:12" ht="18.75">
      <c r="A500" s="45">
        <f>A$14</f>
        <v>3</v>
      </c>
      <c r="B500" s="37"/>
      <c r="C500" s="37"/>
      <c r="D500" s="37"/>
      <c r="E500" s="37"/>
      <c r="F500" s="37"/>
      <c r="G500" s="37"/>
      <c r="H500" s="11">
        <f t="shared" si="379"/>
        <v>0</v>
      </c>
      <c r="L500" s="1">
        <f>L$14</f>
        <v>0</v>
      </c>
    </row>
    <row r="501" spans="1:12" ht="18.75">
      <c r="A501" s="45">
        <f>A$15</f>
        <v>4</v>
      </c>
      <c r="B501" s="37"/>
      <c r="C501" s="37"/>
      <c r="D501" s="37"/>
      <c r="E501" s="37"/>
      <c r="F501" s="37"/>
      <c r="G501" s="37"/>
      <c r="H501" s="11">
        <f t="shared" si="379"/>
        <v>0</v>
      </c>
      <c r="L501" s="1">
        <f>L$15</f>
        <v>0</v>
      </c>
    </row>
    <row r="502" spans="1:12" ht="19.5" thickBot="1">
      <c r="A502" s="48">
        <f>A$16</f>
        <v>5</v>
      </c>
      <c r="B502" s="39"/>
      <c r="C502" s="39"/>
      <c r="D502" s="39"/>
      <c r="E502" s="39"/>
      <c r="F502" s="39"/>
      <c r="G502" s="39"/>
      <c r="H502" s="11">
        <f t="shared" si="379"/>
        <v>0</v>
      </c>
      <c r="L502" s="1">
        <f>L$16</f>
        <v>0</v>
      </c>
    </row>
    <row r="503" spans="1:12" ht="19.5" thickTop="1">
      <c r="A503" s="44" t="str">
        <f>A$17</f>
        <v>n(Z=zk)</v>
      </c>
      <c r="B503" s="34">
        <f>SUM(B497:B502)</f>
        <v>0</v>
      </c>
      <c r="C503" s="34">
        <f t="shared" ref="C503" si="380">SUM(C497:C502)</f>
        <v>0</v>
      </c>
      <c r="D503" s="34">
        <f t="shared" ref="D503" si="381">SUM(D497:D502)</f>
        <v>0</v>
      </c>
      <c r="E503" s="34">
        <f t="shared" ref="E503" si="382">SUM(E497:E502)</f>
        <v>0</v>
      </c>
      <c r="F503" s="34">
        <f t="shared" ref="F503" si="383">SUM(F497:F502)</f>
        <v>0</v>
      </c>
      <c r="G503" s="34">
        <f t="shared" ref="G503" si="384">SUM(G497:G502)</f>
        <v>0</v>
      </c>
      <c r="H503" s="11">
        <f t="shared" si="379"/>
        <v>0</v>
      </c>
      <c r="L503" s="1">
        <f>L$17</f>
        <v>0</v>
      </c>
    </row>
    <row r="505" spans="1:12" ht="19.5" thickBot="1">
      <c r="A505" s="8">
        <f>'Название и список группы'!A29</f>
        <v>28</v>
      </c>
      <c r="B505" s="53">
        <f>'Название и список группы'!B29</f>
        <v>0</v>
      </c>
      <c r="C505" s="53"/>
      <c r="D505" s="53"/>
      <c r="E505" s="53"/>
      <c r="F505" s="53"/>
      <c r="G505" s="53"/>
      <c r="H505" s="53"/>
      <c r="I505" s="53"/>
      <c r="J505" s="53"/>
    </row>
    <row r="506" spans="1:12" ht="18.75" thickBot="1">
      <c r="A506" s="46" t="str">
        <f>A$2</f>
        <v>Y\Z</v>
      </c>
      <c r="B506" s="24">
        <v>0</v>
      </c>
      <c r="C506" s="25">
        <v>1</v>
      </c>
      <c r="D506" s="25">
        <v>2</v>
      </c>
      <c r="E506" s="25">
        <v>3</v>
      </c>
      <c r="F506" s="25">
        <v>4</v>
      </c>
      <c r="G506" s="26">
        <v>5</v>
      </c>
      <c r="H506" s="27" t="str">
        <f>H$2</f>
        <v>w(Y=yj)</v>
      </c>
      <c r="I506" s="2"/>
      <c r="J506" s="3" t="s">
        <v>3</v>
      </c>
      <c r="L506" s="4" t="str">
        <f>L$2</f>
        <v>10 серий по 5 бросков монеты</v>
      </c>
    </row>
    <row r="507" spans="1:12" ht="18.75">
      <c r="A507" s="45">
        <f>A$3</f>
        <v>0</v>
      </c>
      <c r="B507" s="28">
        <f t="shared" ref="B507:G507" si="385">IF(B521=0,0,B515/$H521)</f>
        <v>0</v>
      </c>
      <c r="C507" s="28">
        <f t="shared" si="385"/>
        <v>0</v>
      </c>
      <c r="D507" s="28">
        <f t="shared" si="385"/>
        <v>0</v>
      </c>
      <c r="E507" s="28">
        <f t="shared" si="385"/>
        <v>0</v>
      </c>
      <c r="F507" s="28">
        <f t="shared" si="385"/>
        <v>0</v>
      </c>
      <c r="G507" s="28">
        <f t="shared" si="385"/>
        <v>0</v>
      </c>
      <c r="H507" s="11"/>
      <c r="I507" s="11"/>
      <c r="J507" s="12">
        <f>IF(SUM(B515:G520)&gt;0,1,10^(-5))</f>
        <v>1.0000000000000001E-5</v>
      </c>
      <c r="L507" s="41" t="str">
        <f>L$3</f>
        <v>Y — номер броска  в серии из</v>
      </c>
    </row>
    <row r="508" spans="1:12" ht="18.75">
      <c r="A508" s="45">
        <f>A$4</f>
        <v>1</v>
      </c>
      <c r="B508" s="7">
        <f t="shared" ref="B508:G508" si="386">IF(B521=0,0,B516/$H521)</f>
        <v>0</v>
      </c>
      <c r="C508" s="7">
        <f t="shared" si="386"/>
        <v>0</v>
      </c>
      <c r="D508" s="7">
        <f t="shared" si="386"/>
        <v>0</v>
      </c>
      <c r="E508" s="7">
        <f t="shared" si="386"/>
        <v>0</v>
      </c>
      <c r="F508" s="7">
        <f t="shared" si="386"/>
        <v>0</v>
      </c>
      <c r="G508" s="7">
        <f t="shared" si="386"/>
        <v>0</v>
      </c>
      <c r="H508" s="11">
        <f t="shared" ref="H508:H513" si="387">SUM(B508:G508)</f>
        <v>0</v>
      </c>
      <c r="I508" s="11"/>
      <c r="L508" s="41" t="str">
        <f>L$4</f>
        <v>5 бросков, когда впервые выпал</v>
      </c>
    </row>
    <row r="509" spans="1:12" ht="18.75">
      <c r="A509" s="45">
        <f>A$5</f>
        <v>2</v>
      </c>
      <c r="B509" s="7">
        <f t="shared" ref="B509:G509" si="388">IF(B521=0,0,B517/$H521)</f>
        <v>0</v>
      </c>
      <c r="C509" s="7">
        <f t="shared" si="388"/>
        <v>0</v>
      </c>
      <c r="D509" s="7">
        <f t="shared" si="388"/>
        <v>0</v>
      </c>
      <c r="E509" s="7">
        <f t="shared" si="388"/>
        <v>0</v>
      </c>
      <c r="F509" s="7">
        <f t="shared" si="388"/>
        <v>0</v>
      </c>
      <c r="G509" s="7">
        <f t="shared" si="388"/>
        <v>0</v>
      </c>
      <c r="H509" s="11">
        <f t="shared" si="387"/>
        <v>0</v>
      </c>
      <c r="I509" s="11"/>
      <c r="L509" s="40" t="str">
        <f>L$5</f>
        <v>орел или 0, если были только</v>
      </c>
    </row>
    <row r="510" spans="1:12" ht="18.75">
      <c r="A510" s="45">
        <f>A$6</f>
        <v>3</v>
      </c>
      <c r="B510" s="7">
        <f t="shared" ref="B510:G510" si="389">IF(B521=0,0,B518/$H521)</f>
        <v>0</v>
      </c>
      <c r="C510" s="7">
        <f t="shared" si="389"/>
        <v>0</v>
      </c>
      <c r="D510" s="7">
        <f t="shared" si="389"/>
        <v>0</v>
      </c>
      <c r="E510" s="7">
        <f t="shared" si="389"/>
        <v>0</v>
      </c>
      <c r="F510" s="7">
        <f t="shared" si="389"/>
        <v>0</v>
      </c>
      <c r="G510" s="7">
        <f t="shared" si="389"/>
        <v>0</v>
      </c>
      <c r="H510" s="11">
        <f t="shared" si="387"/>
        <v>0</v>
      </c>
      <c r="I510" s="13"/>
      <c r="L510" s="40" t="str">
        <f>L$6</f>
        <v>решки</v>
      </c>
    </row>
    <row r="511" spans="1:12" ht="18.75">
      <c r="A511" s="45">
        <f>A$7</f>
        <v>4</v>
      </c>
      <c r="B511" s="7">
        <f t="shared" ref="B511:G511" si="390">IF(B521=0,0,B519/$H521)</f>
        <v>0</v>
      </c>
      <c r="C511" s="7">
        <f t="shared" si="390"/>
        <v>0</v>
      </c>
      <c r="D511" s="7">
        <f t="shared" si="390"/>
        <v>0</v>
      </c>
      <c r="E511" s="7">
        <f t="shared" si="390"/>
        <v>0</v>
      </c>
      <c r="F511" s="7">
        <f t="shared" si="390"/>
        <v>0</v>
      </c>
      <c r="G511" s="7">
        <f t="shared" si="390"/>
        <v>0</v>
      </c>
      <c r="H511" s="11">
        <f t="shared" si="387"/>
        <v>0</v>
      </c>
      <c r="I511" s="13"/>
      <c r="L511" s="40" t="str">
        <f>L$7</f>
        <v>Z — модуль разности между</v>
      </c>
    </row>
    <row r="512" spans="1:12" ht="18.75">
      <c r="A512" s="45">
        <f>A$8</f>
        <v>5</v>
      </c>
      <c r="B512" s="31">
        <f t="shared" ref="B512:G512" si="391">IF(B521=0,0,B520/$H521)</f>
        <v>0</v>
      </c>
      <c r="C512" s="31">
        <f t="shared" si="391"/>
        <v>0</v>
      </c>
      <c r="D512" s="31">
        <f t="shared" si="391"/>
        <v>0</v>
      </c>
      <c r="E512" s="31">
        <f t="shared" si="391"/>
        <v>0</v>
      </c>
      <c r="F512" s="31">
        <f t="shared" si="391"/>
        <v>0</v>
      </c>
      <c r="G512" s="31">
        <f t="shared" si="391"/>
        <v>0</v>
      </c>
      <c r="H512" s="11">
        <f t="shared" si="387"/>
        <v>0</v>
      </c>
      <c r="L512" s="40" t="str">
        <f>L$8</f>
        <v>числом выпавших орлов и</v>
      </c>
    </row>
    <row r="513" spans="1:12" ht="18.75">
      <c r="A513" s="44" t="str">
        <f>A$9</f>
        <v>w(Z=zk)</v>
      </c>
      <c r="B513" s="30">
        <f t="shared" ref="B513:G513" si="392">SUM(B507:B512)</f>
        <v>0</v>
      </c>
      <c r="C513" s="30">
        <f t="shared" si="392"/>
        <v>0</v>
      </c>
      <c r="D513" s="30">
        <f t="shared" si="392"/>
        <v>0</v>
      </c>
      <c r="E513" s="30">
        <f t="shared" si="392"/>
        <v>0</v>
      </c>
      <c r="F513" s="30">
        <f t="shared" si="392"/>
        <v>0</v>
      </c>
      <c r="G513" s="30">
        <f t="shared" si="392"/>
        <v>0</v>
      </c>
      <c r="H513" s="11">
        <f t="shared" si="387"/>
        <v>0</v>
      </c>
      <c r="L513" s="1" t="str">
        <f>L$9</f>
        <v>решек в серии из 5 бросков</v>
      </c>
    </row>
    <row r="514" spans="1:12" ht="19.5" thickBot="1">
      <c r="A514" s="46" t="str">
        <f>A$10</f>
        <v>Y\Z</v>
      </c>
      <c r="B514" s="38">
        <v>0</v>
      </c>
      <c r="C514" s="35">
        <v>1</v>
      </c>
      <c r="D514" s="35">
        <v>2</v>
      </c>
      <c r="E514" s="35">
        <v>3</v>
      </c>
      <c r="F514" s="35">
        <v>4</v>
      </c>
      <c r="G514" s="36">
        <v>5</v>
      </c>
      <c r="H514" s="11"/>
      <c r="L514" s="1">
        <f>L$10</f>
        <v>0</v>
      </c>
    </row>
    <row r="515" spans="1:12" ht="18.75">
      <c r="A515" s="45">
        <f>A$11</f>
        <v>0</v>
      </c>
      <c r="B515" s="32"/>
      <c r="C515" s="32"/>
      <c r="D515" s="32"/>
      <c r="E515" s="32"/>
      <c r="F515" s="32"/>
      <c r="G515" s="32"/>
      <c r="H515" s="11">
        <f t="shared" ref="H515:H521" si="393">SUM(B515:G515)</f>
        <v>0</v>
      </c>
      <c r="L515" s="1">
        <f>L$11</f>
        <v>0</v>
      </c>
    </row>
    <row r="516" spans="1:12" ht="18.75">
      <c r="A516" s="45">
        <f>A$12</f>
        <v>1</v>
      </c>
      <c r="B516" s="37"/>
      <c r="C516" s="37"/>
      <c r="D516" s="37"/>
      <c r="E516" s="37"/>
      <c r="F516" s="37"/>
      <c r="G516" s="37"/>
      <c r="H516" s="11">
        <f t="shared" si="393"/>
        <v>0</v>
      </c>
      <c r="L516" s="1">
        <f>L$12</f>
        <v>0</v>
      </c>
    </row>
    <row r="517" spans="1:12" ht="18.75">
      <c r="A517" s="45">
        <f>A$13</f>
        <v>2</v>
      </c>
      <c r="B517" s="37"/>
      <c r="C517" s="37"/>
      <c r="D517" s="37"/>
      <c r="E517" s="37"/>
      <c r="F517" s="37"/>
      <c r="G517" s="37"/>
      <c r="H517" s="11">
        <f t="shared" si="393"/>
        <v>0</v>
      </c>
      <c r="L517" s="1">
        <f>L$13</f>
        <v>0</v>
      </c>
    </row>
    <row r="518" spans="1:12" ht="18.75">
      <c r="A518" s="45">
        <f>A$14</f>
        <v>3</v>
      </c>
      <c r="B518" s="37"/>
      <c r="C518" s="37"/>
      <c r="D518" s="37"/>
      <c r="E518" s="37"/>
      <c r="F518" s="37"/>
      <c r="G518" s="37"/>
      <c r="H518" s="11">
        <f t="shared" si="393"/>
        <v>0</v>
      </c>
      <c r="L518" s="1">
        <f>L$14</f>
        <v>0</v>
      </c>
    </row>
    <row r="519" spans="1:12" ht="18.75">
      <c r="A519" s="45">
        <f>A$15</f>
        <v>4</v>
      </c>
      <c r="B519" s="37"/>
      <c r="C519" s="37"/>
      <c r="D519" s="37"/>
      <c r="E519" s="37"/>
      <c r="F519" s="37"/>
      <c r="G519" s="37"/>
      <c r="H519" s="11">
        <f t="shared" si="393"/>
        <v>0</v>
      </c>
      <c r="L519" s="1">
        <f>L$15</f>
        <v>0</v>
      </c>
    </row>
    <row r="520" spans="1:12" ht="19.5" thickBot="1">
      <c r="A520" s="48">
        <f>A$16</f>
        <v>5</v>
      </c>
      <c r="B520" s="39"/>
      <c r="C520" s="39"/>
      <c r="D520" s="39"/>
      <c r="E520" s="39"/>
      <c r="F520" s="39"/>
      <c r="G520" s="39"/>
      <c r="H520" s="11">
        <f t="shared" si="393"/>
        <v>0</v>
      </c>
      <c r="L520" s="1">
        <f>L$16</f>
        <v>0</v>
      </c>
    </row>
    <row r="521" spans="1:12" ht="19.5" thickTop="1">
      <c r="A521" s="44" t="str">
        <f>A$17</f>
        <v>n(Z=zk)</v>
      </c>
      <c r="B521" s="34">
        <f>SUM(B515:B520)</f>
        <v>0</v>
      </c>
      <c r="C521" s="34">
        <f t="shared" ref="C521" si="394">SUM(C515:C520)</f>
        <v>0</v>
      </c>
      <c r="D521" s="34">
        <f t="shared" ref="D521" si="395">SUM(D515:D520)</f>
        <v>0</v>
      </c>
      <c r="E521" s="34">
        <f t="shared" ref="E521" si="396">SUM(E515:E520)</f>
        <v>0</v>
      </c>
      <c r="F521" s="34">
        <f t="shared" ref="F521" si="397">SUM(F515:F520)</f>
        <v>0</v>
      </c>
      <c r="G521" s="34">
        <f t="shared" ref="G521" si="398">SUM(G515:G520)</f>
        <v>0</v>
      </c>
      <c r="H521" s="11">
        <f t="shared" si="393"/>
        <v>0</v>
      </c>
      <c r="L521" s="1">
        <f>L$17</f>
        <v>0</v>
      </c>
    </row>
    <row r="523" spans="1:12" ht="19.5" thickBot="1">
      <c r="A523" s="8">
        <f>'Название и список группы'!A30</f>
        <v>29</v>
      </c>
      <c r="B523" s="53">
        <f>'Название и список группы'!B30</f>
        <v>0</v>
      </c>
      <c r="C523" s="53"/>
      <c r="D523" s="53"/>
      <c r="E523" s="53"/>
      <c r="F523" s="53"/>
      <c r="G523" s="53"/>
      <c r="H523" s="53"/>
      <c r="I523" s="53"/>
      <c r="J523" s="53"/>
    </row>
    <row r="524" spans="1:12" ht="18.75" thickBot="1">
      <c r="A524" s="46" t="str">
        <f>A$2</f>
        <v>Y\Z</v>
      </c>
      <c r="B524" s="24">
        <v>0</v>
      </c>
      <c r="C524" s="25">
        <v>1</v>
      </c>
      <c r="D524" s="25">
        <v>2</v>
      </c>
      <c r="E524" s="25">
        <v>3</v>
      </c>
      <c r="F524" s="25">
        <v>4</v>
      </c>
      <c r="G524" s="26">
        <v>5</v>
      </c>
      <c r="H524" s="27" t="str">
        <f>H$2</f>
        <v>w(Y=yj)</v>
      </c>
      <c r="I524" s="2"/>
      <c r="J524" s="3" t="s">
        <v>3</v>
      </c>
      <c r="L524" s="4" t="str">
        <f>L$2</f>
        <v>10 серий по 5 бросков монеты</v>
      </c>
    </row>
    <row r="525" spans="1:12" ht="18.75">
      <c r="A525" s="45">
        <f>A$3</f>
        <v>0</v>
      </c>
      <c r="B525" s="28">
        <f t="shared" ref="B525:G525" si="399">IF(B539=0,0,B533/$H539)</f>
        <v>0</v>
      </c>
      <c r="C525" s="28">
        <f t="shared" si="399"/>
        <v>0</v>
      </c>
      <c r="D525" s="28">
        <f t="shared" si="399"/>
        <v>0</v>
      </c>
      <c r="E525" s="28">
        <f t="shared" si="399"/>
        <v>0</v>
      </c>
      <c r="F525" s="28">
        <f t="shared" si="399"/>
        <v>0</v>
      </c>
      <c r="G525" s="28">
        <f t="shared" si="399"/>
        <v>0</v>
      </c>
      <c r="H525" s="11"/>
      <c r="I525" s="11"/>
      <c r="J525" s="12">
        <f>IF(SUM(B533:G538)&gt;0,1,10^(-5))</f>
        <v>1.0000000000000001E-5</v>
      </c>
      <c r="L525" s="41" t="str">
        <f>L$3</f>
        <v>Y — номер броска  в серии из</v>
      </c>
    </row>
    <row r="526" spans="1:12" ht="18.75">
      <c r="A526" s="45">
        <f>A$4</f>
        <v>1</v>
      </c>
      <c r="B526" s="7">
        <f t="shared" ref="B526:G526" si="400">IF(B539=0,0,B534/$H539)</f>
        <v>0</v>
      </c>
      <c r="C526" s="7">
        <f t="shared" si="400"/>
        <v>0</v>
      </c>
      <c r="D526" s="7">
        <f t="shared" si="400"/>
        <v>0</v>
      </c>
      <c r="E526" s="7">
        <f t="shared" si="400"/>
        <v>0</v>
      </c>
      <c r="F526" s="7">
        <f t="shared" si="400"/>
        <v>0</v>
      </c>
      <c r="G526" s="7">
        <f t="shared" si="400"/>
        <v>0</v>
      </c>
      <c r="H526" s="11">
        <f t="shared" ref="H526:H531" si="401">SUM(B526:G526)</f>
        <v>0</v>
      </c>
      <c r="I526" s="11"/>
      <c r="L526" s="41" t="str">
        <f>L$4</f>
        <v>5 бросков, когда впервые выпал</v>
      </c>
    </row>
    <row r="527" spans="1:12" ht="18.75">
      <c r="A527" s="45">
        <f>A$5</f>
        <v>2</v>
      </c>
      <c r="B527" s="7">
        <f t="shared" ref="B527:G527" si="402">IF(B539=0,0,B535/$H539)</f>
        <v>0</v>
      </c>
      <c r="C527" s="7">
        <f t="shared" si="402"/>
        <v>0</v>
      </c>
      <c r="D527" s="7">
        <f t="shared" si="402"/>
        <v>0</v>
      </c>
      <c r="E527" s="7">
        <f t="shared" si="402"/>
        <v>0</v>
      </c>
      <c r="F527" s="7">
        <f t="shared" si="402"/>
        <v>0</v>
      </c>
      <c r="G527" s="7">
        <f t="shared" si="402"/>
        <v>0</v>
      </c>
      <c r="H527" s="11">
        <f t="shared" si="401"/>
        <v>0</v>
      </c>
      <c r="I527" s="11"/>
      <c r="L527" s="40" t="str">
        <f>L$5</f>
        <v>орел или 0, если были только</v>
      </c>
    </row>
    <row r="528" spans="1:12" ht="18.75">
      <c r="A528" s="45">
        <f>A$6</f>
        <v>3</v>
      </c>
      <c r="B528" s="7">
        <f t="shared" ref="B528:G528" si="403">IF(B539=0,0,B536/$H539)</f>
        <v>0</v>
      </c>
      <c r="C528" s="7">
        <f t="shared" si="403"/>
        <v>0</v>
      </c>
      <c r="D528" s="7">
        <f t="shared" si="403"/>
        <v>0</v>
      </c>
      <c r="E528" s="7">
        <f t="shared" si="403"/>
        <v>0</v>
      </c>
      <c r="F528" s="7">
        <f t="shared" si="403"/>
        <v>0</v>
      </c>
      <c r="G528" s="7">
        <f t="shared" si="403"/>
        <v>0</v>
      </c>
      <c r="H528" s="11">
        <f t="shared" si="401"/>
        <v>0</v>
      </c>
      <c r="I528" s="13"/>
      <c r="L528" s="40" t="str">
        <f>L$6</f>
        <v>решки</v>
      </c>
    </row>
    <row r="529" spans="1:12" ht="18.75">
      <c r="A529" s="45">
        <f>A$7</f>
        <v>4</v>
      </c>
      <c r="B529" s="7">
        <f t="shared" ref="B529:G529" si="404">IF(B539=0,0,B537/$H539)</f>
        <v>0</v>
      </c>
      <c r="C529" s="7">
        <f t="shared" si="404"/>
        <v>0</v>
      </c>
      <c r="D529" s="7">
        <f t="shared" si="404"/>
        <v>0</v>
      </c>
      <c r="E529" s="7">
        <f t="shared" si="404"/>
        <v>0</v>
      </c>
      <c r="F529" s="7">
        <f t="shared" si="404"/>
        <v>0</v>
      </c>
      <c r="G529" s="7">
        <f t="shared" si="404"/>
        <v>0</v>
      </c>
      <c r="H529" s="11">
        <f t="shared" si="401"/>
        <v>0</v>
      </c>
      <c r="I529" s="13"/>
      <c r="L529" s="40" t="str">
        <f>L$7</f>
        <v>Z — модуль разности между</v>
      </c>
    </row>
    <row r="530" spans="1:12" ht="18.75">
      <c r="A530" s="45">
        <f>A$8</f>
        <v>5</v>
      </c>
      <c r="B530" s="31">
        <f t="shared" ref="B530:G530" si="405">IF(B539=0,0,B538/$H539)</f>
        <v>0</v>
      </c>
      <c r="C530" s="31">
        <f t="shared" si="405"/>
        <v>0</v>
      </c>
      <c r="D530" s="31">
        <f t="shared" si="405"/>
        <v>0</v>
      </c>
      <c r="E530" s="31">
        <f t="shared" si="405"/>
        <v>0</v>
      </c>
      <c r="F530" s="31">
        <f t="shared" si="405"/>
        <v>0</v>
      </c>
      <c r="G530" s="31">
        <f t="shared" si="405"/>
        <v>0</v>
      </c>
      <c r="H530" s="11">
        <f t="shared" si="401"/>
        <v>0</v>
      </c>
      <c r="L530" s="40" t="str">
        <f>L$8</f>
        <v>числом выпавших орлов и</v>
      </c>
    </row>
    <row r="531" spans="1:12" ht="18.75">
      <c r="A531" s="44" t="str">
        <f>A$9</f>
        <v>w(Z=zk)</v>
      </c>
      <c r="B531" s="30">
        <f t="shared" ref="B531:G531" si="406">SUM(B525:B530)</f>
        <v>0</v>
      </c>
      <c r="C531" s="30">
        <f t="shared" si="406"/>
        <v>0</v>
      </c>
      <c r="D531" s="30">
        <f t="shared" si="406"/>
        <v>0</v>
      </c>
      <c r="E531" s="30">
        <f t="shared" si="406"/>
        <v>0</v>
      </c>
      <c r="F531" s="30">
        <f t="shared" si="406"/>
        <v>0</v>
      </c>
      <c r="G531" s="30">
        <f t="shared" si="406"/>
        <v>0</v>
      </c>
      <c r="H531" s="11">
        <f t="shared" si="401"/>
        <v>0</v>
      </c>
      <c r="L531" s="1" t="str">
        <f>L$9</f>
        <v>решек в серии из 5 бросков</v>
      </c>
    </row>
    <row r="532" spans="1:12" ht="19.5" thickBot="1">
      <c r="A532" s="46" t="str">
        <f>A$10</f>
        <v>Y\Z</v>
      </c>
      <c r="B532" s="38">
        <v>0</v>
      </c>
      <c r="C532" s="35">
        <v>1</v>
      </c>
      <c r="D532" s="35">
        <v>2</v>
      </c>
      <c r="E532" s="35">
        <v>3</v>
      </c>
      <c r="F532" s="35">
        <v>4</v>
      </c>
      <c r="G532" s="36">
        <v>5</v>
      </c>
      <c r="H532" s="11"/>
      <c r="L532" s="1">
        <f>L$10</f>
        <v>0</v>
      </c>
    </row>
    <row r="533" spans="1:12" ht="18.75">
      <c r="A533" s="45">
        <f>A$11</f>
        <v>0</v>
      </c>
      <c r="B533" s="32"/>
      <c r="C533" s="32"/>
      <c r="D533" s="32"/>
      <c r="E533" s="32"/>
      <c r="F533" s="32"/>
      <c r="G533" s="32"/>
      <c r="H533" s="11">
        <f t="shared" ref="H533:H539" si="407">SUM(B533:G533)</f>
        <v>0</v>
      </c>
      <c r="L533" s="1">
        <f>L$11</f>
        <v>0</v>
      </c>
    </row>
    <row r="534" spans="1:12" ht="18.75">
      <c r="A534" s="45">
        <f>A$12</f>
        <v>1</v>
      </c>
      <c r="B534" s="37"/>
      <c r="C534" s="37"/>
      <c r="D534" s="37"/>
      <c r="E534" s="37"/>
      <c r="F534" s="37"/>
      <c r="G534" s="37"/>
      <c r="H534" s="11">
        <f t="shared" si="407"/>
        <v>0</v>
      </c>
      <c r="L534" s="1">
        <f>L$12</f>
        <v>0</v>
      </c>
    </row>
    <row r="535" spans="1:12" ht="18.75">
      <c r="A535" s="45">
        <f>A$13</f>
        <v>2</v>
      </c>
      <c r="B535" s="37"/>
      <c r="C535" s="37"/>
      <c r="D535" s="37"/>
      <c r="E535" s="37"/>
      <c r="F535" s="37"/>
      <c r="G535" s="37"/>
      <c r="H535" s="11">
        <f t="shared" si="407"/>
        <v>0</v>
      </c>
      <c r="L535" s="1">
        <f>L$13</f>
        <v>0</v>
      </c>
    </row>
    <row r="536" spans="1:12" ht="18.75">
      <c r="A536" s="45">
        <f>A$14</f>
        <v>3</v>
      </c>
      <c r="B536" s="37"/>
      <c r="C536" s="37"/>
      <c r="D536" s="37"/>
      <c r="E536" s="37"/>
      <c r="F536" s="37"/>
      <c r="G536" s="37"/>
      <c r="H536" s="11">
        <f t="shared" si="407"/>
        <v>0</v>
      </c>
      <c r="L536" s="1">
        <f>L$14</f>
        <v>0</v>
      </c>
    </row>
    <row r="537" spans="1:12" ht="18.75">
      <c r="A537" s="45">
        <f>A$15</f>
        <v>4</v>
      </c>
      <c r="B537" s="37"/>
      <c r="C537" s="37"/>
      <c r="D537" s="37"/>
      <c r="E537" s="37"/>
      <c r="F537" s="37"/>
      <c r="G537" s="37"/>
      <c r="H537" s="11">
        <f t="shared" si="407"/>
        <v>0</v>
      </c>
      <c r="L537" s="1">
        <f>L$15</f>
        <v>0</v>
      </c>
    </row>
    <row r="538" spans="1:12" ht="19.5" thickBot="1">
      <c r="A538" s="48">
        <f>A$16</f>
        <v>5</v>
      </c>
      <c r="B538" s="39"/>
      <c r="C538" s="39"/>
      <c r="D538" s="39"/>
      <c r="E538" s="39"/>
      <c r="F538" s="39"/>
      <c r="G538" s="39"/>
      <c r="H538" s="11">
        <f t="shared" si="407"/>
        <v>0</v>
      </c>
      <c r="L538" s="1">
        <f>L$16</f>
        <v>0</v>
      </c>
    </row>
    <row r="539" spans="1:12" ht="19.5" thickTop="1">
      <c r="A539" s="44" t="str">
        <f>A$17</f>
        <v>n(Z=zk)</v>
      </c>
      <c r="B539" s="34">
        <f>SUM(B533:B538)</f>
        <v>0</v>
      </c>
      <c r="C539" s="34">
        <f t="shared" ref="C539" si="408">SUM(C533:C538)</f>
        <v>0</v>
      </c>
      <c r="D539" s="34">
        <f t="shared" ref="D539" si="409">SUM(D533:D538)</f>
        <v>0</v>
      </c>
      <c r="E539" s="34">
        <f t="shared" ref="E539" si="410">SUM(E533:E538)</f>
        <v>0</v>
      </c>
      <c r="F539" s="34">
        <f t="shared" ref="F539" si="411">SUM(F533:F538)</f>
        <v>0</v>
      </c>
      <c r="G539" s="34">
        <f t="shared" ref="G539" si="412">SUM(G533:G538)</f>
        <v>0</v>
      </c>
      <c r="H539" s="11">
        <f t="shared" si="407"/>
        <v>0</v>
      </c>
      <c r="L539" s="1">
        <f>L$17</f>
        <v>0</v>
      </c>
    </row>
    <row r="541" spans="1:12" ht="19.5" thickBot="1">
      <c r="A541" s="8">
        <f>'Название и список группы'!A31</f>
        <v>30</v>
      </c>
      <c r="B541" s="53">
        <f>'Название и список группы'!B31</f>
        <v>0</v>
      </c>
      <c r="C541" s="53"/>
      <c r="D541" s="53"/>
      <c r="E541" s="53"/>
      <c r="F541" s="53"/>
      <c r="G541" s="53"/>
      <c r="H541" s="53"/>
      <c r="I541" s="53"/>
      <c r="J541" s="53"/>
    </row>
    <row r="542" spans="1:12" ht="18.75" thickBot="1">
      <c r="A542" s="46" t="str">
        <f>A$2</f>
        <v>Y\Z</v>
      </c>
      <c r="B542" s="24">
        <v>0</v>
      </c>
      <c r="C542" s="25">
        <v>1</v>
      </c>
      <c r="D542" s="25">
        <v>2</v>
      </c>
      <c r="E542" s="25">
        <v>3</v>
      </c>
      <c r="F542" s="25">
        <v>4</v>
      </c>
      <c r="G542" s="26">
        <v>5</v>
      </c>
      <c r="H542" s="27" t="str">
        <f>H$2</f>
        <v>w(Y=yj)</v>
      </c>
      <c r="I542" s="2"/>
      <c r="J542" s="3" t="s">
        <v>3</v>
      </c>
      <c r="L542" s="4" t="str">
        <f>L$2</f>
        <v>10 серий по 5 бросков монеты</v>
      </c>
    </row>
    <row r="543" spans="1:12" ht="18.75">
      <c r="A543" s="45">
        <f>A$3</f>
        <v>0</v>
      </c>
      <c r="B543" s="28">
        <f t="shared" ref="B543:G543" si="413">IF(B557=0,0,B551/$H557)</f>
        <v>0</v>
      </c>
      <c r="C543" s="28">
        <f t="shared" si="413"/>
        <v>0</v>
      </c>
      <c r="D543" s="28">
        <f t="shared" si="413"/>
        <v>0</v>
      </c>
      <c r="E543" s="28">
        <f t="shared" si="413"/>
        <v>0</v>
      </c>
      <c r="F543" s="28">
        <f t="shared" si="413"/>
        <v>0</v>
      </c>
      <c r="G543" s="28">
        <f t="shared" si="413"/>
        <v>0</v>
      </c>
      <c r="H543" s="11"/>
      <c r="I543" s="11"/>
      <c r="J543" s="12">
        <f>IF(SUM(B551:G556)&gt;0,1,10^(-5))</f>
        <v>1.0000000000000001E-5</v>
      </c>
      <c r="L543" s="41" t="str">
        <f>L$3</f>
        <v>Y — номер броска  в серии из</v>
      </c>
    </row>
    <row r="544" spans="1:12" ht="18.75">
      <c r="A544" s="45">
        <f>A$4</f>
        <v>1</v>
      </c>
      <c r="B544" s="7">
        <f t="shared" ref="B544:G544" si="414">IF(B557=0,0,B552/$H557)</f>
        <v>0</v>
      </c>
      <c r="C544" s="7">
        <f t="shared" si="414"/>
        <v>0</v>
      </c>
      <c r="D544" s="7">
        <f t="shared" si="414"/>
        <v>0</v>
      </c>
      <c r="E544" s="7">
        <f t="shared" si="414"/>
        <v>0</v>
      </c>
      <c r="F544" s="7">
        <f t="shared" si="414"/>
        <v>0</v>
      </c>
      <c r="G544" s="7">
        <f t="shared" si="414"/>
        <v>0</v>
      </c>
      <c r="H544" s="11">
        <f t="shared" ref="H544:H549" si="415">SUM(B544:G544)</f>
        <v>0</v>
      </c>
      <c r="I544" s="11"/>
      <c r="L544" s="41" t="str">
        <f>L$4</f>
        <v>5 бросков, когда впервые выпал</v>
      </c>
    </row>
    <row r="545" spans="1:12" ht="18.75">
      <c r="A545" s="45">
        <f>A$5</f>
        <v>2</v>
      </c>
      <c r="B545" s="7">
        <f t="shared" ref="B545:G545" si="416">IF(B557=0,0,B553/$H557)</f>
        <v>0</v>
      </c>
      <c r="C545" s="7">
        <f t="shared" si="416"/>
        <v>0</v>
      </c>
      <c r="D545" s="7">
        <f t="shared" si="416"/>
        <v>0</v>
      </c>
      <c r="E545" s="7">
        <f t="shared" si="416"/>
        <v>0</v>
      </c>
      <c r="F545" s="7">
        <f t="shared" si="416"/>
        <v>0</v>
      </c>
      <c r="G545" s="7">
        <f t="shared" si="416"/>
        <v>0</v>
      </c>
      <c r="H545" s="11">
        <f t="shared" si="415"/>
        <v>0</v>
      </c>
      <c r="I545" s="11"/>
      <c r="L545" s="40" t="str">
        <f>L$5</f>
        <v>орел или 0, если были только</v>
      </c>
    </row>
    <row r="546" spans="1:12" ht="18.75">
      <c r="A546" s="45">
        <f>A$6</f>
        <v>3</v>
      </c>
      <c r="B546" s="7">
        <f t="shared" ref="B546:G546" si="417">IF(B557=0,0,B554/$H557)</f>
        <v>0</v>
      </c>
      <c r="C546" s="7">
        <f t="shared" si="417"/>
        <v>0</v>
      </c>
      <c r="D546" s="7">
        <f t="shared" si="417"/>
        <v>0</v>
      </c>
      <c r="E546" s="7">
        <f t="shared" si="417"/>
        <v>0</v>
      </c>
      <c r="F546" s="7">
        <f t="shared" si="417"/>
        <v>0</v>
      </c>
      <c r="G546" s="7">
        <f t="shared" si="417"/>
        <v>0</v>
      </c>
      <c r="H546" s="11">
        <f t="shared" si="415"/>
        <v>0</v>
      </c>
      <c r="I546" s="13"/>
      <c r="L546" s="40" t="str">
        <f>L$6</f>
        <v>решки</v>
      </c>
    </row>
    <row r="547" spans="1:12" ht="18.75">
      <c r="A547" s="45">
        <f>A$7</f>
        <v>4</v>
      </c>
      <c r="B547" s="7">
        <f t="shared" ref="B547:G547" si="418">IF(B557=0,0,B555/$H557)</f>
        <v>0</v>
      </c>
      <c r="C547" s="7">
        <f t="shared" si="418"/>
        <v>0</v>
      </c>
      <c r="D547" s="7">
        <f t="shared" si="418"/>
        <v>0</v>
      </c>
      <c r="E547" s="7">
        <f t="shared" si="418"/>
        <v>0</v>
      </c>
      <c r="F547" s="7">
        <f t="shared" si="418"/>
        <v>0</v>
      </c>
      <c r="G547" s="7">
        <f t="shared" si="418"/>
        <v>0</v>
      </c>
      <c r="H547" s="11">
        <f t="shared" si="415"/>
        <v>0</v>
      </c>
      <c r="I547" s="13"/>
      <c r="L547" s="40" t="str">
        <f>L$7</f>
        <v>Z — модуль разности между</v>
      </c>
    </row>
    <row r="548" spans="1:12" ht="18.75">
      <c r="A548" s="45">
        <f>A$8</f>
        <v>5</v>
      </c>
      <c r="B548" s="31">
        <f t="shared" ref="B548:G548" si="419">IF(B557=0,0,B556/$H557)</f>
        <v>0</v>
      </c>
      <c r="C548" s="31">
        <f t="shared" si="419"/>
        <v>0</v>
      </c>
      <c r="D548" s="31">
        <f t="shared" si="419"/>
        <v>0</v>
      </c>
      <c r="E548" s="31">
        <f t="shared" si="419"/>
        <v>0</v>
      </c>
      <c r="F548" s="31">
        <f t="shared" si="419"/>
        <v>0</v>
      </c>
      <c r="G548" s="31">
        <f t="shared" si="419"/>
        <v>0</v>
      </c>
      <c r="H548" s="11">
        <f t="shared" si="415"/>
        <v>0</v>
      </c>
      <c r="L548" s="40" t="str">
        <f>L$8</f>
        <v>числом выпавших орлов и</v>
      </c>
    </row>
    <row r="549" spans="1:12" ht="18.75">
      <c r="A549" s="44" t="str">
        <f>A$9</f>
        <v>w(Z=zk)</v>
      </c>
      <c r="B549" s="30">
        <f t="shared" ref="B549:G549" si="420">SUM(B543:B548)</f>
        <v>0</v>
      </c>
      <c r="C549" s="30">
        <f t="shared" si="420"/>
        <v>0</v>
      </c>
      <c r="D549" s="30">
        <f t="shared" si="420"/>
        <v>0</v>
      </c>
      <c r="E549" s="30">
        <f t="shared" si="420"/>
        <v>0</v>
      </c>
      <c r="F549" s="30">
        <f t="shared" si="420"/>
        <v>0</v>
      </c>
      <c r="G549" s="30">
        <f t="shared" si="420"/>
        <v>0</v>
      </c>
      <c r="H549" s="11">
        <f t="shared" si="415"/>
        <v>0</v>
      </c>
      <c r="L549" s="1" t="str">
        <f>L$9</f>
        <v>решек в серии из 5 бросков</v>
      </c>
    </row>
    <row r="550" spans="1:12" ht="19.5" thickBot="1">
      <c r="A550" s="46" t="str">
        <f>A$10</f>
        <v>Y\Z</v>
      </c>
      <c r="B550" s="38">
        <v>0</v>
      </c>
      <c r="C550" s="35">
        <v>1</v>
      </c>
      <c r="D550" s="35">
        <v>2</v>
      </c>
      <c r="E550" s="35">
        <v>3</v>
      </c>
      <c r="F550" s="35">
        <v>4</v>
      </c>
      <c r="G550" s="36">
        <v>5</v>
      </c>
      <c r="H550" s="11"/>
      <c r="L550" s="1">
        <f>L$10</f>
        <v>0</v>
      </c>
    </row>
    <row r="551" spans="1:12" ht="18.75">
      <c r="A551" s="45">
        <f>A$11</f>
        <v>0</v>
      </c>
      <c r="B551" s="32"/>
      <c r="C551" s="32"/>
      <c r="D551" s="32"/>
      <c r="E551" s="32"/>
      <c r="F551" s="32"/>
      <c r="G551" s="32"/>
      <c r="H551" s="11">
        <f t="shared" ref="H551:H557" si="421">SUM(B551:G551)</f>
        <v>0</v>
      </c>
      <c r="L551" s="1">
        <f>L$11</f>
        <v>0</v>
      </c>
    </row>
    <row r="552" spans="1:12" ht="18.75">
      <c r="A552" s="45">
        <f>A$12</f>
        <v>1</v>
      </c>
      <c r="B552" s="37"/>
      <c r="C552" s="37"/>
      <c r="D552" s="37"/>
      <c r="E552" s="37"/>
      <c r="F552" s="37"/>
      <c r="G552" s="37"/>
      <c r="H552" s="11">
        <f t="shared" si="421"/>
        <v>0</v>
      </c>
      <c r="L552" s="1">
        <f>L$12</f>
        <v>0</v>
      </c>
    </row>
    <row r="553" spans="1:12" ht="18.75">
      <c r="A553" s="45">
        <f>A$13</f>
        <v>2</v>
      </c>
      <c r="B553" s="37"/>
      <c r="C553" s="37"/>
      <c r="D553" s="37"/>
      <c r="E553" s="37"/>
      <c r="F553" s="37"/>
      <c r="G553" s="37"/>
      <c r="H553" s="11">
        <f t="shared" si="421"/>
        <v>0</v>
      </c>
      <c r="L553" s="1">
        <f>L$13</f>
        <v>0</v>
      </c>
    </row>
    <row r="554" spans="1:12" ht="18.75">
      <c r="A554" s="45">
        <f>A$14</f>
        <v>3</v>
      </c>
      <c r="B554" s="37"/>
      <c r="C554" s="37"/>
      <c r="D554" s="37"/>
      <c r="E554" s="37"/>
      <c r="F554" s="37"/>
      <c r="G554" s="37"/>
      <c r="H554" s="11">
        <f t="shared" si="421"/>
        <v>0</v>
      </c>
      <c r="L554" s="1">
        <f>L$14</f>
        <v>0</v>
      </c>
    </row>
    <row r="555" spans="1:12" ht="18.75">
      <c r="A555" s="45">
        <f>A$15</f>
        <v>4</v>
      </c>
      <c r="B555" s="37"/>
      <c r="C555" s="37"/>
      <c r="D555" s="37"/>
      <c r="E555" s="37"/>
      <c r="F555" s="37"/>
      <c r="G555" s="37"/>
      <c r="H555" s="11">
        <f t="shared" si="421"/>
        <v>0</v>
      </c>
      <c r="L555" s="1">
        <f>L$15</f>
        <v>0</v>
      </c>
    </row>
    <row r="556" spans="1:12" ht="19.5" thickBot="1">
      <c r="A556" s="48">
        <f>A$16</f>
        <v>5</v>
      </c>
      <c r="B556" s="39"/>
      <c r="C556" s="39"/>
      <c r="D556" s="39"/>
      <c r="E556" s="39"/>
      <c r="F556" s="39"/>
      <c r="G556" s="39"/>
      <c r="H556" s="11">
        <f t="shared" si="421"/>
        <v>0</v>
      </c>
      <c r="L556" s="1">
        <f>L$16</f>
        <v>0</v>
      </c>
    </row>
    <row r="557" spans="1:12" ht="19.5" thickTop="1">
      <c r="A557" s="44" t="str">
        <f>A$17</f>
        <v>n(Z=zk)</v>
      </c>
      <c r="B557" s="34">
        <f>SUM(B551:B556)</f>
        <v>0</v>
      </c>
      <c r="C557" s="34">
        <f t="shared" ref="C557" si="422">SUM(C551:C556)</f>
        <v>0</v>
      </c>
      <c r="D557" s="34">
        <f t="shared" ref="D557" si="423">SUM(D551:D556)</f>
        <v>0</v>
      </c>
      <c r="E557" s="34">
        <f t="shared" ref="E557" si="424">SUM(E551:E556)</f>
        <v>0</v>
      </c>
      <c r="F557" s="34">
        <f t="shared" ref="F557" si="425">SUM(F551:F556)</f>
        <v>0</v>
      </c>
      <c r="G557" s="34">
        <f t="shared" ref="G557" si="426">SUM(G551:G556)</f>
        <v>0</v>
      </c>
      <c r="H557" s="11">
        <f t="shared" si="421"/>
        <v>0</v>
      </c>
      <c r="L557" s="1">
        <f>L$17</f>
        <v>0</v>
      </c>
    </row>
    <row r="559" spans="1:12" ht="19.5" thickBot="1">
      <c r="A559" s="8">
        <f>'Название и список группы'!A32</f>
        <v>31</v>
      </c>
      <c r="B559" s="53">
        <f>'Название и список группы'!B32</f>
        <v>0</v>
      </c>
      <c r="C559" s="53"/>
      <c r="D559" s="53"/>
      <c r="E559" s="53"/>
      <c r="F559" s="53"/>
      <c r="G559" s="53"/>
      <c r="H559" s="53"/>
      <c r="I559" s="53"/>
      <c r="J559" s="53"/>
    </row>
    <row r="560" spans="1:12" ht="18.75" thickBot="1">
      <c r="A560" s="46" t="str">
        <f>A$2</f>
        <v>Y\Z</v>
      </c>
      <c r="B560" s="24">
        <v>0</v>
      </c>
      <c r="C560" s="25">
        <v>1</v>
      </c>
      <c r="D560" s="25">
        <v>2</v>
      </c>
      <c r="E560" s="25">
        <v>3</v>
      </c>
      <c r="F560" s="25">
        <v>4</v>
      </c>
      <c r="G560" s="26">
        <v>5</v>
      </c>
      <c r="H560" s="27" t="str">
        <f>H$2</f>
        <v>w(Y=yj)</v>
      </c>
      <c r="I560" s="2"/>
      <c r="J560" s="3" t="s">
        <v>3</v>
      </c>
      <c r="L560" s="4" t="str">
        <f>L$2</f>
        <v>10 серий по 5 бросков монеты</v>
      </c>
    </row>
    <row r="561" spans="1:12" ht="18.75">
      <c r="A561" s="45">
        <f>A$3</f>
        <v>0</v>
      </c>
      <c r="B561" s="28">
        <f t="shared" ref="B561:G561" si="427">IF(B575=0,0,B569/$H575)</f>
        <v>0</v>
      </c>
      <c r="C561" s="28">
        <f t="shared" si="427"/>
        <v>0</v>
      </c>
      <c r="D561" s="28">
        <f t="shared" si="427"/>
        <v>0</v>
      </c>
      <c r="E561" s="28">
        <f t="shared" si="427"/>
        <v>0</v>
      </c>
      <c r="F561" s="28">
        <f t="shared" si="427"/>
        <v>0</v>
      </c>
      <c r="G561" s="28">
        <f t="shared" si="427"/>
        <v>0</v>
      </c>
      <c r="H561" s="11"/>
      <c r="I561" s="11"/>
      <c r="J561" s="12">
        <f>IF(SUM(B569:G574)&gt;0,1,10^(-5))</f>
        <v>1.0000000000000001E-5</v>
      </c>
      <c r="L561" s="41" t="str">
        <f>L$3</f>
        <v>Y — номер броска  в серии из</v>
      </c>
    </row>
    <row r="562" spans="1:12" ht="18.75">
      <c r="A562" s="45">
        <f>A$4</f>
        <v>1</v>
      </c>
      <c r="B562" s="7">
        <f t="shared" ref="B562:G562" si="428">IF(B575=0,0,B570/$H575)</f>
        <v>0</v>
      </c>
      <c r="C562" s="7">
        <f t="shared" si="428"/>
        <v>0</v>
      </c>
      <c r="D562" s="7">
        <f t="shared" si="428"/>
        <v>0</v>
      </c>
      <c r="E562" s="7">
        <f t="shared" si="428"/>
        <v>0</v>
      </c>
      <c r="F562" s="7">
        <f t="shared" si="428"/>
        <v>0</v>
      </c>
      <c r="G562" s="7">
        <f t="shared" si="428"/>
        <v>0</v>
      </c>
      <c r="H562" s="11">
        <f t="shared" ref="H562:H567" si="429">SUM(B562:G562)</f>
        <v>0</v>
      </c>
      <c r="I562" s="11"/>
      <c r="L562" s="41" t="str">
        <f>L$4</f>
        <v>5 бросков, когда впервые выпал</v>
      </c>
    </row>
    <row r="563" spans="1:12" ht="18.75">
      <c r="A563" s="45">
        <f>A$5</f>
        <v>2</v>
      </c>
      <c r="B563" s="7">
        <f t="shared" ref="B563:G563" si="430">IF(B575=0,0,B571/$H575)</f>
        <v>0</v>
      </c>
      <c r="C563" s="7">
        <f t="shared" si="430"/>
        <v>0</v>
      </c>
      <c r="D563" s="7">
        <f t="shared" si="430"/>
        <v>0</v>
      </c>
      <c r="E563" s="7">
        <f t="shared" si="430"/>
        <v>0</v>
      </c>
      <c r="F563" s="7">
        <f t="shared" si="430"/>
        <v>0</v>
      </c>
      <c r="G563" s="7">
        <f t="shared" si="430"/>
        <v>0</v>
      </c>
      <c r="H563" s="11">
        <f t="shared" si="429"/>
        <v>0</v>
      </c>
      <c r="I563" s="11"/>
      <c r="L563" s="40" t="str">
        <f>L$5</f>
        <v>орел или 0, если были только</v>
      </c>
    </row>
    <row r="564" spans="1:12" ht="18.75">
      <c r="A564" s="45">
        <f>A$6</f>
        <v>3</v>
      </c>
      <c r="B564" s="7">
        <f t="shared" ref="B564:G564" si="431">IF(B575=0,0,B572/$H575)</f>
        <v>0</v>
      </c>
      <c r="C564" s="7">
        <f t="shared" si="431"/>
        <v>0</v>
      </c>
      <c r="D564" s="7">
        <f t="shared" si="431"/>
        <v>0</v>
      </c>
      <c r="E564" s="7">
        <f t="shared" si="431"/>
        <v>0</v>
      </c>
      <c r="F564" s="7">
        <f t="shared" si="431"/>
        <v>0</v>
      </c>
      <c r="G564" s="7">
        <f t="shared" si="431"/>
        <v>0</v>
      </c>
      <c r="H564" s="11">
        <f t="shared" si="429"/>
        <v>0</v>
      </c>
      <c r="I564" s="13"/>
      <c r="L564" s="40" t="str">
        <f>L$6</f>
        <v>решки</v>
      </c>
    </row>
    <row r="565" spans="1:12" ht="18.75">
      <c r="A565" s="45">
        <f>A$7</f>
        <v>4</v>
      </c>
      <c r="B565" s="7">
        <f t="shared" ref="B565:G565" si="432">IF(B575=0,0,B573/$H575)</f>
        <v>0</v>
      </c>
      <c r="C565" s="7">
        <f t="shared" si="432"/>
        <v>0</v>
      </c>
      <c r="D565" s="7">
        <f t="shared" si="432"/>
        <v>0</v>
      </c>
      <c r="E565" s="7">
        <f t="shared" si="432"/>
        <v>0</v>
      </c>
      <c r="F565" s="7">
        <f t="shared" si="432"/>
        <v>0</v>
      </c>
      <c r="G565" s="7">
        <f t="shared" si="432"/>
        <v>0</v>
      </c>
      <c r="H565" s="11">
        <f t="shared" si="429"/>
        <v>0</v>
      </c>
      <c r="I565" s="13"/>
      <c r="L565" s="40" t="str">
        <f>L$7</f>
        <v>Z — модуль разности между</v>
      </c>
    </row>
    <row r="566" spans="1:12" ht="18.75">
      <c r="A566" s="45">
        <f>A$8</f>
        <v>5</v>
      </c>
      <c r="B566" s="31">
        <f t="shared" ref="B566:G566" si="433">IF(B575=0,0,B574/$H575)</f>
        <v>0</v>
      </c>
      <c r="C566" s="31">
        <f t="shared" si="433"/>
        <v>0</v>
      </c>
      <c r="D566" s="31">
        <f t="shared" si="433"/>
        <v>0</v>
      </c>
      <c r="E566" s="31">
        <f t="shared" si="433"/>
        <v>0</v>
      </c>
      <c r="F566" s="31">
        <f t="shared" si="433"/>
        <v>0</v>
      </c>
      <c r="G566" s="31">
        <f t="shared" si="433"/>
        <v>0</v>
      </c>
      <c r="H566" s="11">
        <f t="shared" si="429"/>
        <v>0</v>
      </c>
      <c r="L566" s="40" t="str">
        <f>L$8</f>
        <v>числом выпавших орлов и</v>
      </c>
    </row>
    <row r="567" spans="1:12" ht="18.75">
      <c r="A567" s="44" t="str">
        <f>A$9</f>
        <v>w(Z=zk)</v>
      </c>
      <c r="B567" s="30">
        <f t="shared" ref="B567:G567" si="434">SUM(B561:B566)</f>
        <v>0</v>
      </c>
      <c r="C567" s="30">
        <f t="shared" si="434"/>
        <v>0</v>
      </c>
      <c r="D567" s="30">
        <f t="shared" si="434"/>
        <v>0</v>
      </c>
      <c r="E567" s="30">
        <f t="shared" si="434"/>
        <v>0</v>
      </c>
      <c r="F567" s="30">
        <f t="shared" si="434"/>
        <v>0</v>
      </c>
      <c r="G567" s="30">
        <f t="shared" si="434"/>
        <v>0</v>
      </c>
      <c r="H567" s="11">
        <f t="shared" si="429"/>
        <v>0</v>
      </c>
      <c r="L567" s="1" t="str">
        <f>L$9</f>
        <v>решек в серии из 5 бросков</v>
      </c>
    </row>
    <row r="568" spans="1:12" ht="19.5" thickBot="1">
      <c r="A568" s="46" t="str">
        <f>A$10</f>
        <v>Y\Z</v>
      </c>
      <c r="B568" s="38">
        <v>0</v>
      </c>
      <c r="C568" s="35">
        <v>1</v>
      </c>
      <c r="D568" s="35">
        <v>2</v>
      </c>
      <c r="E568" s="35">
        <v>3</v>
      </c>
      <c r="F568" s="35">
        <v>4</v>
      </c>
      <c r="G568" s="36">
        <v>5</v>
      </c>
      <c r="H568" s="11"/>
      <c r="L568" s="1">
        <f>L$10</f>
        <v>0</v>
      </c>
    </row>
    <row r="569" spans="1:12" ht="18.75">
      <c r="A569" s="45">
        <f>A$11</f>
        <v>0</v>
      </c>
      <c r="B569" s="32"/>
      <c r="C569" s="32"/>
      <c r="D569" s="32"/>
      <c r="E569" s="32"/>
      <c r="F569" s="32"/>
      <c r="G569" s="32"/>
      <c r="H569" s="11">
        <f t="shared" ref="H569:H575" si="435">SUM(B569:G569)</f>
        <v>0</v>
      </c>
      <c r="L569" s="1">
        <f>L$11</f>
        <v>0</v>
      </c>
    </row>
    <row r="570" spans="1:12" ht="18.75">
      <c r="A570" s="45">
        <f>A$12</f>
        <v>1</v>
      </c>
      <c r="B570" s="37"/>
      <c r="C570" s="37"/>
      <c r="D570" s="37"/>
      <c r="E570" s="37"/>
      <c r="F570" s="37"/>
      <c r="G570" s="37"/>
      <c r="H570" s="11">
        <f t="shared" si="435"/>
        <v>0</v>
      </c>
      <c r="L570" s="1">
        <f>L$12</f>
        <v>0</v>
      </c>
    </row>
    <row r="571" spans="1:12" ht="18.75">
      <c r="A571" s="45">
        <f>A$13</f>
        <v>2</v>
      </c>
      <c r="B571" s="37"/>
      <c r="C571" s="37"/>
      <c r="D571" s="37"/>
      <c r="E571" s="37"/>
      <c r="F571" s="37"/>
      <c r="G571" s="37"/>
      <c r="H571" s="11">
        <f t="shared" si="435"/>
        <v>0</v>
      </c>
      <c r="L571" s="1">
        <f>L$13</f>
        <v>0</v>
      </c>
    </row>
    <row r="572" spans="1:12" ht="18.75">
      <c r="A572" s="45">
        <f>A$14</f>
        <v>3</v>
      </c>
      <c r="B572" s="37"/>
      <c r="C572" s="37"/>
      <c r="D572" s="37"/>
      <c r="E572" s="37"/>
      <c r="F572" s="37"/>
      <c r="G572" s="37"/>
      <c r="H572" s="11">
        <f t="shared" si="435"/>
        <v>0</v>
      </c>
      <c r="L572" s="1">
        <f>L$14</f>
        <v>0</v>
      </c>
    </row>
    <row r="573" spans="1:12" ht="18.75">
      <c r="A573" s="45">
        <f>A$15</f>
        <v>4</v>
      </c>
      <c r="B573" s="37"/>
      <c r="C573" s="37"/>
      <c r="D573" s="37"/>
      <c r="E573" s="37"/>
      <c r="F573" s="37"/>
      <c r="G573" s="37"/>
      <c r="H573" s="11">
        <f t="shared" si="435"/>
        <v>0</v>
      </c>
      <c r="L573" s="1">
        <f>L$15</f>
        <v>0</v>
      </c>
    </row>
    <row r="574" spans="1:12" ht="19.5" thickBot="1">
      <c r="A574" s="48">
        <f>A$16</f>
        <v>5</v>
      </c>
      <c r="B574" s="39"/>
      <c r="C574" s="39"/>
      <c r="D574" s="39"/>
      <c r="E574" s="39"/>
      <c r="F574" s="39"/>
      <c r="G574" s="39"/>
      <c r="H574" s="11">
        <f t="shared" si="435"/>
        <v>0</v>
      </c>
      <c r="L574" s="1">
        <f>L$16</f>
        <v>0</v>
      </c>
    </row>
    <row r="575" spans="1:12" ht="19.5" thickTop="1">
      <c r="A575" s="44" t="str">
        <f>A$17</f>
        <v>n(Z=zk)</v>
      </c>
      <c r="B575" s="34">
        <f>SUM(B569:B574)</f>
        <v>0</v>
      </c>
      <c r="C575" s="34">
        <f t="shared" ref="C575" si="436">SUM(C569:C574)</f>
        <v>0</v>
      </c>
      <c r="D575" s="34">
        <f t="shared" ref="D575" si="437">SUM(D569:D574)</f>
        <v>0</v>
      </c>
      <c r="E575" s="34">
        <f t="shared" ref="E575" si="438">SUM(E569:E574)</f>
        <v>0</v>
      </c>
      <c r="F575" s="34">
        <f t="shared" ref="F575" si="439">SUM(F569:F574)</f>
        <v>0</v>
      </c>
      <c r="G575" s="34">
        <f t="shared" ref="G575" si="440">SUM(G569:G574)</f>
        <v>0</v>
      </c>
      <c r="H575" s="11">
        <f t="shared" si="435"/>
        <v>0</v>
      </c>
      <c r="L575" s="1">
        <f>L$17</f>
        <v>0</v>
      </c>
    </row>
    <row r="577" spans="1:12" ht="19.5" thickBot="1">
      <c r="A577" s="8">
        <f>'Название и список группы'!A33</f>
        <v>32</v>
      </c>
      <c r="B577" s="53">
        <f>'Название и список группы'!B33</f>
        <v>0</v>
      </c>
      <c r="C577" s="53"/>
      <c r="D577" s="53"/>
      <c r="E577" s="53"/>
      <c r="F577" s="53"/>
      <c r="G577" s="53"/>
      <c r="H577" s="53"/>
      <c r="I577" s="53"/>
      <c r="J577" s="53"/>
    </row>
    <row r="578" spans="1:12" ht="18.75" thickBot="1">
      <c r="A578" s="46" t="str">
        <f>A$2</f>
        <v>Y\Z</v>
      </c>
      <c r="B578" s="24">
        <v>0</v>
      </c>
      <c r="C578" s="25">
        <v>1</v>
      </c>
      <c r="D578" s="25">
        <v>2</v>
      </c>
      <c r="E578" s="25">
        <v>3</v>
      </c>
      <c r="F578" s="25">
        <v>4</v>
      </c>
      <c r="G578" s="26">
        <v>5</v>
      </c>
      <c r="H578" s="27" t="str">
        <f>H$2</f>
        <v>w(Y=yj)</v>
      </c>
      <c r="I578" s="2"/>
      <c r="J578" s="3" t="s">
        <v>3</v>
      </c>
      <c r="L578" s="4" t="str">
        <f>L$2</f>
        <v>10 серий по 5 бросков монеты</v>
      </c>
    </row>
    <row r="579" spans="1:12" ht="18.75">
      <c r="A579" s="45">
        <f>A$3</f>
        <v>0</v>
      </c>
      <c r="B579" s="28">
        <f t="shared" ref="B579:G579" si="441">IF(B593=0,0,B587/$H593)</f>
        <v>0</v>
      </c>
      <c r="C579" s="28">
        <f t="shared" si="441"/>
        <v>0</v>
      </c>
      <c r="D579" s="28">
        <f t="shared" si="441"/>
        <v>0</v>
      </c>
      <c r="E579" s="28">
        <f t="shared" si="441"/>
        <v>0</v>
      </c>
      <c r="F579" s="28">
        <f t="shared" si="441"/>
        <v>0</v>
      </c>
      <c r="G579" s="28">
        <f t="shared" si="441"/>
        <v>0</v>
      </c>
      <c r="H579" s="11"/>
      <c r="I579" s="11"/>
      <c r="J579" s="12">
        <f>IF(SUM(B587:G592)&gt;0,1,10^(-5))</f>
        <v>1.0000000000000001E-5</v>
      </c>
      <c r="L579" s="41" t="str">
        <f>L$3</f>
        <v>Y — номер броска  в серии из</v>
      </c>
    </row>
    <row r="580" spans="1:12" ht="18.75">
      <c r="A580" s="45">
        <f>A$4</f>
        <v>1</v>
      </c>
      <c r="B580" s="7">
        <f t="shared" ref="B580:G580" si="442">IF(B593=0,0,B588/$H593)</f>
        <v>0</v>
      </c>
      <c r="C580" s="7">
        <f t="shared" si="442"/>
        <v>0</v>
      </c>
      <c r="D580" s="7">
        <f t="shared" si="442"/>
        <v>0</v>
      </c>
      <c r="E580" s="7">
        <f t="shared" si="442"/>
        <v>0</v>
      </c>
      <c r="F580" s="7">
        <f t="shared" si="442"/>
        <v>0</v>
      </c>
      <c r="G580" s="7">
        <f t="shared" si="442"/>
        <v>0</v>
      </c>
      <c r="H580" s="11">
        <f t="shared" ref="H580:H585" si="443">SUM(B580:G580)</f>
        <v>0</v>
      </c>
      <c r="I580" s="11"/>
      <c r="L580" s="41" t="str">
        <f>L$4</f>
        <v>5 бросков, когда впервые выпал</v>
      </c>
    </row>
    <row r="581" spans="1:12" ht="18.75">
      <c r="A581" s="45">
        <f>A$5</f>
        <v>2</v>
      </c>
      <c r="B581" s="7">
        <f t="shared" ref="B581:G581" si="444">IF(B593=0,0,B589/$H593)</f>
        <v>0</v>
      </c>
      <c r="C581" s="7">
        <f t="shared" si="444"/>
        <v>0</v>
      </c>
      <c r="D581" s="7">
        <f t="shared" si="444"/>
        <v>0</v>
      </c>
      <c r="E581" s="7">
        <f t="shared" si="444"/>
        <v>0</v>
      </c>
      <c r="F581" s="7">
        <f t="shared" si="444"/>
        <v>0</v>
      </c>
      <c r="G581" s="7">
        <f t="shared" si="444"/>
        <v>0</v>
      </c>
      <c r="H581" s="11">
        <f t="shared" si="443"/>
        <v>0</v>
      </c>
      <c r="I581" s="11"/>
      <c r="L581" s="40" t="str">
        <f>L$5</f>
        <v>орел или 0, если были только</v>
      </c>
    </row>
    <row r="582" spans="1:12" ht="18.75">
      <c r="A582" s="45">
        <f>A$6</f>
        <v>3</v>
      </c>
      <c r="B582" s="7">
        <f t="shared" ref="B582:G582" si="445">IF(B593=0,0,B590/$H593)</f>
        <v>0</v>
      </c>
      <c r="C582" s="7">
        <f t="shared" si="445"/>
        <v>0</v>
      </c>
      <c r="D582" s="7">
        <f t="shared" si="445"/>
        <v>0</v>
      </c>
      <c r="E582" s="7">
        <f t="shared" si="445"/>
        <v>0</v>
      </c>
      <c r="F582" s="7">
        <f t="shared" si="445"/>
        <v>0</v>
      </c>
      <c r="G582" s="7">
        <f t="shared" si="445"/>
        <v>0</v>
      </c>
      <c r="H582" s="11">
        <f t="shared" si="443"/>
        <v>0</v>
      </c>
      <c r="I582" s="13"/>
      <c r="L582" s="40" t="str">
        <f>L$6</f>
        <v>решки</v>
      </c>
    </row>
    <row r="583" spans="1:12" ht="18.75">
      <c r="A583" s="45">
        <f>A$7</f>
        <v>4</v>
      </c>
      <c r="B583" s="7">
        <f t="shared" ref="B583:G583" si="446">IF(B593=0,0,B591/$H593)</f>
        <v>0</v>
      </c>
      <c r="C583" s="7">
        <f t="shared" si="446"/>
        <v>0</v>
      </c>
      <c r="D583" s="7">
        <f t="shared" si="446"/>
        <v>0</v>
      </c>
      <c r="E583" s="7">
        <f t="shared" si="446"/>
        <v>0</v>
      </c>
      <c r="F583" s="7">
        <f t="shared" si="446"/>
        <v>0</v>
      </c>
      <c r="G583" s="7">
        <f t="shared" si="446"/>
        <v>0</v>
      </c>
      <c r="H583" s="11">
        <f t="shared" si="443"/>
        <v>0</v>
      </c>
      <c r="I583" s="13"/>
      <c r="L583" s="40" t="str">
        <f>L$7</f>
        <v>Z — модуль разности между</v>
      </c>
    </row>
    <row r="584" spans="1:12" ht="18.75">
      <c r="A584" s="45">
        <f>A$8</f>
        <v>5</v>
      </c>
      <c r="B584" s="31">
        <f t="shared" ref="B584:G584" si="447">IF(B593=0,0,B592/$H593)</f>
        <v>0</v>
      </c>
      <c r="C584" s="31">
        <f t="shared" si="447"/>
        <v>0</v>
      </c>
      <c r="D584" s="31">
        <f t="shared" si="447"/>
        <v>0</v>
      </c>
      <c r="E584" s="31">
        <f t="shared" si="447"/>
        <v>0</v>
      </c>
      <c r="F584" s="31">
        <f t="shared" si="447"/>
        <v>0</v>
      </c>
      <c r="G584" s="31">
        <f t="shared" si="447"/>
        <v>0</v>
      </c>
      <c r="H584" s="11">
        <f t="shared" si="443"/>
        <v>0</v>
      </c>
      <c r="L584" s="40" t="str">
        <f>L$8</f>
        <v>числом выпавших орлов и</v>
      </c>
    </row>
    <row r="585" spans="1:12" ht="18.75">
      <c r="A585" s="44" t="str">
        <f>A$9</f>
        <v>w(Z=zk)</v>
      </c>
      <c r="B585" s="30">
        <f t="shared" ref="B585:G585" si="448">SUM(B579:B584)</f>
        <v>0</v>
      </c>
      <c r="C585" s="30">
        <f t="shared" si="448"/>
        <v>0</v>
      </c>
      <c r="D585" s="30">
        <f t="shared" si="448"/>
        <v>0</v>
      </c>
      <c r="E585" s="30">
        <f t="shared" si="448"/>
        <v>0</v>
      </c>
      <c r="F585" s="30">
        <f t="shared" si="448"/>
        <v>0</v>
      </c>
      <c r="G585" s="30">
        <f t="shared" si="448"/>
        <v>0</v>
      </c>
      <c r="H585" s="11">
        <f t="shared" si="443"/>
        <v>0</v>
      </c>
      <c r="L585" s="1" t="str">
        <f>L$9</f>
        <v>решек в серии из 5 бросков</v>
      </c>
    </row>
    <row r="586" spans="1:12" ht="19.5" thickBot="1">
      <c r="A586" s="46" t="str">
        <f>A$10</f>
        <v>Y\Z</v>
      </c>
      <c r="B586" s="38">
        <v>0</v>
      </c>
      <c r="C586" s="35">
        <v>1</v>
      </c>
      <c r="D586" s="35">
        <v>2</v>
      </c>
      <c r="E586" s="35">
        <v>3</v>
      </c>
      <c r="F586" s="35">
        <v>4</v>
      </c>
      <c r="G586" s="36">
        <v>5</v>
      </c>
      <c r="H586" s="11"/>
      <c r="L586" s="1">
        <f>L$10</f>
        <v>0</v>
      </c>
    </row>
    <row r="587" spans="1:12" ht="18.75">
      <c r="A587" s="45">
        <f>A$11</f>
        <v>0</v>
      </c>
      <c r="B587" s="32"/>
      <c r="C587" s="32"/>
      <c r="D587" s="32"/>
      <c r="E587" s="32"/>
      <c r="F587" s="32"/>
      <c r="G587" s="32"/>
      <c r="H587" s="11">
        <f t="shared" ref="H587:H593" si="449">SUM(B587:G587)</f>
        <v>0</v>
      </c>
      <c r="L587" s="1">
        <f>L$11</f>
        <v>0</v>
      </c>
    </row>
    <row r="588" spans="1:12" ht="18.75">
      <c r="A588" s="45">
        <f>A$12</f>
        <v>1</v>
      </c>
      <c r="B588" s="37"/>
      <c r="C588" s="37"/>
      <c r="D588" s="37"/>
      <c r="E588" s="37"/>
      <c r="F588" s="37"/>
      <c r="G588" s="37"/>
      <c r="H588" s="11">
        <f t="shared" si="449"/>
        <v>0</v>
      </c>
      <c r="L588" s="1">
        <f>L$12</f>
        <v>0</v>
      </c>
    </row>
    <row r="589" spans="1:12" ht="18.75">
      <c r="A589" s="45">
        <f>A$13</f>
        <v>2</v>
      </c>
      <c r="B589" s="37"/>
      <c r="C589" s="37"/>
      <c r="D589" s="37"/>
      <c r="E589" s="37"/>
      <c r="F589" s="37"/>
      <c r="G589" s="37"/>
      <c r="H589" s="11">
        <f t="shared" si="449"/>
        <v>0</v>
      </c>
      <c r="L589" s="1">
        <f>L$13</f>
        <v>0</v>
      </c>
    </row>
    <row r="590" spans="1:12" ht="18.75">
      <c r="A590" s="45">
        <f>A$14</f>
        <v>3</v>
      </c>
      <c r="B590" s="37"/>
      <c r="C590" s="37"/>
      <c r="D590" s="37"/>
      <c r="E590" s="37"/>
      <c r="F590" s="37"/>
      <c r="G590" s="37"/>
      <c r="H590" s="11">
        <f t="shared" si="449"/>
        <v>0</v>
      </c>
      <c r="L590" s="1">
        <f>L$14</f>
        <v>0</v>
      </c>
    </row>
    <row r="591" spans="1:12" ht="18.75">
      <c r="A591" s="45">
        <f>A$15</f>
        <v>4</v>
      </c>
      <c r="B591" s="37"/>
      <c r="C591" s="37"/>
      <c r="D591" s="37"/>
      <c r="E591" s="37"/>
      <c r="F591" s="37"/>
      <c r="G591" s="37"/>
      <c r="H591" s="11">
        <f t="shared" si="449"/>
        <v>0</v>
      </c>
      <c r="L591" s="1">
        <f>L$15</f>
        <v>0</v>
      </c>
    </row>
    <row r="592" spans="1:12" ht="19.5" thickBot="1">
      <c r="A592" s="48">
        <f>A$16</f>
        <v>5</v>
      </c>
      <c r="B592" s="39"/>
      <c r="C592" s="39"/>
      <c r="D592" s="39"/>
      <c r="E592" s="39"/>
      <c r="F592" s="39"/>
      <c r="G592" s="39"/>
      <c r="H592" s="11">
        <f t="shared" si="449"/>
        <v>0</v>
      </c>
      <c r="L592" s="1">
        <f>L$16</f>
        <v>0</v>
      </c>
    </row>
    <row r="593" spans="1:12" ht="19.5" thickTop="1">
      <c r="A593" s="44" t="str">
        <f>A$17</f>
        <v>n(Z=zk)</v>
      </c>
      <c r="B593" s="34">
        <f>SUM(B587:B592)</f>
        <v>0</v>
      </c>
      <c r="C593" s="34">
        <f t="shared" ref="C593" si="450">SUM(C587:C592)</f>
        <v>0</v>
      </c>
      <c r="D593" s="34">
        <f t="shared" ref="D593" si="451">SUM(D587:D592)</f>
        <v>0</v>
      </c>
      <c r="E593" s="34">
        <f t="shared" ref="E593" si="452">SUM(E587:E592)</f>
        <v>0</v>
      </c>
      <c r="F593" s="34">
        <f t="shared" ref="F593" si="453">SUM(F587:F592)</f>
        <v>0</v>
      </c>
      <c r="G593" s="34">
        <f t="shared" ref="G593" si="454">SUM(G587:G592)</f>
        <v>0</v>
      </c>
      <c r="H593" s="11">
        <f t="shared" si="449"/>
        <v>0</v>
      </c>
      <c r="L593" s="1">
        <f>L$17</f>
        <v>0</v>
      </c>
    </row>
    <row r="595" spans="1:12" ht="19.5" thickBot="1">
      <c r="A595" s="8">
        <f>'Название и список группы'!A34</f>
        <v>33</v>
      </c>
      <c r="B595" s="53">
        <f>'Название и список группы'!B34</f>
        <v>0</v>
      </c>
      <c r="C595" s="53"/>
      <c r="D595" s="53"/>
      <c r="E595" s="53"/>
      <c r="F595" s="53"/>
      <c r="G595" s="53"/>
      <c r="H595" s="53"/>
      <c r="I595" s="53"/>
      <c r="J595" s="53"/>
    </row>
    <row r="596" spans="1:12" ht="18.75" thickBot="1">
      <c r="A596" s="46" t="str">
        <f>A$2</f>
        <v>Y\Z</v>
      </c>
      <c r="B596" s="24">
        <v>0</v>
      </c>
      <c r="C596" s="25">
        <v>1</v>
      </c>
      <c r="D596" s="25">
        <v>2</v>
      </c>
      <c r="E596" s="25">
        <v>3</v>
      </c>
      <c r="F596" s="25">
        <v>4</v>
      </c>
      <c r="G596" s="26">
        <v>5</v>
      </c>
      <c r="H596" s="27" t="str">
        <f>H$2</f>
        <v>w(Y=yj)</v>
      </c>
      <c r="I596" s="2"/>
      <c r="J596" s="3" t="s">
        <v>3</v>
      </c>
      <c r="L596" s="4" t="str">
        <f>L$2</f>
        <v>10 серий по 5 бросков монеты</v>
      </c>
    </row>
    <row r="597" spans="1:12" ht="18.75">
      <c r="A597" s="45">
        <f>A$3</f>
        <v>0</v>
      </c>
      <c r="B597" s="28">
        <f t="shared" ref="B597:G597" si="455">IF(B611=0,0,B605/$H611)</f>
        <v>0</v>
      </c>
      <c r="C597" s="28">
        <f t="shared" si="455"/>
        <v>0</v>
      </c>
      <c r="D597" s="28">
        <f t="shared" si="455"/>
        <v>0</v>
      </c>
      <c r="E597" s="28">
        <f t="shared" si="455"/>
        <v>0</v>
      </c>
      <c r="F597" s="28">
        <f t="shared" si="455"/>
        <v>0</v>
      </c>
      <c r="G597" s="28">
        <f t="shared" si="455"/>
        <v>0</v>
      </c>
      <c r="H597" s="11"/>
      <c r="I597" s="11"/>
      <c r="J597" s="12">
        <f>IF(SUM(B605:G610)&gt;0,1,10^(-5))</f>
        <v>1.0000000000000001E-5</v>
      </c>
      <c r="L597" s="41" t="str">
        <f>L$3</f>
        <v>Y — номер броска  в серии из</v>
      </c>
    </row>
    <row r="598" spans="1:12" ht="18.75">
      <c r="A598" s="45">
        <f>A$4</f>
        <v>1</v>
      </c>
      <c r="B598" s="7">
        <f t="shared" ref="B598:G598" si="456">IF(B611=0,0,B606/$H611)</f>
        <v>0</v>
      </c>
      <c r="C598" s="7">
        <f t="shared" si="456"/>
        <v>0</v>
      </c>
      <c r="D598" s="7">
        <f t="shared" si="456"/>
        <v>0</v>
      </c>
      <c r="E598" s="7">
        <f t="shared" si="456"/>
        <v>0</v>
      </c>
      <c r="F598" s="7">
        <f t="shared" si="456"/>
        <v>0</v>
      </c>
      <c r="G598" s="7">
        <f t="shared" si="456"/>
        <v>0</v>
      </c>
      <c r="H598" s="11">
        <f t="shared" ref="H598:H603" si="457">SUM(B598:G598)</f>
        <v>0</v>
      </c>
      <c r="I598" s="11"/>
      <c r="L598" s="41" t="str">
        <f>L$4</f>
        <v>5 бросков, когда впервые выпал</v>
      </c>
    </row>
    <row r="599" spans="1:12" ht="18.75">
      <c r="A599" s="45">
        <f>A$5</f>
        <v>2</v>
      </c>
      <c r="B599" s="7">
        <f t="shared" ref="B599:G599" si="458">IF(B611=0,0,B607/$H611)</f>
        <v>0</v>
      </c>
      <c r="C599" s="7">
        <f t="shared" si="458"/>
        <v>0</v>
      </c>
      <c r="D599" s="7">
        <f t="shared" si="458"/>
        <v>0</v>
      </c>
      <c r="E599" s="7">
        <f t="shared" si="458"/>
        <v>0</v>
      </c>
      <c r="F599" s="7">
        <f t="shared" si="458"/>
        <v>0</v>
      </c>
      <c r="G599" s="7">
        <f t="shared" si="458"/>
        <v>0</v>
      </c>
      <c r="H599" s="11">
        <f t="shared" si="457"/>
        <v>0</v>
      </c>
      <c r="I599" s="11"/>
      <c r="L599" s="40" t="str">
        <f>L$5</f>
        <v>орел или 0, если были только</v>
      </c>
    </row>
    <row r="600" spans="1:12" ht="18.75">
      <c r="A600" s="45">
        <f>A$6</f>
        <v>3</v>
      </c>
      <c r="B600" s="7">
        <f t="shared" ref="B600:G600" si="459">IF(B611=0,0,B608/$H611)</f>
        <v>0</v>
      </c>
      <c r="C600" s="7">
        <f t="shared" si="459"/>
        <v>0</v>
      </c>
      <c r="D600" s="7">
        <f t="shared" si="459"/>
        <v>0</v>
      </c>
      <c r="E600" s="7">
        <f t="shared" si="459"/>
        <v>0</v>
      </c>
      <c r="F600" s="7">
        <f t="shared" si="459"/>
        <v>0</v>
      </c>
      <c r="G600" s="7">
        <f t="shared" si="459"/>
        <v>0</v>
      </c>
      <c r="H600" s="11">
        <f t="shared" si="457"/>
        <v>0</v>
      </c>
      <c r="I600" s="13"/>
      <c r="L600" s="40" t="str">
        <f>L$6</f>
        <v>решки</v>
      </c>
    </row>
    <row r="601" spans="1:12" ht="18.75">
      <c r="A601" s="45">
        <f>A$7</f>
        <v>4</v>
      </c>
      <c r="B601" s="7">
        <f t="shared" ref="B601:G601" si="460">IF(B611=0,0,B609/$H611)</f>
        <v>0</v>
      </c>
      <c r="C601" s="7">
        <f t="shared" si="460"/>
        <v>0</v>
      </c>
      <c r="D601" s="7">
        <f t="shared" si="460"/>
        <v>0</v>
      </c>
      <c r="E601" s="7">
        <f t="shared" si="460"/>
        <v>0</v>
      </c>
      <c r="F601" s="7">
        <f t="shared" si="460"/>
        <v>0</v>
      </c>
      <c r="G601" s="7">
        <f t="shared" si="460"/>
        <v>0</v>
      </c>
      <c r="H601" s="11">
        <f t="shared" si="457"/>
        <v>0</v>
      </c>
      <c r="I601" s="13"/>
      <c r="L601" s="40" t="str">
        <f>L$7</f>
        <v>Z — модуль разности между</v>
      </c>
    </row>
    <row r="602" spans="1:12" ht="18.75">
      <c r="A602" s="45">
        <f>A$8</f>
        <v>5</v>
      </c>
      <c r="B602" s="31">
        <f t="shared" ref="B602:G602" si="461">IF(B611=0,0,B610/$H611)</f>
        <v>0</v>
      </c>
      <c r="C602" s="31">
        <f t="shared" si="461"/>
        <v>0</v>
      </c>
      <c r="D602" s="31">
        <f t="shared" si="461"/>
        <v>0</v>
      </c>
      <c r="E602" s="31">
        <f t="shared" si="461"/>
        <v>0</v>
      </c>
      <c r="F602" s="31">
        <f t="shared" si="461"/>
        <v>0</v>
      </c>
      <c r="G602" s="31">
        <f t="shared" si="461"/>
        <v>0</v>
      </c>
      <c r="H602" s="11">
        <f t="shared" si="457"/>
        <v>0</v>
      </c>
      <c r="L602" s="40" t="str">
        <f>L$8</f>
        <v>числом выпавших орлов и</v>
      </c>
    </row>
    <row r="603" spans="1:12" ht="18.75">
      <c r="A603" s="44" t="str">
        <f>A$9</f>
        <v>w(Z=zk)</v>
      </c>
      <c r="B603" s="30">
        <f t="shared" ref="B603:G603" si="462">SUM(B597:B602)</f>
        <v>0</v>
      </c>
      <c r="C603" s="30">
        <f t="shared" si="462"/>
        <v>0</v>
      </c>
      <c r="D603" s="30">
        <f t="shared" si="462"/>
        <v>0</v>
      </c>
      <c r="E603" s="30">
        <f t="shared" si="462"/>
        <v>0</v>
      </c>
      <c r="F603" s="30">
        <f t="shared" si="462"/>
        <v>0</v>
      </c>
      <c r="G603" s="30">
        <f t="shared" si="462"/>
        <v>0</v>
      </c>
      <c r="H603" s="11">
        <f t="shared" si="457"/>
        <v>0</v>
      </c>
      <c r="L603" s="1" t="str">
        <f>L$9</f>
        <v>решек в серии из 5 бросков</v>
      </c>
    </row>
    <row r="604" spans="1:12" ht="19.5" thickBot="1">
      <c r="A604" s="46" t="str">
        <f>A$10</f>
        <v>Y\Z</v>
      </c>
      <c r="B604" s="38">
        <v>0</v>
      </c>
      <c r="C604" s="35">
        <v>1</v>
      </c>
      <c r="D604" s="35">
        <v>2</v>
      </c>
      <c r="E604" s="35">
        <v>3</v>
      </c>
      <c r="F604" s="35">
        <v>4</v>
      </c>
      <c r="G604" s="36">
        <v>5</v>
      </c>
      <c r="H604" s="11"/>
      <c r="L604" s="1">
        <f>L$10</f>
        <v>0</v>
      </c>
    </row>
    <row r="605" spans="1:12" ht="18.75">
      <c r="A605" s="45">
        <f>A$11</f>
        <v>0</v>
      </c>
      <c r="B605" s="32"/>
      <c r="C605" s="32"/>
      <c r="D605" s="32"/>
      <c r="E605" s="32"/>
      <c r="F605" s="32"/>
      <c r="G605" s="32"/>
      <c r="H605" s="11">
        <f t="shared" ref="H605:H611" si="463">SUM(B605:G605)</f>
        <v>0</v>
      </c>
      <c r="L605" s="1">
        <f>L$11</f>
        <v>0</v>
      </c>
    </row>
    <row r="606" spans="1:12" ht="18.75">
      <c r="A606" s="45">
        <f>A$12</f>
        <v>1</v>
      </c>
      <c r="B606" s="37"/>
      <c r="C606" s="37"/>
      <c r="D606" s="37"/>
      <c r="E606" s="37"/>
      <c r="F606" s="37"/>
      <c r="G606" s="37"/>
      <c r="H606" s="11">
        <f t="shared" si="463"/>
        <v>0</v>
      </c>
      <c r="L606" s="1">
        <f>L$12</f>
        <v>0</v>
      </c>
    </row>
    <row r="607" spans="1:12" ht="18.75">
      <c r="A607" s="45">
        <f>A$13</f>
        <v>2</v>
      </c>
      <c r="B607" s="37"/>
      <c r="C607" s="37"/>
      <c r="D607" s="37"/>
      <c r="E607" s="37"/>
      <c r="F607" s="37"/>
      <c r="G607" s="37"/>
      <c r="H607" s="11">
        <f t="shared" si="463"/>
        <v>0</v>
      </c>
      <c r="L607" s="1">
        <f>L$13</f>
        <v>0</v>
      </c>
    </row>
    <row r="608" spans="1:12" ht="18.75">
      <c r="A608" s="45">
        <f>A$14</f>
        <v>3</v>
      </c>
      <c r="B608" s="37"/>
      <c r="C608" s="37"/>
      <c r="D608" s="37"/>
      <c r="E608" s="37"/>
      <c r="F608" s="37"/>
      <c r="G608" s="37"/>
      <c r="H608" s="11">
        <f t="shared" si="463"/>
        <v>0</v>
      </c>
      <c r="L608" s="1">
        <f>L$14</f>
        <v>0</v>
      </c>
    </row>
    <row r="609" spans="1:12" ht="18.75">
      <c r="A609" s="45">
        <f>A$15</f>
        <v>4</v>
      </c>
      <c r="B609" s="37"/>
      <c r="C609" s="37"/>
      <c r="D609" s="37"/>
      <c r="E609" s="37"/>
      <c r="F609" s="37"/>
      <c r="G609" s="37"/>
      <c r="H609" s="11">
        <f t="shared" si="463"/>
        <v>0</v>
      </c>
      <c r="L609" s="1">
        <f>L$15</f>
        <v>0</v>
      </c>
    </row>
    <row r="610" spans="1:12" ht="19.5" thickBot="1">
      <c r="A610" s="48">
        <f>A$16</f>
        <v>5</v>
      </c>
      <c r="B610" s="39"/>
      <c r="C610" s="39"/>
      <c r="D610" s="39"/>
      <c r="E610" s="39"/>
      <c r="F610" s="39"/>
      <c r="G610" s="39"/>
      <c r="H610" s="11">
        <f t="shared" si="463"/>
        <v>0</v>
      </c>
      <c r="L610" s="1">
        <f>L$16</f>
        <v>0</v>
      </c>
    </row>
    <row r="611" spans="1:12" ht="19.5" thickTop="1">
      <c r="A611" s="44" t="str">
        <f>A$17</f>
        <v>n(Z=zk)</v>
      </c>
      <c r="B611" s="34">
        <f>SUM(B605:B610)</f>
        <v>0</v>
      </c>
      <c r="C611" s="34">
        <f t="shared" ref="C611" si="464">SUM(C605:C610)</f>
        <v>0</v>
      </c>
      <c r="D611" s="34">
        <f t="shared" ref="D611" si="465">SUM(D605:D610)</f>
        <v>0</v>
      </c>
      <c r="E611" s="34">
        <f t="shared" ref="E611" si="466">SUM(E605:E610)</f>
        <v>0</v>
      </c>
      <c r="F611" s="34">
        <f t="shared" ref="F611" si="467">SUM(F605:F610)</f>
        <v>0</v>
      </c>
      <c r="G611" s="34">
        <f t="shared" ref="G611" si="468">SUM(G605:G610)</f>
        <v>0</v>
      </c>
      <c r="H611" s="11">
        <f t="shared" si="463"/>
        <v>0</v>
      </c>
      <c r="L611" s="1">
        <f>L$17</f>
        <v>0</v>
      </c>
    </row>
    <row r="613" spans="1:12" ht="19.5" thickBot="1">
      <c r="A613" s="8">
        <f>'Название и список группы'!A35</f>
        <v>34</v>
      </c>
      <c r="B613" s="53">
        <f>'Название и список группы'!B35</f>
        <v>0</v>
      </c>
      <c r="C613" s="53"/>
      <c r="D613" s="53"/>
      <c r="E613" s="53"/>
      <c r="F613" s="53"/>
      <c r="G613" s="53"/>
      <c r="H613" s="53"/>
      <c r="I613" s="53"/>
      <c r="J613" s="53"/>
    </row>
    <row r="614" spans="1:12" ht="18.75" thickBot="1">
      <c r="A614" s="46" t="str">
        <f>A$2</f>
        <v>Y\Z</v>
      </c>
      <c r="B614" s="24">
        <v>0</v>
      </c>
      <c r="C614" s="25">
        <v>1</v>
      </c>
      <c r="D614" s="25">
        <v>2</v>
      </c>
      <c r="E614" s="25">
        <v>3</v>
      </c>
      <c r="F614" s="25">
        <v>4</v>
      </c>
      <c r="G614" s="26">
        <v>5</v>
      </c>
      <c r="H614" s="27" t="str">
        <f>H$2</f>
        <v>w(Y=yj)</v>
      </c>
      <c r="I614" s="2"/>
      <c r="J614" s="3" t="s">
        <v>3</v>
      </c>
      <c r="L614" s="4" t="str">
        <f>L$2</f>
        <v>10 серий по 5 бросков монеты</v>
      </c>
    </row>
    <row r="615" spans="1:12" ht="18.75">
      <c r="A615" s="45">
        <f>A$3</f>
        <v>0</v>
      </c>
      <c r="B615" s="28">
        <f t="shared" ref="B615:G615" si="469">IF(B629=0,0,B623/$H629)</f>
        <v>0</v>
      </c>
      <c r="C615" s="28">
        <f t="shared" si="469"/>
        <v>0</v>
      </c>
      <c r="D615" s="28">
        <f t="shared" si="469"/>
        <v>0</v>
      </c>
      <c r="E615" s="28">
        <f t="shared" si="469"/>
        <v>0</v>
      </c>
      <c r="F615" s="28">
        <f t="shared" si="469"/>
        <v>0</v>
      </c>
      <c r="G615" s="28">
        <f t="shared" si="469"/>
        <v>0</v>
      </c>
      <c r="H615" s="11"/>
      <c r="I615" s="11"/>
      <c r="J615" s="12">
        <f>IF(SUM(B623:G628)&gt;0,1,10^(-5))</f>
        <v>1.0000000000000001E-5</v>
      </c>
      <c r="L615" s="41" t="str">
        <f>L$3</f>
        <v>Y — номер броска  в серии из</v>
      </c>
    </row>
    <row r="616" spans="1:12" ht="18.75">
      <c r="A616" s="45">
        <f>A$4</f>
        <v>1</v>
      </c>
      <c r="B616" s="7">
        <f t="shared" ref="B616:G616" si="470">IF(B629=0,0,B624/$H629)</f>
        <v>0</v>
      </c>
      <c r="C616" s="7">
        <f t="shared" si="470"/>
        <v>0</v>
      </c>
      <c r="D616" s="7">
        <f t="shared" si="470"/>
        <v>0</v>
      </c>
      <c r="E616" s="7">
        <f t="shared" si="470"/>
        <v>0</v>
      </c>
      <c r="F616" s="7">
        <f t="shared" si="470"/>
        <v>0</v>
      </c>
      <c r="G616" s="7">
        <f t="shared" si="470"/>
        <v>0</v>
      </c>
      <c r="H616" s="11">
        <f t="shared" ref="H616:H621" si="471">SUM(B616:G616)</f>
        <v>0</v>
      </c>
      <c r="I616" s="11"/>
      <c r="L616" s="41" t="str">
        <f>L$4</f>
        <v>5 бросков, когда впервые выпал</v>
      </c>
    </row>
    <row r="617" spans="1:12" ht="18.75">
      <c r="A617" s="45">
        <f>A$5</f>
        <v>2</v>
      </c>
      <c r="B617" s="7">
        <f t="shared" ref="B617:G617" si="472">IF(B629=0,0,B625/$H629)</f>
        <v>0</v>
      </c>
      <c r="C617" s="7">
        <f t="shared" si="472"/>
        <v>0</v>
      </c>
      <c r="D617" s="7">
        <f t="shared" si="472"/>
        <v>0</v>
      </c>
      <c r="E617" s="7">
        <f t="shared" si="472"/>
        <v>0</v>
      </c>
      <c r="F617" s="7">
        <f t="shared" si="472"/>
        <v>0</v>
      </c>
      <c r="G617" s="7">
        <f t="shared" si="472"/>
        <v>0</v>
      </c>
      <c r="H617" s="11">
        <f t="shared" si="471"/>
        <v>0</v>
      </c>
      <c r="I617" s="11"/>
      <c r="L617" s="40" t="str">
        <f>L$5</f>
        <v>орел или 0, если были только</v>
      </c>
    </row>
    <row r="618" spans="1:12" ht="18.75">
      <c r="A618" s="45">
        <f>A$6</f>
        <v>3</v>
      </c>
      <c r="B618" s="7">
        <f t="shared" ref="B618:G618" si="473">IF(B629=0,0,B626/$H629)</f>
        <v>0</v>
      </c>
      <c r="C618" s="7">
        <f t="shared" si="473"/>
        <v>0</v>
      </c>
      <c r="D618" s="7">
        <f t="shared" si="473"/>
        <v>0</v>
      </c>
      <c r="E618" s="7">
        <f t="shared" si="473"/>
        <v>0</v>
      </c>
      <c r="F618" s="7">
        <f t="shared" si="473"/>
        <v>0</v>
      </c>
      <c r="G618" s="7">
        <f t="shared" si="473"/>
        <v>0</v>
      </c>
      <c r="H618" s="11">
        <f t="shared" si="471"/>
        <v>0</v>
      </c>
      <c r="I618" s="13"/>
      <c r="L618" s="40" t="str">
        <f>L$6</f>
        <v>решки</v>
      </c>
    </row>
    <row r="619" spans="1:12" ht="18.75">
      <c r="A619" s="45">
        <f>A$7</f>
        <v>4</v>
      </c>
      <c r="B619" s="7">
        <f t="shared" ref="B619:G619" si="474">IF(B629=0,0,B627/$H629)</f>
        <v>0</v>
      </c>
      <c r="C619" s="7">
        <f t="shared" si="474"/>
        <v>0</v>
      </c>
      <c r="D619" s="7">
        <f t="shared" si="474"/>
        <v>0</v>
      </c>
      <c r="E619" s="7">
        <f t="shared" si="474"/>
        <v>0</v>
      </c>
      <c r="F619" s="7">
        <f t="shared" si="474"/>
        <v>0</v>
      </c>
      <c r="G619" s="7">
        <f t="shared" si="474"/>
        <v>0</v>
      </c>
      <c r="H619" s="11">
        <f t="shared" si="471"/>
        <v>0</v>
      </c>
      <c r="I619" s="13"/>
      <c r="L619" s="40" t="str">
        <f>L$7</f>
        <v>Z — модуль разности между</v>
      </c>
    </row>
    <row r="620" spans="1:12" ht="18.75">
      <c r="A620" s="45">
        <f>A$8</f>
        <v>5</v>
      </c>
      <c r="B620" s="31">
        <f t="shared" ref="B620:G620" si="475">IF(B629=0,0,B628/$H629)</f>
        <v>0</v>
      </c>
      <c r="C620" s="31">
        <f t="shared" si="475"/>
        <v>0</v>
      </c>
      <c r="D620" s="31">
        <f t="shared" si="475"/>
        <v>0</v>
      </c>
      <c r="E620" s="31">
        <f t="shared" si="475"/>
        <v>0</v>
      </c>
      <c r="F620" s="31">
        <f t="shared" si="475"/>
        <v>0</v>
      </c>
      <c r="G620" s="31">
        <f t="shared" si="475"/>
        <v>0</v>
      </c>
      <c r="H620" s="11">
        <f t="shared" si="471"/>
        <v>0</v>
      </c>
      <c r="L620" s="40" t="str">
        <f>L$8</f>
        <v>числом выпавших орлов и</v>
      </c>
    </row>
    <row r="621" spans="1:12" ht="18.75">
      <c r="A621" s="44" t="str">
        <f>A$9</f>
        <v>w(Z=zk)</v>
      </c>
      <c r="B621" s="30">
        <f t="shared" ref="B621:G621" si="476">SUM(B615:B620)</f>
        <v>0</v>
      </c>
      <c r="C621" s="30">
        <f t="shared" si="476"/>
        <v>0</v>
      </c>
      <c r="D621" s="30">
        <f t="shared" si="476"/>
        <v>0</v>
      </c>
      <c r="E621" s="30">
        <f t="shared" si="476"/>
        <v>0</v>
      </c>
      <c r="F621" s="30">
        <f t="shared" si="476"/>
        <v>0</v>
      </c>
      <c r="G621" s="30">
        <f t="shared" si="476"/>
        <v>0</v>
      </c>
      <c r="H621" s="11">
        <f t="shared" si="471"/>
        <v>0</v>
      </c>
      <c r="L621" s="1" t="str">
        <f>L$9</f>
        <v>решек в серии из 5 бросков</v>
      </c>
    </row>
    <row r="622" spans="1:12" ht="19.5" thickBot="1">
      <c r="A622" s="46" t="str">
        <f>A$10</f>
        <v>Y\Z</v>
      </c>
      <c r="B622" s="38">
        <v>0</v>
      </c>
      <c r="C622" s="35">
        <v>1</v>
      </c>
      <c r="D622" s="35">
        <v>2</v>
      </c>
      <c r="E622" s="35">
        <v>3</v>
      </c>
      <c r="F622" s="35">
        <v>4</v>
      </c>
      <c r="G622" s="36">
        <v>5</v>
      </c>
      <c r="H622" s="11"/>
      <c r="L622" s="1">
        <f>L$10</f>
        <v>0</v>
      </c>
    </row>
    <row r="623" spans="1:12" ht="18.75">
      <c r="A623" s="45">
        <f>A$11</f>
        <v>0</v>
      </c>
      <c r="B623" s="32"/>
      <c r="C623" s="32"/>
      <c r="D623" s="32"/>
      <c r="E623" s="32"/>
      <c r="F623" s="32"/>
      <c r="G623" s="32"/>
      <c r="H623" s="11">
        <f t="shared" ref="H623:H629" si="477">SUM(B623:G623)</f>
        <v>0</v>
      </c>
      <c r="L623" s="1">
        <f>L$11</f>
        <v>0</v>
      </c>
    </row>
    <row r="624" spans="1:12" ht="18.75">
      <c r="A624" s="45">
        <f>A$12</f>
        <v>1</v>
      </c>
      <c r="B624" s="37"/>
      <c r="C624" s="37"/>
      <c r="D624" s="37"/>
      <c r="E624" s="37"/>
      <c r="F624" s="37"/>
      <c r="G624" s="37"/>
      <c r="H624" s="11">
        <f t="shared" si="477"/>
        <v>0</v>
      </c>
      <c r="L624" s="1">
        <f>L$12</f>
        <v>0</v>
      </c>
    </row>
    <row r="625" spans="1:12" ht="18.75">
      <c r="A625" s="45">
        <f>A$13</f>
        <v>2</v>
      </c>
      <c r="B625" s="37"/>
      <c r="C625" s="37"/>
      <c r="D625" s="37"/>
      <c r="E625" s="37"/>
      <c r="F625" s="37"/>
      <c r="G625" s="37"/>
      <c r="H625" s="11">
        <f t="shared" si="477"/>
        <v>0</v>
      </c>
      <c r="L625" s="1">
        <f>L$13</f>
        <v>0</v>
      </c>
    </row>
    <row r="626" spans="1:12" ht="18.75">
      <c r="A626" s="45">
        <f>A$14</f>
        <v>3</v>
      </c>
      <c r="B626" s="37"/>
      <c r="C626" s="37"/>
      <c r="D626" s="37"/>
      <c r="E626" s="37"/>
      <c r="F626" s="37"/>
      <c r="G626" s="37"/>
      <c r="H626" s="11">
        <f t="shared" si="477"/>
        <v>0</v>
      </c>
      <c r="L626" s="1">
        <f>L$14</f>
        <v>0</v>
      </c>
    </row>
    <row r="627" spans="1:12" ht="18.75">
      <c r="A627" s="45">
        <f>A$15</f>
        <v>4</v>
      </c>
      <c r="B627" s="37"/>
      <c r="C627" s="37"/>
      <c r="D627" s="37"/>
      <c r="E627" s="37"/>
      <c r="F627" s="37"/>
      <c r="G627" s="37"/>
      <c r="H627" s="11">
        <f t="shared" si="477"/>
        <v>0</v>
      </c>
      <c r="L627" s="1">
        <f>L$15</f>
        <v>0</v>
      </c>
    </row>
    <row r="628" spans="1:12" ht="19.5" thickBot="1">
      <c r="A628" s="48">
        <f>A$16</f>
        <v>5</v>
      </c>
      <c r="B628" s="39"/>
      <c r="C628" s="39"/>
      <c r="D628" s="39"/>
      <c r="E628" s="39"/>
      <c r="F628" s="39"/>
      <c r="G628" s="39"/>
      <c r="H628" s="11">
        <f t="shared" si="477"/>
        <v>0</v>
      </c>
      <c r="L628" s="1">
        <f>L$16</f>
        <v>0</v>
      </c>
    </row>
    <row r="629" spans="1:12" ht="19.5" thickTop="1">
      <c r="A629" s="44" t="str">
        <f>A$17</f>
        <v>n(Z=zk)</v>
      </c>
      <c r="B629" s="34">
        <f>SUM(B623:B628)</f>
        <v>0</v>
      </c>
      <c r="C629" s="34">
        <f t="shared" ref="C629" si="478">SUM(C623:C628)</f>
        <v>0</v>
      </c>
      <c r="D629" s="34">
        <f t="shared" ref="D629" si="479">SUM(D623:D628)</f>
        <v>0</v>
      </c>
      <c r="E629" s="34">
        <f t="shared" ref="E629" si="480">SUM(E623:E628)</f>
        <v>0</v>
      </c>
      <c r="F629" s="34">
        <f t="shared" ref="F629" si="481">SUM(F623:F628)</f>
        <v>0</v>
      </c>
      <c r="G629" s="34">
        <f t="shared" ref="G629" si="482">SUM(G623:G628)</f>
        <v>0</v>
      </c>
      <c r="H629" s="11">
        <f t="shared" si="477"/>
        <v>0</v>
      </c>
      <c r="L629" s="1">
        <f>L$17</f>
        <v>0</v>
      </c>
    </row>
    <row r="631" spans="1:12" ht="19.5" thickBot="1">
      <c r="A631" s="8">
        <f>'Название и список группы'!A36</f>
        <v>35</v>
      </c>
      <c r="B631" s="53">
        <f>'Название и список группы'!B36</f>
        <v>0</v>
      </c>
      <c r="C631" s="53"/>
      <c r="D631" s="53"/>
      <c r="E631" s="53"/>
      <c r="F631" s="53"/>
      <c r="G631" s="53"/>
      <c r="H631" s="53"/>
      <c r="I631" s="53"/>
      <c r="J631" s="53"/>
    </row>
    <row r="632" spans="1:12" ht="18.75" thickBot="1">
      <c r="A632" s="46" t="str">
        <f>A$2</f>
        <v>Y\Z</v>
      </c>
      <c r="B632" s="24">
        <v>0</v>
      </c>
      <c r="C632" s="25">
        <v>1</v>
      </c>
      <c r="D632" s="25">
        <v>2</v>
      </c>
      <c r="E632" s="25">
        <v>3</v>
      </c>
      <c r="F632" s="25">
        <v>4</v>
      </c>
      <c r="G632" s="26">
        <v>5</v>
      </c>
      <c r="H632" s="27" t="str">
        <f>H$2</f>
        <v>w(Y=yj)</v>
      </c>
      <c r="I632" s="2"/>
      <c r="J632" s="3" t="s">
        <v>3</v>
      </c>
      <c r="L632" s="4" t="str">
        <f>L$2</f>
        <v>10 серий по 5 бросков монеты</v>
      </c>
    </row>
    <row r="633" spans="1:12" ht="18.75">
      <c r="A633" s="45">
        <f>A$3</f>
        <v>0</v>
      </c>
      <c r="B633" s="28">
        <f t="shared" ref="B633:G633" si="483">IF(B647=0,0,B641/$H647)</f>
        <v>0</v>
      </c>
      <c r="C633" s="28">
        <f t="shared" si="483"/>
        <v>0</v>
      </c>
      <c r="D633" s="28">
        <f t="shared" si="483"/>
        <v>0</v>
      </c>
      <c r="E633" s="28">
        <f t="shared" si="483"/>
        <v>0</v>
      </c>
      <c r="F633" s="28">
        <f t="shared" si="483"/>
        <v>0</v>
      </c>
      <c r="G633" s="28">
        <f t="shared" si="483"/>
        <v>0</v>
      </c>
      <c r="H633" s="11"/>
      <c r="I633" s="11"/>
      <c r="J633" s="12">
        <f>IF(SUM(B641:G646)&gt;0,1,10^(-5))</f>
        <v>1.0000000000000001E-5</v>
      </c>
      <c r="L633" s="41" t="str">
        <f>L$3</f>
        <v>Y — номер броска  в серии из</v>
      </c>
    </row>
    <row r="634" spans="1:12" ht="18.75">
      <c r="A634" s="45">
        <f>A$4</f>
        <v>1</v>
      </c>
      <c r="B634" s="7">
        <f t="shared" ref="B634:G634" si="484">IF(B647=0,0,B642/$H647)</f>
        <v>0</v>
      </c>
      <c r="C634" s="7">
        <f t="shared" si="484"/>
        <v>0</v>
      </c>
      <c r="D634" s="7">
        <f t="shared" si="484"/>
        <v>0</v>
      </c>
      <c r="E634" s="7">
        <f t="shared" si="484"/>
        <v>0</v>
      </c>
      <c r="F634" s="7">
        <f t="shared" si="484"/>
        <v>0</v>
      </c>
      <c r="G634" s="7">
        <f t="shared" si="484"/>
        <v>0</v>
      </c>
      <c r="H634" s="11">
        <f t="shared" ref="H634:H639" si="485">SUM(B634:G634)</f>
        <v>0</v>
      </c>
      <c r="I634" s="11"/>
      <c r="L634" s="41" t="str">
        <f>L$4</f>
        <v>5 бросков, когда впервые выпал</v>
      </c>
    </row>
    <row r="635" spans="1:12" ht="18.75">
      <c r="A635" s="45">
        <f>A$5</f>
        <v>2</v>
      </c>
      <c r="B635" s="7">
        <f t="shared" ref="B635:G635" si="486">IF(B647=0,0,B643/$H647)</f>
        <v>0</v>
      </c>
      <c r="C635" s="7">
        <f t="shared" si="486"/>
        <v>0</v>
      </c>
      <c r="D635" s="7">
        <f t="shared" si="486"/>
        <v>0</v>
      </c>
      <c r="E635" s="7">
        <f t="shared" si="486"/>
        <v>0</v>
      </c>
      <c r="F635" s="7">
        <f t="shared" si="486"/>
        <v>0</v>
      </c>
      <c r="G635" s="7">
        <f t="shared" si="486"/>
        <v>0</v>
      </c>
      <c r="H635" s="11">
        <f t="shared" si="485"/>
        <v>0</v>
      </c>
      <c r="I635" s="11"/>
      <c r="L635" s="40" t="str">
        <f>L$5</f>
        <v>орел или 0, если были только</v>
      </c>
    </row>
    <row r="636" spans="1:12" ht="18.75">
      <c r="A636" s="45">
        <f>A$6</f>
        <v>3</v>
      </c>
      <c r="B636" s="7">
        <f t="shared" ref="B636:G636" si="487">IF(B647=0,0,B644/$H647)</f>
        <v>0</v>
      </c>
      <c r="C636" s="7">
        <f t="shared" si="487"/>
        <v>0</v>
      </c>
      <c r="D636" s="7">
        <f t="shared" si="487"/>
        <v>0</v>
      </c>
      <c r="E636" s="7">
        <f t="shared" si="487"/>
        <v>0</v>
      </c>
      <c r="F636" s="7">
        <f t="shared" si="487"/>
        <v>0</v>
      </c>
      <c r="G636" s="7">
        <f t="shared" si="487"/>
        <v>0</v>
      </c>
      <c r="H636" s="11">
        <f t="shared" si="485"/>
        <v>0</v>
      </c>
      <c r="I636" s="13"/>
      <c r="L636" s="40" t="str">
        <f>L$6</f>
        <v>решки</v>
      </c>
    </row>
    <row r="637" spans="1:12" ht="18.75">
      <c r="A637" s="45">
        <f>A$7</f>
        <v>4</v>
      </c>
      <c r="B637" s="7">
        <f t="shared" ref="B637:G637" si="488">IF(B647=0,0,B645/$H647)</f>
        <v>0</v>
      </c>
      <c r="C637" s="7">
        <f t="shared" si="488"/>
        <v>0</v>
      </c>
      <c r="D637" s="7">
        <f t="shared" si="488"/>
        <v>0</v>
      </c>
      <c r="E637" s="7">
        <f t="shared" si="488"/>
        <v>0</v>
      </c>
      <c r="F637" s="7">
        <f t="shared" si="488"/>
        <v>0</v>
      </c>
      <c r="G637" s="7">
        <f t="shared" si="488"/>
        <v>0</v>
      </c>
      <c r="H637" s="11">
        <f t="shared" si="485"/>
        <v>0</v>
      </c>
      <c r="I637" s="13"/>
      <c r="L637" s="40" t="str">
        <f>L$7</f>
        <v>Z — модуль разности между</v>
      </c>
    </row>
    <row r="638" spans="1:12" ht="18.75">
      <c r="A638" s="45">
        <f>A$8</f>
        <v>5</v>
      </c>
      <c r="B638" s="31">
        <f t="shared" ref="B638:G638" si="489">IF(B647=0,0,B646/$H647)</f>
        <v>0</v>
      </c>
      <c r="C638" s="31">
        <f t="shared" si="489"/>
        <v>0</v>
      </c>
      <c r="D638" s="31">
        <f t="shared" si="489"/>
        <v>0</v>
      </c>
      <c r="E638" s="31">
        <f t="shared" si="489"/>
        <v>0</v>
      </c>
      <c r="F638" s="31">
        <f t="shared" si="489"/>
        <v>0</v>
      </c>
      <c r="G638" s="31">
        <f t="shared" si="489"/>
        <v>0</v>
      </c>
      <c r="H638" s="11">
        <f t="shared" si="485"/>
        <v>0</v>
      </c>
      <c r="L638" s="40" t="str">
        <f>L$8</f>
        <v>числом выпавших орлов и</v>
      </c>
    </row>
    <row r="639" spans="1:12" ht="18.75">
      <c r="A639" s="44" t="str">
        <f>A$9</f>
        <v>w(Z=zk)</v>
      </c>
      <c r="B639" s="30">
        <f t="shared" ref="B639:G639" si="490">SUM(B633:B638)</f>
        <v>0</v>
      </c>
      <c r="C639" s="30">
        <f t="shared" si="490"/>
        <v>0</v>
      </c>
      <c r="D639" s="30">
        <f t="shared" si="490"/>
        <v>0</v>
      </c>
      <c r="E639" s="30">
        <f t="shared" si="490"/>
        <v>0</v>
      </c>
      <c r="F639" s="30">
        <f t="shared" si="490"/>
        <v>0</v>
      </c>
      <c r="G639" s="30">
        <f t="shared" si="490"/>
        <v>0</v>
      </c>
      <c r="H639" s="11">
        <f t="shared" si="485"/>
        <v>0</v>
      </c>
      <c r="L639" s="1" t="str">
        <f>L$9</f>
        <v>решек в серии из 5 бросков</v>
      </c>
    </row>
    <row r="640" spans="1:12" ht="19.5" thickBot="1">
      <c r="A640" s="46" t="str">
        <f>A$10</f>
        <v>Y\Z</v>
      </c>
      <c r="B640" s="38">
        <v>0</v>
      </c>
      <c r="C640" s="35">
        <v>1</v>
      </c>
      <c r="D640" s="35">
        <v>2</v>
      </c>
      <c r="E640" s="35">
        <v>3</v>
      </c>
      <c r="F640" s="35">
        <v>4</v>
      </c>
      <c r="G640" s="36">
        <v>5</v>
      </c>
      <c r="H640" s="11"/>
      <c r="L640" s="1">
        <f>L$10</f>
        <v>0</v>
      </c>
    </row>
    <row r="641" spans="1:12" ht="18.75">
      <c r="A641" s="45">
        <f>A$11</f>
        <v>0</v>
      </c>
      <c r="B641" s="32"/>
      <c r="C641" s="32"/>
      <c r="D641" s="32"/>
      <c r="E641" s="32"/>
      <c r="F641" s="32"/>
      <c r="G641" s="32"/>
      <c r="H641" s="11">
        <f t="shared" ref="H641:H647" si="491">SUM(B641:G641)</f>
        <v>0</v>
      </c>
      <c r="L641" s="1">
        <f>L$11</f>
        <v>0</v>
      </c>
    </row>
    <row r="642" spans="1:12" ht="18.75">
      <c r="A642" s="45">
        <f>A$12</f>
        <v>1</v>
      </c>
      <c r="B642" s="37"/>
      <c r="C642" s="37"/>
      <c r="D642" s="37"/>
      <c r="E642" s="37"/>
      <c r="F642" s="37"/>
      <c r="G642" s="37"/>
      <c r="H642" s="11">
        <f t="shared" si="491"/>
        <v>0</v>
      </c>
      <c r="L642" s="1">
        <f>L$12</f>
        <v>0</v>
      </c>
    </row>
    <row r="643" spans="1:12" ht="18.75">
      <c r="A643" s="45">
        <f>A$13</f>
        <v>2</v>
      </c>
      <c r="B643" s="37"/>
      <c r="C643" s="37"/>
      <c r="D643" s="37"/>
      <c r="E643" s="37"/>
      <c r="F643" s="37"/>
      <c r="G643" s="37"/>
      <c r="H643" s="11">
        <f t="shared" si="491"/>
        <v>0</v>
      </c>
      <c r="L643" s="1">
        <f>L$13</f>
        <v>0</v>
      </c>
    </row>
    <row r="644" spans="1:12" ht="18.75">
      <c r="A644" s="45">
        <f>A$14</f>
        <v>3</v>
      </c>
      <c r="B644" s="37"/>
      <c r="C644" s="37"/>
      <c r="D644" s="37"/>
      <c r="E644" s="37"/>
      <c r="F644" s="37"/>
      <c r="G644" s="37"/>
      <c r="H644" s="11">
        <f t="shared" si="491"/>
        <v>0</v>
      </c>
      <c r="L644" s="1">
        <f>L$14</f>
        <v>0</v>
      </c>
    </row>
    <row r="645" spans="1:12" ht="18.75">
      <c r="A645" s="45">
        <f>A$15</f>
        <v>4</v>
      </c>
      <c r="B645" s="37"/>
      <c r="C645" s="37"/>
      <c r="D645" s="37"/>
      <c r="E645" s="37"/>
      <c r="F645" s="37"/>
      <c r="G645" s="37"/>
      <c r="H645" s="11">
        <f t="shared" si="491"/>
        <v>0</v>
      </c>
      <c r="L645" s="1">
        <f>L$15</f>
        <v>0</v>
      </c>
    </row>
    <row r="646" spans="1:12" ht="19.5" thickBot="1">
      <c r="A646" s="48">
        <f>A$16</f>
        <v>5</v>
      </c>
      <c r="B646" s="39"/>
      <c r="C646" s="39"/>
      <c r="D646" s="39"/>
      <c r="E646" s="39"/>
      <c r="F646" s="39"/>
      <c r="G646" s="39"/>
      <c r="H646" s="11">
        <f t="shared" si="491"/>
        <v>0</v>
      </c>
      <c r="L646" s="1">
        <f>L$16</f>
        <v>0</v>
      </c>
    </row>
    <row r="647" spans="1:12" ht="19.5" thickTop="1">
      <c r="A647" s="44" t="str">
        <f>A$17</f>
        <v>n(Z=zk)</v>
      </c>
      <c r="B647" s="34">
        <f>SUM(B641:B646)</f>
        <v>0</v>
      </c>
      <c r="C647" s="34">
        <f t="shared" ref="C647" si="492">SUM(C641:C646)</f>
        <v>0</v>
      </c>
      <c r="D647" s="34">
        <f t="shared" ref="D647" si="493">SUM(D641:D646)</f>
        <v>0</v>
      </c>
      <c r="E647" s="34">
        <f t="shared" ref="E647" si="494">SUM(E641:E646)</f>
        <v>0</v>
      </c>
      <c r="F647" s="34">
        <f t="shared" ref="F647" si="495">SUM(F641:F646)</f>
        <v>0</v>
      </c>
      <c r="G647" s="34">
        <f t="shared" ref="G647" si="496">SUM(G641:G646)</f>
        <v>0</v>
      </c>
      <c r="H647" s="11">
        <f t="shared" si="491"/>
        <v>0</v>
      </c>
      <c r="L647" s="1">
        <f>L$17</f>
        <v>0</v>
      </c>
    </row>
    <row r="649" spans="1:12" ht="19.5" thickBot="1">
      <c r="A649" s="8">
        <f>'Название и список группы'!A37</f>
        <v>36</v>
      </c>
      <c r="B649" s="53">
        <f>'Название и список группы'!B37</f>
        <v>0</v>
      </c>
      <c r="C649" s="53"/>
      <c r="D649" s="53"/>
      <c r="E649" s="53"/>
      <c r="F649" s="53"/>
      <c r="G649" s="53"/>
      <c r="H649" s="53"/>
      <c r="I649" s="53"/>
      <c r="J649" s="53"/>
    </row>
    <row r="650" spans="1:12" ht="18.75" thickBot="1">
      <c r="A650" s="46" t="str">
        <f>A$2</f>
        <v>Y\Z</v>
      </c>
      <c r="B650" s="24">
        <v>0</v>
      </c>
      <c r="C650" s="25">
        <v>1</v>
      </c>
      <c r="D650" s="25">
        <v>2</v>
      </c>
      <c r="E650" s="25">
        <v>3</v>
      </c>
      <c r="F650" s="25">
        <v>4</v>
      </c>
      <c r="G650" s="26">
        <v>5</v>
      </c>
      <c r="H650" s="27" t="str">
        <f>H$2</f>
        <v>w(Y=yj)</v>
      </c>
      <c r="I650" s="2"/>
      <c r="J650" s="3" t="s">
        <v>3</v>
      </c>
      <c r="L650" s="4" t="str">
        <f>L$2</f>
        <v>10 серий по 5 бросков монеты</v>
      </c>
    </row>
    <row r="651" spans="1:12" ht="18.75">
      <c r="A651" s="45">
        <f>A$3</f>
        <v>0</v>
      </c>
      <c r="B651" s="28">
        <f t="shared" ref="B651:G651" si="497">IF(B665=0,0,B659/$H665)</f>
        <v>0</v>
      </c>
      <c r="C651" s="28">
        <f t="shared" si="497"/>
        <v>0</v>
      </c>
      <c r="D651" s="28">
        <f t="shared" si="497"/>
        <v>0</v>
      </c>
      <c r="E651" s="28">
        <f t="shared" si="497"/>
        <v>0</v>
      </c>
      <c r="F651" s="28">
        <f t="shared" si="497"/>
        <v>0</v>
      </c>
      <c r="G651" s="28">
        <f t="shared" si="497"/>
        <v>0</v>
      </c>
      <c r="H651" s="11"/>
      <c r="I651" s="11"/>
      <c r="J651" s="12">
        <f>IF(SUM(B659:G664)&gt;0,1,10^(-5))</f>
        <v>1.0000000000000001E-5</v>
      </c>
      <c r="L651" s="41" t="str">
        <f>L$3</f>
        <v>Y — номер броска  в серии из</v>
      </c>
    </row>
    <row r="652" spans="1:12" ht="18.75">
      <c r="A652" s="45">
        <f>A$4</f>
        <v>1</v>
      </c>
      <c r="B652" s="7">
        <f t="shared" ref="B652:G652" si="498">IF(B665=0,0,B660/$H665)</f>
        <v>0</v>
      </c>
      <c r="C652" s="7">
        <f t="shared" si="498"/>
        <v>0</v>
      </c>
      <c r="D652" s="7">
        <f t="shared" si="498"/>
        <v>0</v>
      </c>
      <c r="E652" s="7">
        <f t="shared" si="498"/>
        <v>0</v>
      </c>
      <c r="F652" s="7">
        <f t="shared" si="498"/>
        <v>0</v>
      </c>
      <c r="G652" s="7">
        <f t="shared" si="498"/>
        <v>0</v>
      </c>
      <c r="H652" s="11">
        <f t="shared" ref="H652:H657" si="499">SUM(B652:G652)</f>
        <v>0</v>
      </c>
      <c r="I652" s="11"/>
      <c r="L652" s="41" t="str">
        <f>L$4</f>
        <v>5 бросков, когда впервые выпал</v>
      </c>
    </row>
    <row r="653" spans="1:12" ht="18.75">
      <c r="A653" s="45">
        <f>A$5</f>
        <v>2</v>
      </c>
      <c r="B653" s="7">
        <f t="shared" ref="B653:G653" si="500">IF(B665=0,0,B661/$H665)</f>
        <v>0</v>
      </c>
      <c r="C653" s="7">
        <f t="shared" si="500"/>
        <v>0</v>
      </c>
      <c r="D653" s="7">
        <f t="shared" si="500"/>
        <v>0</v>
      </c>
      <c r="E653" s="7">
        <f t="shared" si="500"/>
        <v>0</v>
      </c>
      <c r="F653" s="7">
        <f t="shared" si="500"/>
        <v>0</v>
      </c>
      <c r="G653" s="7">
        <f t="shared" si="500"/>
        <v>0</v>
      </c>
      <c r="H653" s="11">
        <f t="shared" si="499"/>
        <v>0</v>
      </c>
      <c r="I653" s="11"/>
      <c r="L653" s="40" t="str">
        <f>L$5</f>
        <v>орел или 0, если были только</v>
      </c>
    </row>
    <row r="654" spans="1:12" ht="18.75">
      <c r="A654" s="45">
        <f>A$6</f>
        <v>3</v>
      </c>
      <c r="B654" s="7">
        <f t="shared" ref="B654:G654" si="501">IF(B665=0,0,B662/$H665)</f>
        <v>0</v>
      </c>
      <c r="C654" s="7">
        <f t="shared" si="501"/>
        <v>0</v>
      </c>
      <c r="D654" s="7">
        <f t="shared" si="501"/>
        <v>0</v>
      </c>
      <c r="E654" s="7">
        <f t="shared" si="501"/>
        <v>0</v>
      </c>
      <c r="F654" s="7">
        <f t="shared" si="501"/>
        <v>0</v>
      </c>
      <c r="G654" s="7">
        <f t="shared" si="501"/>
        <v>0</v>
      </c>
      <c r="H654" s="11">
        <f t="shared" si="499"/>
        <v>0</v>
      </c>
      <c r="I654" s="13"/>
      <c r="L654" s="40" t="str">
        <f>L$6</f>
        <v>решки</v>
      </c>
    </row>
    <row r="655" spans="1:12" ht="18.75">
      <c r="A655" s="45">
        <f>A$7</f>
        <v>4</v>
      </c>
      <c r="B655" s="7">
        <f t="shared" ref="B655:G655" si="502">IF(B665=0,0,B663/$H665)</f>
        <v>0</v>
      </c>
      <c r="C655" s="7">
        <f t="shared" si="502"/>
        <v>0</v>
      </c>
      <c r="D655" s="7">
        <f t="shared" si="502"/>
        <v>0</v>
      </c>
      <c r="E655" s="7">
        <f t="shared" si="502"/>
        <v>0</v>
      </c>
      <c r="F655" s="7">
        <f t="shared" si="502"/>
        <v>0</v>
      </c>
      <c r="G655" s="7">
        <f t="shared" si="502"/>
        <v>0</v>
      </c>
      <c r="H655" s="11">
        <f t="shared" si="499"/>
        <v>0</v>
      </c>
      <c r="I655" s="13"/>
      <c r="L655" s="40" t="str">
        <f>L$7</f>
        <v>Z — модуль разности между</v>
      </c>
    </row>
    <row r="656" spans="1:12" ht="18.75">
      <c r="A656" s="45">
        <f>A$8</f>
        <v>5</v>
      </c>
      <c r="B656" s="31">
        <f t="shared" ref="B656:G656" si="503">IF(B665=0,0,B664/$H665)</f>
        <v>0</v>
      </c>
      <c r="C656" s="31">
        <f t="shared" si="503"/>
        <v>0</v>
      </c>
      <c r="D656" s="31">
        <f t="shared" si="503"/>
        <v>0</v>
      </c>
      <c r="E656" s="31">
        <f t="shared" si="503"/>
        <v>0</v>
      </c>
      <c r="F656" s="31">
        <f t="shared" si="503"/>
        <v>0</v>
      </c>
      <c r="G656" s="31">
        <f t="shared" si="503"/>
        <v>0</v>
      </c>
      <c r="H656" s="11">
        <f t="shared" si="499"/>
        <v>0</v>
      </c>
      <c r="L656" s="40" t="str">
        <f>L$8</f>
        <v>числом выпавших орлов и</v>
      </c>
    </row>
    <row r="657" spans="1:12" ht="18.75">
      <c r="A657" s="44" t="str">
        <f>A$9</f>
        <v>w(Z=zk)</v>
      </c>
      <c r="B657" s="30">
        <f t="shared" ref="B657:G657" si="504">SUM(B651:B656)</f>
        <v>0</v>
      </c>
      <c r="C657" s="30">
        <f t="shared" si="504"/>
        <v>0</v>
      </c>
      <c r="D657" s="30">
        <f t="shared" si="504"/>
        <v>0</v>
      </c>
      <c r="E657" s="30">
        <f t="shared" si="504"/>
        <v>0</v>
      </c>
      <c r="F657" s="30">
        <f t="shared" si="504"/>
        <v>0</v>
      </c>
      <c r="G657" s="30">
        <f t="shared" si="504"/>
        <v>0</v>
      </c>
      <c r="H657" s="11">
        <f t="shared" si="499"/>
        <v>0</v>
      </c>
      <c r="L657" s="1" t="str">
        <f>L$9</f>
        <v>решек в серии из 5 бросков</v>
      </c>
    </row>
    <row r="658" spans="1:12" ht="19.5" thickBot="1">
      <c r="A658" s="46" t="str">
        <f>A$10</f>
        <v>Y\Z</v>
      </c>
      <c r="B658" s="38">
        <v>0</v>
      </c>
      <c r="C658" s="35">
        <v>1</v>
      </c>
      <c r="D658" s="35">
        <v>2</v>
      </c>
      <c r="E658" s="35">
        <v>3</v>
      </c>
      <c r="F658" s="35">
        <v>4</v>
      </c>
      <c r="G658" s="36">
        <v>5</v>
      </c>
      <c r="H658" s="11"/>
      <c r="L658" s="1">
        <f>L$10</f>
        <v>0</v>
      </c>
    </row>
    <row r="659" spans="1:12" ht="18.75">
      <c r="A659" s="45">
        <f>A$11</f>
        <v>0</v>
      </c>
      <c r="B659" s="32"/>
      <c r="C659" s="32"/>
      <c r="D659" s="32"/>
      <c r="E659" s="32"/>
      <c r="F659" s="32"/>
      <c r="G659" s="32"/>
      <c r="H659" s="11">
        <f t="shared" ref="H659:H665" si="505">SUM(B659:G659)</f>
        <v>0</v>
      </c>
      <c r="L659" s="1">
        <f>L$11</f>
        <v>0</v>
      </c>
    </row>
    <row r="660" spans="1:12" ht="18.75">
      <c r="A660" s="45">
        <f>A$12</f>
        <v>1</v>
      </c>
      <c r="B660" s="37"/>
      <c r="C660" s="37"/>
      <c r="D660" s="37"/>
      <c r="E660" s="37"/>
      <c r="F660" s="37"/>
      <c r="G660" s="37"/>
      <c r="H660" s="11">
        <f t="shared" si="505"/>
        <v>0</v>
      </c>
      <c r="L660" s="1">
        <f>L$12</f>
        <v>0</v>
      </c>
    </row>
    <row r="661" spans="1:12" ht="18.75">
      <c r="A661" s="45">
        <f>A$13</f>
        <v>2</v>
      </c>
      <c r="B661" s="37"/>
      <c r="C661" s="37"/>
      <c r="D661" s="37"/>
      <c r="E661" s="37"/>
      <c r="F661" s="37"/>
      <c r="G661" s="37"/>
      <c r="H661" s="11">
        <f t="shared" si="505"/>
        <v>0</v>
      </c>
      <c r="L661" s="1">
        <f>L$13</f>
        <v>0</v>
      </c>
    </row>
    <row r="662" spans="1:12" ht="18.75">
      <c r="A662" s="45">
        <f>A$14</f>
        <v>3</v>
      </c>
      <c r="B662" s="37"/>
      <c r="C662" s="37"/>
      <c r="D662" s="37"/>
      <c r="E662" s="37"/>
      <c r="F662" s="37"/>
      <c r="G662" s="37"/>
      <c r="H662" s="11">
        <f t="shared" si="505"/>
        <v>0</v>
      </c>
      <c r="L662" s="1">
        <f>L$14</f>
        <v>0</v>
      </c>
    </row>
    <row r="663" spans="1:12" ht="18.75">
      <c r="A663" s="45">
        <f>A$15</f>
        <v>4</v>
      </c>
      <c r="B663" s="37"/>
      <c r="C663" s="37"/>
      <c r="D663" s="37"/>
      <c r="E663" s="37"/>
      <c r="F663" s="37"/>
      <c r="G663" s="37"/>
      <c r="H663" s="11">
        <f t="shared" si="505"/>
        <v>0</v>
      </c>
      <c r="L663" s="1">
        <f>L$15</f>
        <v>0</v>
      </c>
    </row>
    <row r="664" spans="1:12" ht="19.5" thickBot="1">
      <c r="A664" s="48">
        <f>A$16</f>
        <v>5</v>
      </c>
      <c r="B664" s="39"/>
      <c r="C664" s="39"/>
      <c r="D664" s="39"/>
      <c r="E664" s="39"/>
      <c r="F664" s="39"/>
      <c r="G664" s="39"/>
      <c r="H664" s="11">
        <f t="shared" si="505"/>
        <v>0</v>
      </c>
      <c r="L664" s="1">
        <f>L$16</f>
        <v>0</v>
      </c>
    </row>
    <row r="665" spans="1:12" ht="19.5" thickTop="1">
      <c r="A665" s="44" t="str">
        <f>A$17</f>
        <v>n(Z=zk)</v>
      </c>
      <c r="B665" s="34">
        <f>SUM(B659:B664)</f>
        <v>0</v>
      </c>
      <c r="C665" s="34">
        <f t="shared" ref="C665" si="506">SUM(C659:C664)</f>
        <v>0</v>
      </c>
      <c r="D665" s="34">
        <f t="shared" ref="D665" si="507">SUM(D659:D664)</f>
        <v>0</v>
      </c>
      <c r="E665" s="34">
        <f t="shared" ref="E665" si="508">SUM(E659:E664)</f>
        <v>0</v>
      </c>
      <c r="F665" s="34">
        <f t="shared" ref="F665" si="509">SUM(F659:F664)</f>
        <v>0</v>
      </c>
      <c r="G665" s="34">
        <f t="shared" ref="G665" si="510">SUM(G659:G664)</f>
        <v>0</v>
      </c>
      <c r="H665" s="11">
        <f t="shared" si="505"/>
        <v>0</v>
      </c>
      <c r="L665" s="1">
        <f>L$17</f>
        <v>0</v>
      </c>
    </row>
    <row r="667" spans="1:12" ht="19.5" thickBot="1">
      <c r="A667" s="8">
        <f>'Название и список группы'!A38</f>
        <v>37</v>
      </c>
      <c r="B667" s="53">
        <f>'Название и список группы'!B38</f>
        <v>0</v>
      </c>
      <c r="C667" s="53"/>
      <c r="D667" s="53"/>
      <c r="E667" s="53"/>
      <c r="F667" s="53"/>
      <c r="G667" s="53"/>
      <c r="H667" s="53"/>
      <c r="I667" s="53"/>
      <c r="J667" s="53"/>
    </row>
    <row r="668" spans="1:12" ht="18.75" thickBot="1">
      <c r="A668" s="46" t="str">
        <f>A$2</f>
        <v>Y\Z</v>
      </c>
      <c r="B668" s="24">
        <v>0</v>
      </c>
      <c r="C668" s="25">
        <v>1</v>
      </c>
      <c r="D668" s="25">
        <v>2</v>
      </c>
      <c r="E668" s="25">
        <v>3</v>
      </c>
      <c r="F668" s="25">
        <v>4</v>
      </c>
      <c r="G668" s="26">
        <v>5</v>
      </c>
      <c r="H668" s="27" t="str">
        <f>H$2</f>
        <v>w(Y=yj)</v>
      </c>
      <c r="I668" s="2"/>
      <c r="J668" s="3" t="s">
        <v>3</v>
      </c>
      <c r="L668" s="4" t="str">
        <f>L$2</f>
        <v>10 серий по 5 бросков монеты</v>
      </c>
    </row>
    <row r="669" spans="1:12" ht="18.75">
      <c r="A669" s="45">
        <f>A$3</f>
        <v>0</v>
      </c>
      <c r="B669" s="28">
        <f t="shared" ref="B669:G669" si="511">IF(B683=0,0,B677/$H683)</f>
        <v>0</v>
      </c>
      <c r="C669" s="28">
        <f t="shared" si="511"/>
        <v>0</v>
      </c>
      <c r="D669" s="28">
        <f t="shared" si="511"/>
        <v>0</v>
      </c>
      <c r="E669" s="28">
        <f t="shared" si="511"/>
        <v>0</v>
      </c>
      <c r="F669" s="28">
        <f t="shared" si="511"/>
        <v>0</v>
      </c>
      <c r="G669" s="28">
        <f t="shared" si="511"/>
        <v>0</v>
      </c>
      <c r="H669" s="11"/>
      <c r="I669" s="11"/>
      <c r="J669" s="12">
        <f>IF(SUM(B677:G682)&gt;0,1,10^(-5))</f>
        <v>1.0000000000000001E-5</v>
      </c>
      <c r="L669" s="41" t="str">
        <f>L$3</f>
        <v>Y — номер броска  в серии из</v>
      </c>
    </row>
    <row r="670" spans="1:12" ht="18.75">
      <c r="A670" s="45">
        <f>A$4</f>
        <v>1</v>
      </c>
      <c r="B670" s="7">
        <f t="shared" ref="B670:G670" si="512">IF(B683=0,0,B678/$H683)</f>
        <v>0</v>
      </c>
      <c r="C670" s="7">
        <f t="shared" si="512"/>
        <v>0</v>
      </c>
      <c r="D670" s="7">
        <f t="shared" si="512"/>
        <v>0</v>
      </c>
      <c r="E670" s="7">
        <f t="shared" si="512"/>
        <v>0</v>
      </c>
      <c r="F670" s="7">
        <f t="shared" si="512"/>
        <v>0</v>
      </c>
      <c r="G670" s="7">
        <f t="shared" si="512"/>
        <v>0</v>
      </c>
      <c r="H670" s="11">
        <f t="shared" ref="H670:H675" si="513">SUM(B670:G670)</f>
        <v>0</v>
      </c>
      <c r="I670" s="11"/>
      <c r="L670" s="41" t="str">
        <f>L$4</f>
        <v>5 бросков, когда впервые выпал</v>
      </c>
    </row>
    <row r="671" spans="1:12" ht="18.75">
      <c r="A671" s="45">
        <f>A$5</f>
        <v>2</v>
      </c>
      <c r="B671" s="7">
        <f t="shared" ref="B671:G671" si="514">IF(B683=0,0,B679/$H683)</f>
        <v>0</v>
      </c>
      <c r="C671" s="7">
        <f t="shared" si="514"/>
        <v>0</v>
      </c>
      <c r="D671" s="7">
        <f t="shared" si="514"/>
        <v>0</v>
      </c>
      <c r="E671" s="7">
        <f t="shared" si="514"/>
        <v>0</v>
      </c>
      <c r="F671" s="7">
        <f t="shared" si="514"/>
        <v>0</v>
      </c>
      <c r="G671" s="7">
        <f t="shared" si="514"/>
        <v>0</v>
      </c>
      <c r="H671" s="11">
        <f t="shared" si="513"/>
        <v>0</v>
      </c>
      <c r="I671" s="11"/>
      <c r="L671" s="40" t="str">
        <f>L$5</f>
        <v>орел или 0, если были только</v>
      </c>
    </row>
    <row r="672" spans="1:12" ht="18.75">
      <c r="A672" s="45">
        <f>A$6</f>
        <v>3</v>
      </c>
      <c r="B672" s="7">
        <f t="shared" ref="B672:G672" si="515">IF(B683=0,0,B680/$H683)</f>
        <v>0</v>
      </c>
      <c r="C672" s="7">
        <f t="shared" si="515"/>
        <v>0</v>
      </c>
      <c r="D672" s="7">
        <f t="shared" si="515"/>
        <v>0</v>
      </c>
      <c r="E672" s="7">
        <f t="shared" si="515"/>
        <v>0</v>
      </c>
      <c r="F672" s="7">
        <f t="shared" si="515"/>
        <v>0</v>
      </c>
      <c r="G672" s="7">
        <f t="shared" si="515"/>
        <v>0</v>
      </c>
      <c r="H672" s="11">
        <f t="shared" si="513"/>
        <v>0</v>
      </c>
      <c r="I672" s="13"/>
      <c r="L672" s="40" t="str">
        <f>L$6</f>
        <v>решки</v>
      </c>
    </row>
    <row r="673" spans="1:12" ht="18.75">
      <c r="A673" s="45">
        <f>A$7</f>
        <v>4</v>
      </c>
      <c r="B673" s="7">
        <f t="shared" ref="B673:G673" si="516">IF(B683=0,0,B681/$H683)</f>
        <v>0</v>
      </c>
      <c r="C673" s="7">
        <f t="shared" si="516"/>
        <v>0</v>
      </c>
      <c r="D673" s="7">
        <f t="shared" si="516"/>
        <v>0</v>
      </c>
      <c r="E673" s="7">
        <f t="shared" si="516"/>
        <v>0</v>
      </c>
      <c r="F673" s="7">
        <f t="shared" si="516"/>
        <v>0</v>
      </c>
      <c r="G673" s="7">
        <f t="shared" si="516"/>
        <v>0</v>
      </c>
      <c r="H673" s="11">
        <f t="shared" si="513"/>
        <v>0</v>
      </c>
      <c r="I673" s="13"/>
      <c r="L673" s="40" t="str">
        <f>L$7</f>
        <v>Z — модуль разности между</v>
      </c>
    </row>
    <row r="674" spans="1:12" ht="18.75">
      <c r="A674" s="45">
        <f>A$8</f>
        <v>5</v>
      </c>
      <c r="B674" s="31">
        <f t="shared" ref="B674:G674" si="517">IF(B683=0,0,B682/$H683)</f>
        <v>0</v>
      </c>
      <c r="C674" s="31">
        <f t="shared" si="517"/>
        <v>0</v>
      </c>
      <c r="D674" s="31">
        <f t="shared" si="517"/>
        <v>0</v>
      </c>
      <c r="E674" s="31">
        <f t="shared" si="517"/>
        <v>0</v>
      </c>
      <c r="F674" s="31">
        <f t="shared" si="517"/>
        <v>0</v>
      </c>
      <c r="G674" s="31">
        <f t="shared" si="517"/>
        <v>0</v>
      </c>
      <c r="H674" s="11">
        <f t="shared" si="513"/>
        <v>0</v>
      </c>
      <c r="L674" s="40" t="str">
        <f>L$8</f>
        <v>числом выпавших орлов и</v>
      </c>
    </row>
    <row r="675" spans="1:12" ht="18.75">
      <c r="A675" s="44" t="str">
        <f>A$9</f>
        <v>w(Z=zk)</v>
      </c>
      <c r="B675" s="30">
        <f t="shared" ref="B675:G675" si="518">SUM(B669:B674)</f>
        <v>0</v>
      </c>
      <c r="C675" s="30">
        <f t="shared" si="518"/>
        <v>0</v>
      </c>
      <c r="D675" s="30">
        <f t="shared" si="518"/>
        <v>0</v>
      </c>
      <c r="E675" s="30">
        <f t="shared" si="518"/>
        <v>0</v>
      </c>
      <c r="F675" s="30">
        <f t="shared" si="518"/>
        <v>0</v>
      </c>
      <c r="G675" s="30">
        <f t="shared" si="518"/>
        <v>0</v>
      </c>
      <c r="H675" s="11">
        <f t="shared" si="513"/>
        <v>0</v>
      </c>
      <c r="L675" s="1" t="str">
        <f>L$9</f>
        <v>решек в серии из 5 бросков</v>
      </c>
    </row>
    <row r="676" spans="1:12" ht="19.5" thickBot="1">
      <c r="A676" s="46" t="str">
        <f>A$10</f>
        <v>Y\Z</v>
      </c>
      <c r="B676" s="38">
        <v>0</v>
      </c>
      <c r="C676" s="35">
        <v>1</v>
      </c>
      <c r="D676" s="35">
        <v>2</v>
      </c>
      <c r="E676" s="35">
        <v>3</v>
      </c>
      <c r="F676" s="35">
        <v>4</v>
      </c>
      <c r="G676" s="36">
        <v>5</v>
      </c>
      <c r="H676" s="11"/>
      <c r="L676" s="1">
        <f>L$10</f>
        <v>0</v>
      </c>
    </row>
    <row r="677" spans="1:12" ht="18.75">
      <c r="A677" s="45">
        <f>A$11</f>
        <v>0</v>
      </c>
      <c r="B677" s="32"/>
      <c r="C677" s="32"/>
      <c r="D677" s="32"/>
      <c r="E677" s="32"/>
      <c r="F677" s="32"/>
      <c r="G677" s="32"/>
      <c r="H677" s="11">
        <f t="shared" ref="H677:H683" si="519">SUM(B677:G677)</f>
        <v>0</v>
      </c>
      <c r="L677" s="1">
        <f>L$11</f>
        <v>0</v>
      </c>
    </row>
    <row r="678" spans="1:12" ht="18.75">
      <c r="A678" s="45">
        <f>A$12</f>
        <v>1</v>
      </c>
      <c r="B678" s="37"/>
      <c r="C678" s="37"/>
      <c r="D678" s="37"/>
      <c r="E678" s="37"/>
      <c r="F678" s="37"/>
      <c r="G678" s="37"/>
      <c r="H678" s="11">
        <f t="shared" si="519"/>
        <v>0</v>
      </c>
      <c r="L678" s="1">
        <f>L$12</f>
        <v>0</v>
      </c>
    </row>
    <row r="679" spans="1:12" ht="18.75">
      <c r="A679" s="45">
        <f>A$13</f>
        <v>2</v>
      </c>
      <c r="B679" s="37"/>
      <c r="C679" s="37"/>
      <c r="D679" s="37"/>
      <c r="E679" s="37"/>
      <c r="F679" s="37"/>
      <c r="G679" s="37"/>
      <c r="H679" s="11">
        <f t="shared" si="519"/>
        <v>0</v>
      </c>
      <c r="L679" s="1">
        <f>L$13</f>
        <v>0</v>
      </c>
    </row>
    <row r="680" spans="1:12" ht="18.75">
      <c r="A680" s="45">
        <f>A$14</f>
        <v>3</v>
      </c>
      <c r="B680" s="37"/>
      <c r="C680" s="37"/>
      <c r="D680" s="37"/>
      <c r="E680" s="37"/>
      <c r="F680" s="37"/>
      <c r="G680" s="37"/>
      <c r="H680" s="11">
        <f t="shared" si="519"/>
        <v>0</v>
      </c>
      <c r="L680" s="1">
        <f>L$14</f>
        <v>0</v>
      </c>
    </row>
    <row r="681" spans="1:12" ht="18.75">
      <c r="A681" s="45">
        <f>A$15</f>
        <v>4</v>
      </c>
      <c r="B681" s="37"/>
      <c r="C681" s="37"/>
      <c r="D681" s="37"/>
      <c r="E681" s="37"/>
      <c r="F681" s="37"/>
      <c r="G681" s="37"/>
      <c r="H681" s="11">
        <f t="shared" si="519"/>
        <v>0</v>
      </c>
      <c r="L681" s="1">
        <f>L$15</f>
        <v>0</v>
      </c>
    </row>
    <row r="682" spans="1:12" ht="19.5" thickBot="1">
      <c r="A682" s="48">
        <f>A$16</f>
        <v>5</v>
      </c>
      <c r="B682" s="39"/>
      <c r="C682" s="39"/>
      <c r="D682" s="39"/>
      <c r="E682" s="39"/>
      <c r="F682" s="39"/>
      <c r="G682" s="39"/>
      <c r="H682" s="11">
        <f t="shared" si="519"/>
        <v>0</v>
      </c>
      <c r="L682" s="1">
        <f>L$16</f>
        <v>0</v>
      </c>
    </row>
    <row r="683" spans="1:12" ht="19.5" thickTop="1">
      <c r="A683" s="44" t="str">
        <f>A$17</f>
        <v>n(Z=zk)</v>
      </c>
      <c r="B683" s="34">
        <f>SUM(B677:B682)</f>
        <v>0</v>
      </c>
      <c r="C683" s="34">
        <f t="shared" ref="C683" si="520">SUM(C677:C682)</f>
        <v>0</v>
      </c>
      <c r="D683" s="34">
        <f t="shared" ref="D683" si="521">SUM(D677:D682)</f>
        <v>0</v>
      </c>
      <c r="E683" s="34">
        <f t="shared" ref="E683" si="522">SUM(E677:E682)</f>
        <v>0</v>
      </c>
      <c r="F683" s="34">
        <f t="shared" ref="F683" si="523">SUM(F677:F682)</f>
        <v>0</v>
      </c>
      <c r="G683" s="34">
        <f t="shared" ref="G683" si="524">SUM(G677:G682)</f>
        <v>0</v>
      </c>
      <c r="H683" s="11">
        <f t="shared" si="519"/>
        <v>0</v>
      </c>
      <c r="L683" s="1">
        <f>L$17</f>
        <v>0</v>
      </c>
    </row>
    <row r="685" spans="1:12" ht="19.5" thickBot="1">
      <c r="A685" s="8">
        <f>'Название и список группы'!A39</f>
        <v>38</v>
      </c>
      <c r="B685" s="53">
        <f>'Название и список группы'!B39</f>
        <v>0</v>
      </c>
      <c r="C685" s="53"/>
      <c r="D685" s="53"/>
      <c r="E685" s="53"/>
      <c r="F685" s="53"/>
      <c r="G685" s="53"/>
      <c r="H685" s="53"/>
      <c r="I685" s="53"/>
      <c r="J685" s="53"/>
    </row>
    <row r="686" spans="1:12" ht="18.75" thickBot="1">
      <c r="A686" s="46" t="str">
        <f>A$2</f>
        <v>Y\Z</v>
      </c>
      <c r="B686" s="24">
        <v>0</v>
      </c>
      <c r="C686" s="25">
        <v>1</v>
      </c>
      <c r="D686" s="25">
        <v>2</v>
      </c>
      <c r="E686" s="25">
        <v>3</v>
      </c>
      <c r="F686" s="25">
        <v>4</v>
      </c>
      <c r="G686" s="26">
        <v>5</v>
      </c>
      <c r="H686" s="27" t="str">
        <f>H$2</f>
        <v>w(Y=yj)</v>
      </c>
      <c r="I686" s="2"/>
      <c r="J686" s="3" t="s">
        <v>3</v>
      </c>
      <c r="L686" s="4" t="str">
        <f>L$2</f>
        <v>10 серий по 5 бросков монеты</v>
      </c>
    </row>
    <row r="687" spans="1:12" ht="18.75">
      <c r="A687" s="45">
        <f>A$3</f>
        <v>0</v>
      </c>
      <c r="B687" s="28">
        <f t="shared" ref="B687:G687" si="525">IF(B701=0,0,B695/$H701)</f>
        <v>0</v>
      </c>
      <c r="C687" s="28">
        <f t="shared" si="525"/>
        <v>0</v>
      </c>
      <c r="D687" s="28">
        <f t="shared" si="525"/>
        <v>0</v>
      </c>
      <c r="E687" s="28">
        <f t="shared" si="525"/>
        <v>0</v>
      </c>
      <c r="F687" s="28">
        <f t="shared" si="525"/>
        <v>0</v>
      </c>
      <c r="G687" s="28">
        <f t="shared" si="525"/>
        <v>0</v>
      </c>
      <c r="H687" s="11"/>
      <c r="I687" s="11"/>
      <c r="J687" s="12">
        <f>IF(SUM(B695:G700)&gt;0,1,10^(-5))</f>
        <v>1.0000000000000001E-5</v>
      </c>
      <c r="L687" s="41" t="str">
        <f>L$3</f>
        <v>Y — номер броска  в серии из</v>
      </c>
    </row>
    <row r="688" spans="1:12" ht="18.75">
      <c r="A688" s="45">
        <f>A$4</f>
        <v>1</v>
      </c>
      <c r="B688" s="7">
        <f t="shared" ref="B688:G688" si="526">IF(B701=0,0,B696/$H701)</f>
        <v>0</v>
      </c>
      <c r="C688" s="7">
        <f t="shared" si="526"/>
        <v>0</v>
      </c>
      <c r="D688" s="7">
        <f t="shared" si="526"/>
        <v>0</v>
      </c>
      <c r="E688" s="7">
        <f t="shared" si="526"/>
        <v>0</v>
      </c>
      <c r="F688" s="7">
        <f t="shared" si="526"/>
        <v>0</v>
      </c>
      <c r="G688" s="7">
        <f t="shared" si="526"/>
        <v>0</v>
      </c>
      <c r="H688" s="11">
        <f t="shared" ref="H688:H693" si="527">SUM(B688:G688)</f>
        <v>0</v>
      </c>
      <c r="I688" s="11"/>
      <c r="L688" s="41" t="str">
        <f>L$4</f>
        <v>5 бросков, когда впервые выпал</v>
      </c>
    </row>
    <row r="689" spans="1:12" ht="18.75">
      <c r="A689" s="45">
        <f>A$5</f>
        <v>2</v>
      </c>
      <c r="B689" s="7">
        <f t="shared" ref="B689:G689" si="528">IF(B701=0,0,B697/$H701)</f>
        <v>0</v>
      </c>
      <c r="C689" s="7">
        <f t="shared" si="528"/>
        <v>0</v>
      </c>
      <c r="D689" s="7">
        <f t="shared" si="528"/>
        <v>0</v>
      </c>
      <c r="E689" s="7">
        <f t="shared" si="528"/>
        <v>0</v>
      </c>
      <c r="F689" s="7">
        <f t="shared" si="528"/>
        <v>0</v>
      </c>
      <c r="G689" s="7">
        <f t="shared" si="528"/>
        <v>0</v>
      </c>
      <c r="H689" s="11">
        <f t="shared" si="527"/>
        <v>0</v>
      </c>
      <c r="I689" s="11"/>
      <c r="L689" s="40" t="str">
        <f>L$5</f>
        <v>орел или 0, если были только</v>
      </c>
    </row>
    <row r="690" spans="1:12" ht="18.75">
      <c r="A690" s="45">
        <f>A$6</f>
        <v>3</v>
      </c>
      <c r="B690" s="7">
        <f t="shared" ref="B690:G690" si="529">IF(B701=0,0,B698/$H701)</f>
        <v>0</v>
      </c>
      <c r="C690" s="7">
        <f t="shared" si="529"/>
        <v>0</v>
      </c>
      <c r="D690" s="7">
        <f t="shared" si="529"/>
        <v>0</v>
      </c>
      <c r="E690" s="7">
        <f t="shared" si="529"/>
        <v>0</v>
      </c>
      <c r="F690" s="7">
        <f t="shared" si="529"/>
        <v>0</v>
      </c>
      <c r="G690" s="7">
        <f t="shared" si="529"/>
        <v>0</v>
      </c>
      <c r="H690" s="11">
        <f t="shared" si="527"/>
        <v>0</v>
      </c>
      <c r="I690" s="13"/>
      <c r="L690" s="40" t="str">
        <f>L$6</f>
        <v>решки</v>
      </c>
    </row>
    <row r="691" spans="1:12" ht="18.75">
      <c r="A691" s="45">
        <f>A$7</f>
        <v>4</v>
      </c>
      <c r="B691" s="7">
        <f t="shared" ref="B691:G691" si="530">IF(B701=0,0,B699/$H701)</f>
        <v>0</v>
      </c>
      <c r="C691" s="7">
        <f t="shared" si="530"/>
        <v>0</v>
      </c>
      <c r="D691" s="7">
        <f t="shared" si="530"/>
        <v>0</v>
      </c>
      <c r="E691" s="7">
        <f t="shared" si="530"/>
        <v>0</v>
      </c>
      <c r="F691" s="7">
        <f t="shared" si="530"/>
        <v>0</v>
      </c>
      <c r="G691" s="7">
        <f t="shared" si="530"/>
        <v>0</v>
      </c>
      <c r="H691" s="11">
        <f t="shared" si="527"/>
        <v>0</v>
      </c>
      <c r="I691" s="13"/>
      <c r="L691" s="40" t="str">
        <f>L$7</f>
        <v>Z — модуль разности между</v>
      </c>
    </row>
    <row r="692" spans="1:12" ht="18.75">
      <c r="A692" s="45">
        <f>A$8</f>
        <v>5</v>
      </c>
      <c r="B692" s="31">
        <f t="shared" ref="B692:G692" si="531">IF(B701=0,0,B700/$H701)</f>
        <v>0</v>
      </c>
      <c r="C692" s="31">
        <f t="shared" si="531"/>
        <v>0</v>
      </c>
      <c r="D692" s="31">
        <f t="shared" si="531"/>
        <v>0</v>
      </c>
      <c r="E692" s="31">
        <f t="shared" si="531"/>
        <v>0</v>
      </c>
      <c r="F692" s="31">
        <f t="shared" si="531"/>
        <v>0</v>
      </c>
      <c r="G692" s="31">
        <f t="shared" si="531"/>
        <v>0</v>
      </c>
      <c r="H692" s="11">
        <f t="shared" si="527"/>
        <v>0</v>
      </c>
      <c r="L692" s="40" t="str">
        <f>L$8</f>
        <v>числом выпавших орлов и</v>
      </c>
    </row>
    <row r="693" spans="1:12" ht="18.75">
      <c r="A693" s="44" t="str">
        <f>A$9</f>
        <v>w(Z=zk)</v>
      </c>
      <c r="B693" s="30">
        <f t="shared" ref="B693:G693" si="532">SUM(B687:B692)</f>
        <v>0</v>
      </c>
      <c r="C693" s="30">
        <f t="shared" si="532"/>
        <v>0</v>
      </c>
      <c r="D693" s="30">
        <f t="shared" si="532"/>
        <v>0</v>
      </c>
      <c r="E693" s="30">
        <f t="shared" si="532"/>
        <v>0</v>
      </c>
      <c r="F693" s="30">
        <f t="shared" si="532"/>
        <v>0</v>
      </c>
      <c r="G693" s="30">
        <f t="shared" si="532"/>
        <v>0</v>
      </c>
      <c r="H693" s="11">
        <f t="shared" si="527"/>
        <v>0</v>
      </c>
      <c r="L693" s="1" t="str">
        <f>L$9</f>
        <v>решек в серии из 5 бросков</v>
      </c>
    </row>
    <row r="694" spans="1:12" ht="19.5" thickBot="1">
      <c r="A694" s="46" t="str">
        <f>A$10</f>
        <v>Y\Z</v>
      </c>
      <c r="B694" s="38">
        <v>0</v>
      </c>
      <c r="C694" s="35">
        <v>1</v>
      </c>
      <c r="D694" s="35">
        <v>2</v>
      </c>
      <c r="E694" s="35">
        <v>3</v>
      </c>
      <c r="F694" s="35">
        <v>4</v>
      </c>
      <c r="G694" s="36">
        <v>5</v>
      </c>
      <c r="H694" s="11"/>
      <c r="L694" s="1">
        <f>L$10</f>
        <v>0</v>
      </c>
    </row>
    <row r="695" spans="1:12" ht="18.75">
      <c r="A695" s="45">
        <f>A$11</f>
        <v>0</v>
      </c>
      <c r="B695" s="32"/>
      <c r="C695" s="32"/>
      <c r="D695" s="32"/>
      <c r="E695" s="32"/>
      <c r="F695" s="32"/>
      <c r="G695" s="32"/>
      <c r="H695" s="11">
        <f t="shared" ref="H695:H701" si="533">SUM(B695:G695)</f>
        <v>0</v>
      </c>
      <c r="L695" s="1">
        <f>L$11</f>
        <v>0</v>
      </c>
    </row>
    <row r="696" spans="1:12" ht="18.75">
      <c r="A696" s="45">
        <f>A$12</f>
        <v>1</v>
      </c>
      <c r="B696" s="37"/>
      <c r="C696" s="37"/>
      <c r="D696" s="37"/>
      <c r="E696" s="37"/>
      <c r="F696" s="37"/>
      <c r="G696" s="37"/>
      <c r="H696" s="11">
        <f t="shared" si="533"/>
        <v>0</v>
      </c>
      <c r="L696" s="1">
        <f>L$12</f>
        <v>0</v>
      </c>
    </row>
    <row r="697" spans="1:12" ht="18.75">
      <c r="A697" s="45">
        <f>A$13</f>
        <v>2</v>
      </c>
      <c r="B697" s="37"/>
      <c r="C697" s="37"/>
      <c r="D697" s="37"/>
      <c r="E697" s="37"/>
      <c r="F697" s="37"/>
      <c r="G697" s="37"/>
      <c r="H697" s="11">
        <f t="shared" si="533"/>
        <v>0</v>
      </c>
      <c r="L697" s="1">
        <f>L$13</f>
        <v>0</v>
      </c>
    </row>
    <row r="698" spans="1:12" ht="18.75">
      <c r="A698" s="45">
        <f>A$14</f>
        <v>3</v>
      </c>
      <c r="B698" s="37"/>
      <c r="C698" s="37"/>
      <c r="D698" s="37"/>
      <c r="E698" s="37"/>
      <c r="F698" s="37"/>
      <c r="G698" s="37"/>
      <c r="H698" s="11">
        <f t="shared" si="533"/>
        <v>0</v>
      </c>
      <c r="L698" s="1">
        <f>L$14</f>
        <v>0</v>
      </c>
    </row>
    <row r="699" spans="1:12" ht="18.75">
      <c r="A699" s="45">
        <f>A$15</f>
        <v>4</v>
      </c>
      <c r="B699" s="37"/>
      <c r="C699" s="37"/>
      <c r="D699" s="37"/>
      <c r="E699" s="37"/>
      <c r="F699" s="37"/>
      <c r="G699" s="37"/>
      <c r="H699" s="11">
        <f t="shared" si="533"/>
        <v>0</v>
      </c>
      <c r="L699" s="1">
        <f>L$15</f>
        <v>0</v>
      </c>
    </row>
    <row r="700" spans="1:12" ht="19.5" thickBot="1">
      <c r="A700" s="48">
        <f>A$16</f>
        <v>5</v>
      </c>
      <c r="B700" s="39"/>
      <c r="C700" s="39"/>
      <c r="D700" s="39"/>
      <c r="E700" s="39"/>
      <c r="F700" s="39"/>
      <c r="G700" s="39"/>
      <c r="H700" s="11">
        <f t="shared" si="533"/>
        <v>0</v>
      </c>
      <c r="L700" s="1">
        <f>L$16</f>
        <v>0</v>
      </c>
    </row>
    <row r="701" spans="1:12" ht="19.5" thickTop="1">
      <c r="A701" s="44" t="str">
        <f>A$17</f>
        <v>n(Z=zk)</v>
      </c>
      <c r="B701" s="34">
        <f>SUM(B695:B700)</f>
        <v>0</v>
      </c>
      <c r="C701" s="34">
        <f t="shared" ref="C701" si="534">SUM(C695:C700)</f>
        <v>0</v>
      </c>
      <c r="D701" s="34">
        <f t="shared" ref="D701" si="535">SUM(D695:D700)</f>
        <v>0</v>
      </c>
      <c r="E701" s="34">
        <f t="shared" ref="E701" si="536">SUM(E695:E700)</f>
        <v>0</v>
      </c>
      <c r="F701" s="34">
        <f t="shared" ref="F701" si="537">SUM(F695:F700)</f>
        <v>0</v>
      </c>
      <c r="G701" s="34">
        <f t="shared" ref="G701" si="538">SUM(G695:G700)</f>
        <v>0</v>
      </c>
      <c r="H701" s="11">
        <f t="shared" si="533"/>
        <v>0</v>
      </c>
      <c r="L701" s="1">
        <f>L$17</f>
        <v>0</v>
      </c>
    </row>
    <row r="703" spans="1:12" ht="19.5" thickBot="1">
      <c r="A703" s="8">
        <f>'Название и список группы'!A40</f>
        <v>39</v>
      </c>
      <c r="B703" s="53">
        <f>'Название и список группы'!B40</f>
        <v>0</v>
      </c>
      <c r="C703" s="53"/>
      <c r="D703" s="53"/>
      <c r="E703" s="53"/>
      <c r="F703" s="53"/>
      <c r="G703" s="53"/>
      <c r="H703" s="53"/>
      <c r="I703" s="53"/>
      <c r="J703" s="53"/>
    </row>
    <row r="704" spans="1:12" ht="18.75" thickBot="1">
      <c r="A704" s="46" t="str">
        <f>A$2</f>
        <v>Y\Z</v>
      </c>
      <c r="B704" s="24">
        <v>0</v>
      </c>
      <c r="C704" s="25">
        <v>1</v>
      </c>
      <c r="D704" s="25">
        <v>2</v>
      </c>
      <c r="E704" s="25">
        <v>3</v>
      </c>
      <c r="F704" s="25">
        <v>4</v>
      </c>
      <c r="G704" s="26">
        <v>5</v>
      </c>
      <c r="H704" s="27" t="str">
        <f>H$2</f>
        <v>w(Y=yj)</v>
      </c>
      <c r="I704" s="2"/>
      <c r="J704" s="3" t="s">
        <v>3</v>
      </c>
      <c r="L704" s="4" t="str">
        <f>L$2</f>
        <v>10 серий по 5 бросков монеты</v>
      </c>
    </row>
    <row r="705" spans="1:12" ht="18.75">
      <c r="A705" s="45">
        <f>A$3</f>
        <v>0</v>
      </c>
      <c r="B705" s="28">
        <f t="shared" ref="B705:G705" si="539">IF(B719=0,0,B713/$H719)</f>
        <v>0</v>
      </c>
      <c r="C705" s="28">
        <f t="shared" si="539"/>
        <v>0</v>
      </c>
      <c r="D705" s="28">
        <f t="shared" si="539"/>
        <v>0</v>
      </c>
      <c r="E705" s="28">
        <f t="shared" si="539"/>
        <v>0</v>
      </c>
      <c r="F705" s="28">
        <f t="shared" si="539"/>
        <v>0</v>
      </c>
      <c r="G705" s="28">
        <f t="shared" si="539"/>
        <v>0</v>
      </c>
      <c r="H705" s="11"/>
      <c r="I705" s="11"/>
      <c r="J705" s="12">
        <f>IF(SUM(B713:G718)&gt;0,1,10^(-5))</f>
        <v>1.0000000000000001E-5</v>
      </c>
      <c r="L705" s="41" t="str">
        <f>L$3</f>
        <v>Y — номер броска  в серии из</v>
      </c>
    </row>
    <row r="706" spans="1:12" ht="18.75">
      <c r="A706" s="45">
        <f>A$4</f>
        <v>1</v>
      </c>
      <c r="B706" s="7">
        <f t="shared" ref="B706:G706" si="540">IF(B719=0,0,B714/$H719)</f>
        <v>0</v>
      </c>
      <c r="C706" s="7">
        <f t="shared" si="540"/>
        <v>0</v>
      </c>
      <c r="D706" s="7">
        <f t="shared" si="540"/>
        <v>0</v>
      </c>
      <c r="E706" s="7">
        <f t="shared" si="540"/>
        <v>0</v>
      </c>
      <c r="F706" s="7">
        <f t="shared" si="540"/>
        <v>0</v>
      </c>
      <c r="G706" s="7">
        <f t="shared" si="540"/>
        <v>0</v>
      </c>
      <c r="H706" s="11">
        <f t="shared" ref="H706:H711" si="541">SUM(B706:G706)</f>
        <v>0</v>
      </c>
      <c r="I706" s="11"/>
      <c r="L706" s="41" t="str">
        <f>L$4</f>
        <v>5 бросков, когда впервые выпал</v>
      </c>
    </row>
    <row r="707" spans="1:12" ht="18.75">
      <c r="A707" s="45">
        <f>A$5</f>
        <v>2</v>
      </c>
      <c r="B707" s="7">
        <f t="shared" ref="B707:G707" si="542">IF(B719=0,0,B715/$H719)</f>
        <v>0</v>
      </c>
      <c r="C707" s="7">
        <f t="shared" si="542"/>
        <v>0</v>
      </c>
      <c r="D707" s="7">
        <f t="shared" si="542"/>
        <v>0</v>
      </c>
      <c r="E707" s="7">
        <f t="shared" si="542"/>
        <v>0</v>
      </c>
      <c r="F707" s="7">
        <f t="shared" si="542"/>
        <v>0</v>
      </c>
      <c r="G707" s="7">
        <f t="shared" si="542"/>
        <v>0</v>
      </c>
      <c r="H707" s="11">
        <f t="shared" si="541"/>
        <v>0</v>
      </c>
      <c r="I707" s="11"/>
      <c r="L707" s="40" t="str">
        <f>L$5</f>
        <v>орел или 0, если были только</v>
      </c>
    </row>
    <row r="708" spans="1:12" ht="18.75">
      <c r="A708" s="45">
        <f>A$6</f>
        <v>3</v>
      </c>
      <c r="B708" s="7">
        <f t="shared" ref="B708:G708" si="543">IF(B719=0,0,B716/$H719)</f>
        <v>0</v>
      </c>
      <c r="C708" s="7">
        <f t="shared" si="543"/>
        <v>0</v>
      </c>
      <c r="D708" s="7">
        <f t="shared" si="543"/>
        <v>0</v>
      </c>
      <c r="E708" s="7">
        <f t="shared" si="543"/>
        <v>0</v>
      </c>
      <c r="F708" s="7">
        <f t="shared" si="543"/>
        <v>0</v>
      </c>
      <c r="G708" s="7">
        <f t="shared" si="543"/>
        <v>0</v>
      </c>
      <c r="H708" s="11">
        <f t="shared" si="541"/>
        <v>0</v>
      </c>
      <c r="I708" s="13"/>
      <c r="L708" s="40" t="str">
        <f>L$6</f>
        <v>решки</v>
      </c>
    </row>
    <row r="709" spans="1:12" ht="18.75">
      <c r="A709" s="45">
        <f>A$7</f>
        <v>4</v>
      </c>
      <c r="B709" s="7">
        <f t="shared" ref="B709:G709" si="544">IF(B719=0,0,B717/$H719)</f>
        <v>0</v>
      </c>
      <c r="C709" s="7">
        <f t="shared" si="544"/>
        <v>0</v>
      </c>
      <c r="D709" s="7">
        <f t="shared" si="544"/>
        <v>0</v>
      </c>
      <c r="E709" s="7">
        <f t="shared" si="544"/>
        <v>0</v>
      </c>
      <c r="F709" s="7">
        <f t="shared" si="544"/>
        <v>0</v>
      </c>
      <c r="G709" s="7">
        <f t="shared" si="544"/>
        <v>0</v>
      </c>
      <c r="H709" s="11">
        <f t="shared" si="541"/>
        <v>0</v>
      </c>
      <c r="I709" s="13"/>
      <c r="L709" s="40" t="str">
        <f>L$7</f>
        <v>Z — модуль разности между</v>
      </c>
    </row>
    <row r="710" spans="1:12" ht="18.75">
      <c r="A710" s="45">
        <f>A$8</f>
        <v>5</v>
      </c>
      <c r="B710" s="31">
        <f t="shared" ref="B710:G710" si="545">IF(B719=0,0,B718/$H719)</f>
        <v>0</v>
      </c>
      <c r="C710" s="31">
        <f t="shared" si="545"/>
        <v>0</v>
      </c>
      <c r="D710" s="31">
        <f t="shared" si="545"/>
        <v>0</v>
      </c>
      <c r="E710" s="31">
        <f t="shared" si="545"/>
        <v>0</v>
      </c>
      <c r="F710" s="31">
        <f t="shared" si="545"/>
        <v>0</v>
      </c>
      <c r="G710" s="31">
        <f t="shared" si="545"/>
        <v>0</v>
      </c>
      <c r="H710" s="11">
        <f t="shared" si="541"/>
        <v>0</v>
      </c>
      <c r="L710" s="40" t="str">
        <f>L$8</f>
        <v>числом выпавших орлов и</v>
      </c>
    </row>
    <row r="711" spans="1:12" ht="18.75">
      <c r="A711" s="44" t="str">
        <f>A$9</f>
        <v>w(Z=zk)</v>
      </c>
      <c r="B711" s="30">
        <f t="shared" ref="B711:G711" si="546">SUM(B705:B710)</f>
        <v>0</v>
      </c>
      <c r="C711" s="30">
        <f t="shared" si="546"/>
        <v>0</v>
      </c>
      <c r="D711" s="30">
        <f t="shared" si="546"/>
        <v>0</v>
      </c>
      <c r="E711" s="30">
        <f t="shared" si="546"/>
        <v>0</v>
      </c>
      <c r="F711" s="30">
        <f t="shared" si="546"/>
        <v>0</v>
      </c>
      <c r="G711" s="30">
        <f t="shared" si="546"/>
        <v>0</v>
      </c>
      <c r="H711" s="11">
        <f t="shared" si="541"/>
        <v>0</v>
      </c>
      <c r="L711" s="1" t="str">
        <f>L$9</f>
        <v>решек в серии из 5 бросков</v>
      </c>
    </row>
    <row r="712" spans="1:12" ht="19.5" thickBot="1">
      <c r="A712" s="46" t="str">
        <f>A$10</f>
        <v>Y\Z</v>
      </c>
      <c r="B712" s="38">
        <v>0</v>
      </c>
      <c r="C712" s="35">
        <v>1</v>
      </c>
      <c r="D712" s="35">
        <v>2</v>
      </c>
      <c r="E712" s="35">
        <v>3</v>
      </c>
      <c r="F712" s="35">
        <v>4</v>
      </c>
      <c r="G712" s="36">
        <v>5</v>
      </c>
      <c r="H712" s="11"/>
      <c r="L712" s="1">
        <f>L$10</f>
        <v>0</v>
      </c>
    </row>
    <row r="713" spans="1:12" ht="18.75">
      <c r="A713" s="45">
        <f>A$11</f>
        <v>0</v>
      </c>
      <c r="B713" s="32"/>
      <c r="C713" s="32"/>
      <c r="D713" s="32"/>
      <c r="E713" s="32"/>
      <c r="F713" s="32"/>
      <c r="G713" s="32"/>
      <c r="H713" s="11">
        <f t="shared" ref="H713:H719" si="547">SUM(B713:G713)</f>
        <v>0</v>
      </c>
      <c r="L713" s="1">
        <f>L$11</f>
        <v>0</v>
      </c>
    </row>
    <row r="714" spans="1:12" ht="18.75">
      <c r="A714" s="45">
        <f>A$12</f>
        <v>1</v>
      </c>
      <c r="B714" s="37"/>
      <c r="C714" s="37"/>
      <c r="D714" s="37"/>
      <c r="E714" s="37"/>
      <c r="F714" s="37"/>
      <c r="G714" s="37"/>
      <c r="H714" s="11">
        <f t="shared" si="547"/>
        <v>0</v>
      </c>
      <c r="L714" s="1">
        <f>L$12</f>
        <v>0</v>
      </c>
    </row>
    <row r="715" spans="1:12" ht="18.75">
      <c r="A715" s="45">
        <f>A$13</f>
        <v>2</v>
      </c>
      <c r="B715" s="37"/>
      <c r="C715" s="37"/>
      <c r="D715" s="37"/>
      <c r="E715" s="37"/>
      <c r="F715" s="37"/>
      <c r="G715" s="37"/>
      <c r="H715" s="11">
        <f t="shared" si="547"/>
        <v>0</v>
      </c>
      <c r="L715" s="1">
        <f>L$13</f>
        <v>0</v>
      </c>
    </row>
    <row r="716" spans="1:12" ht="18.75">
      <c r="A716" s="45">
        <f>A$14</f>
        <v>3</v>
      </c>
      <c r="B716" s="37"/>
      <c r="C716" s="37"/>
      <c r="D716" s="37"/>
      <c r="E716" s="37"/>
      <c r="F716" s="37"/>
      <c r="G716" s="37"/>
      <c r="H716" s="11">
        <f t="shared" si="547"/>
        <v>0</v>
      </c>
      <c r="L716" s="1">
        <f>L$14</f>
        <v>0</v>
      </c>
    </row>
    <row r="717" spans="1:12" ht="18.75">
      <c r="A717" s="45">
        <f>A$15</f>
        <v>4</v>
      </c>
      <c r="B717" s="37"/>
      <c r="C717" s="37"/>
      <c r="D717" s="37"/>
      <c r="E717" s="37"/>
      <c r="F717" s="37"/>
      <c r="G717" s="37"/>
      <c r="H717" s="11">
        <f t="shared" si="547"/>
        <v>0</v>
      </c>
      <c r="L717" s="1">
        <f>L$15</f>
        <v>0</v>
      </c>
    </row>
    <row r="718" spans="1:12" ht="19.5" thickBot="1">
      <c r="A718" s="48">
        <f>A$16</f>
        <v>5</v>
      </c>
      <c r="B718" s="39"/>
      <c r="C718" s="39"/>
      <c r="D718" s="39"/>
      <c r="E718" s="39"/>
      <c r="F718" s="39"/>
      <c r="G718" s="39"/>
      <c r="H718" s="11">
        <f t="shared" si="547"/>
        <v>0</v>
      </c>
      <c r="L718" s="1">
        <f>L$16</f>
        <v>0</v>
      </c>
    </row>
    <row r="719" spans="1:12" ht="19.5" thickTop="1">
      <c r="A719" s="44" t="str">
        <f>A$17</f>
        <v>n(Z=zk)</v>
      </c>
      <c r="B719" s="34">
        <f>SUM(B713:B718)</f>
        <v>0</v>
      </c>
      <c r="C719" s="34">
        <f t="shared" ref="C719" si="548">SUM(C713:C718)</f>
        <v>0</v>
      </c>
      <c r="D719" s="34">
        <f t="shared" ref="D719" si="549">SUM(D713:D718)</f>
        <v>0</v>
      </c>
      <c r="E719" s="34">
        <f t="shared" ref="E719" si="550">SUM(E713:E718)</f>
        <v>0</v>
      </c>
      <c r="F719" s="34">
        <f t="shared" ref="F719" si="551">SUM(F713:F718)</f>
        <v>0</v>
      </c>
      <c r="G719" s="34">
        <f t="shared" ref="G719" si="552">SUM(G713:G718)</f>
        <v>0</v>
      </c>
      <c r="H719" s="11">
        <f t="shared" si="547"/>
        <v>0</v>
      </c>
      <c r="L719" s="1">
        <f>L$17</f>
        <v>0</v>
      </c>
    </row>
    <row r="721" spans="1:12" ht="19.5" thickBot="1">
      <c r="A721" s="8">
        <f>'Название и список группы'!A41</f>
        <v>40</v>
      </c>
      <c r="B721" s="53">
        <f>'Название и список группы'!B41</f>
        <v>0</v>
      </c>
      <c r="C721" s="53"/>
      <c r="D721" s="53"/>
      <c r="E721" s="53"/>
      <c r="F721" s="53"/>
      <c r="G721" s="53"/>
      <c r="H721" s="53"/>
      <c r="I721" s="53"/>
      <c r="J721" s="53"/>
    </row>
    <row r="722" spans="1:12" ht="18.75" thickBot="1">
      <c r="A722" s="46" t="str">
        <f>A$2</f>
        <v>Y\Z</v>
      </c>
      <c r="B722" s="24">
        <v>0</v>
      </c>
      <c r="C722" s="25">
        <v>1</v>
      </c>
      <c r="D722" s="25">
        <v>2</v>
      </c>
      <c r="E722" s="25">
        <v>3</v>
      </c>
      <c r="F722" s="25">
        <v>4</v>
      </c>
      <c r="G722" s="26">
        <v>5</v>
      </c>
      <c r="H722" s="27" t="str">
        <f>H$2</f>
        <v>w(Y=yj)</v>
      </c>
      <c r="I722" s="2"/>
      <c r="J722" s="3" t="s">
        <v>3</v>
      </c>
      <c r="L722" s="4" t="str">
        <f>L$2</f>
        <v>10 серий по 5 бросков монеты</v>
      </c>
    </row>
    <row r="723" spans="1:12" ht="18.75">
      <c r="A723" s="45">
        <f>A$3</f>
        <v>0</v>
      </c>
      <c r="B723" s="28">
        <f t="shared" ref="B723:G723" si="553">IF(B737=0,0,B731/$H737)</f>
        <v>0</v>
      </c>
      <c r="C723" s="28">
        <f t="shared" si="553"/>
        <v>0</v>
      </c>
      <c r="D723" s="28">
        <f t="shared" si="553"/>
        <v>0</v>
      </c>
      <c r="E723" s="28">
        <f t="shared" si="553"/>
        <v>0</v>
      </c>
      <c r="F723" s="28">
        <f t="shared" si="553"/>
        <v>0</v>
      </c>
      <c r="G723" s="28">
        <f t="shared" si="553"/>
        <v>0</v>
      </c>
      <c r="H723" s="11"/>
      <c r="I723" s="11"/>
      <c r="J723" s="12">
        <f>IF(SUM(B731:G736)&gt;0,1,10^(-5))</f>
        <v>1.0000000000000001E-5</v>
      </c>
      <c r="L723" s="41" t="str">
        <f>L$3</f>
        <v>Y — номер броска  в серии из</v>
      </c>
    </row>
    <row r="724" spans="1:12" ht="18.75">
      <c r="A724" s="45">
        <f>A$4</f>
        <v>1</v>
      </c>
      <c r="B724" s="7">
        <f t="shared" ref="B724:G724" si="554">IF(B737=0,0,B732/$H737)</f>
        <v>0</v>
      </c>
      <c r="C724" s="7">
        <f t="shared" si="554"/>
        <v>0</v>
      </c>
      <c r="D724" s="7">
        <f t="shared" si="554"/>
        <v>0</v>
      </c>
      <c r="E724" s="7">
        <f t="shared" si="554"/>
        <v>0</v>
      </c>
      <c r="F724" s="7">
        <f t="shared" si="554"/>
        <v>0</v>
      </c>
      <c r="G724" s="7">
        <f t="shared" si="554"/>
        <v>0</v>
      </c>
      <c r="H724" s="11">
        <f t="shared" ref="H724:H729" si="555">SUM(B724:G724)</f>
        <v>0</v>
      </c>
      <c r="I724" s="11"/>
      <c r="L724" s="41" t="str">
        <f>L$4</f>
        <v>5 бросков, когда впервые выпал</v>
      </c>
    </row>
    <row r="725" spans="1:12" ht="18.75">
      <c r="A725" s="45">
        <f>A$5</f>
        <v>2</v>
      </c>
      <c r="B725" s="7">
        <f t="shared" ref="B725:G725" si="556">IF(B737=0,0,B733/$H737)</f>
        <v>0</v>
      </c>
      <c r="C725" s="7">
        <f t="shared" si="556"/>
        <v>0</v>
      </c>
      <c r="D725" s="7">
        <f t="shared" si="556"/>
        <v>0</v>
      </c>
      <c r="E725" s="7">
        <f t="shared" si="556"/>
        <v>0</v>
      </c>
      <c r="F725" s="7">
        <f t="shared" si="556"/>
        <v>0</v>
      </c>
      <c r="G725" s="7">
        <f t="shared" si="556"/>
        <v>0</v>
      </c>
      <c r="H725" s="11">
        <f t="shared" si="555"/>
        <v>0</v>
      </c>
      <c r="I725" s="11"/>
      <c r="L725" s="40" t="str">
        <f>L$5</f>
        <v>орел или 0, если были только</v>
      </c>
    </row>
    <row r="726" spans="1:12" ht="18.75">
      <c r="A726" s="45">
        <f>A$6</f>
        <v>3</v>
      </c>
      <c r="B726" s="7">
        <f t="shared" ref="B726:G726" si="557">IF(B737=0,0,B734/$H737)</f>
        <v>0</v>
      </c>
      <c r="C726" s="7">
        <f t="shared" si="557"/>
        <v>0</v>
      </c>
      <c r="D726" s="7">
        <f t="shared" si="557"/>
        <v>0</v>
      </c>
      <c r="E726" s="7">
        <f t="shared" si="557"/>
        <v>0</v>
      </c>
      <c r="F726" s="7">
        <f t="shared" si="557"/>
        <v>0</v>
      </c>
      <c r="G726" s="7">
        <f t="shared" si="557"/>
        <v>0</v>
      </c>
      <c r="H726" s="11">
        <f t="shared" si="555"/>
        <v>0</v>
      </c>
      <c r="I726" s="13"/>
      <c r="L726" s="40" t="str">
        <f>L$6</f>
        <v>решки</v>
      </c>
    </row>
    <row r="727" spans="1:12" ht="18.75">
      <c r="A727" s="45">
        <f>A$7</f>
        <v>4</v>
      </c>
      <c r="B727" s="7">
        <f t="shared" ref="B727:G727" si="558">IF(B737=0,0,B735/$H737)</f>
        <v>0</v>
      </c>
      <c r="C727" s="7">
        <f t="shared" si="558"/>
        <v>0</v>
      </c>
      <c r="D727" s="7">
        <f t="shared" si="558"/>
        <v>0</v>
      </c>
      <c r="E727" s="7">
        <f t="shared" si="558"/>
        <v>0</v>
      </c>
      <c r="F727" s="7">
        <f t="shared" si="558"/>
        <v>0</v>
      </c>
      <c r="G727" s="7">
        <f t="shared" si="558"/>
        <v>0</v>
      </c>
      <c r="H727" s="11">
        <f t="shared" si="555"/>
        <v>0</v>
      </c>
      <c r="I727" s="13"/>
      <c r="L727" s="40" t="str">
        <f>L$7</f>
        <v>Z — модуль разности между</v>
      </c>
    </row>
    <row r="728" spans="1:12" ht="18.75">
      <c r="A728" s="45">
        <f>A$8</f>
        <v>5</v>
      </c>
      <c r="B728" s="31">
        <f t="shared" ref="B728:G728" si="559">IF(B737=0,0,B736/$H737)</f>
        <v>0</v>
      </c>
      <c r="C728" s="31">
        <f t="shared" si="559"/>
        <v>0</v>
      </c>
      <c r="D728" s="31">
        <f t="shared" si="559"/>
        <v>0</v>
      </c>
      <c r="E728" s="31">
        <f t="shared" si="559"/>
        <v>0</v>
      </c>
      <c r="F728" s="31">
        <f t="shared" si="559"/>
        <v>0</v>
      </c>
      <c r="G728" s="31">
        <f t="shared" si="559"/>
        <v>0</v>
      </c>
      <c r="H728" s="11">
        <f t="shared" si="555"/>
        <v>0</v>
      </c>
      <c r="L728" s="40" t="str">
        <f>L$8</f>
        <v>числом выпавших орлов и</v>
      </c>
    </row>
    <row r="729" spans="1:12" ht="18.75">
      <c r="A729" s="44" t="str">
        <f>A$9</f>
        <v>w(Z=zk)</v>
      </c>
      <c r="B729" s="30">
        <f t="shared" ref="B729:G729" si="560">SUM(B723:B728)</f>
        <v>0</v>
      </c>
      <c r="C729" s="30">
        <f t="shared" si="560"/>
        <v>0</v>
      </c>
      <c r="D729" s="30">
        <f t="shared" si="560"/>
        <v>0</v>
      </c>
      <c r="E729" s="30">
        <f t="shared" si="560"/>
        <v>0</v>
      </c>
      <c r="F729" s="30">
        <f t="shared" si="560"/>
        <v>0</v>
      </c>
      <c r="G729" s="30">
        <f t="shared" si="560"/>
        <v>0</v>
      </c>
      <c r="H729" s="11">
        <f t="shared" si="555"/>
        <v>0</v>
      </c>
      <c r="L729" s="1" t="str">
        <f>L$9</f>
        <v>решек в серии из 5 бросков</v>
      </c>
    </row>
    <row r="730" spans="1:12" ht="19.5" thickBot="1">
      <c r="A730" s="46" t="str">
        <f>A$10</f>
        <v>Y\Z</v>
      </c>
      <c r="B730" s="38">
        <v>0</v>
      </c>
      <c r="C730" s="35">
        <v>1</v>
      </c>
      <c r="D730" s="35">
        <v>2</v>
      </c>
      <c r="E730" s="35">
        <v>3</v>
      </c>
      <c r="F730" s="35">
        <v>4</v>
      </c>
      <c r="G730" s="36">
        <v>5</v>
      </c>
      <c r="H730" s="11"/>
      <c r="L730" s="1">
        <f>L$10</f>
        <v>0</v>
      </c>
    </row>
    <row r="731" spans="1:12" ht="18.75">
      <c r="A731" s="45">
        <f>A$11</f>
        <v>0</v>
      </c>
      <c r="B731" s="32"/>
      <c r="C731" s="32"/>
      <c r="D731" s="32"/>
      <c r="E731" s="32"/>
      <c r="F731" s="32"/>
      <c r="G731" s="32"/>
      <c r="H731" s="11">
        <f t="shared" ref="H731:H737" si="561">SUM(B731:G731)</f>
        <v>0</v>
      </c>
      <c r="L731" s="1">
        <f>L$11</f>
        <v>0</v>
      </c>
    </row>
    <row r="732" spans="1:12" ht="18.75">
      <c r="A732" s="45">
        <f>A$12</f>
        <v>1</v>
      </c>
      <c r="B732" s="37"/>
      <c r="C732" s="37"/>
      <c r="D732" s="37"/>
      <c r="E732" s="37"/>
      <c r="F732" s="37"/>
      <c r="G732" s="37"/>
      <c r="H732" s="11">
        <f t="shared" si="561"/>
        <v>0</v>
      </c>
      <c r="L732" s="1">
        <f>L$12</f>
        <v>0</v>
      </c>
    </row>
    <row r="733" spans="1:12" ht="18.75">
      <c r="A733" s="45">
        <f>A$13</f>
        <v>2</v>
      </c>
      <c r="B733" s="37"/>
      <c r="C733" s="37"/>
      <c r="D733" s="37"/>
      <c r="E733" s="37"/>
      <c r="F733" s="37"/>
      <c r="G733" s="37"/>
      <c r="H733" s="11">
        <f t="shared" si="561"/>
        <v>0</v>
      </c>
      <c r="L733" s="1">
        <f>L$13</f>
        <v>0</v>
      </c>
    </row>
    <row r="734" spans="1:12" ht="18.75">
      <c r="A734" s="45">
        <f>A$14</f>
        <v>3</v>
      </c>
      <c r="B734" s="37"/>
      <c r="C734" s="37"/>
      <c r="D734" s="37"/>
      <c r="E734" s="37"/>
      <c r="F734" s="37"/>
      <c r="G734" s="37"/>
      <c r="H734" s="11">
        <f t="shared" si="561"/>
        <v>0</v>
      </c>
      <c r="L734" s="1">
        <f>L$14</f>
        <v>0</v>
      </c>
    </row>
    <row r="735" spans="1:12" ht="18.75">
      <c r="A735" s="45">
        <f>A$15</f>
        <v>4</v>
      </c>
      <c r="B735" s="37"/>
      <c r="C735" s="37"/>
      <c r="D735" s="37"/>
      <c r="E735" s="37"/>
      <c r="F735" s="37"/>
      <c r="G735" s="37"/>
      <c r="H735" s="11">
        <f t="shared" si="561"/>
        <v>0</v>
      </c>
      <c r="L735" s="1">
        <f>L$15</f>
        <v>0</v>
      </c>
    </row>
    <row r="736" spans="1:12" ht="19.5" thickBot="1">
      <c r="A736" s="48">
        <f>A$16</f>
        <v>5</v>
      </c>
      <c r="B736" s="39"/>
      <c r="C736" s="39"/>
      <c r="D736" s="39"/>
      <c r="E736" s="39"/>
      <c r="F736" s="39"/>
      <c r="G736" s="39"/>
      <c r="H736" s="11">
        <f t="shared" si="561"/>
        <v>0</v>
      </c>
      <c r="L736" s="1">
        <f>L$16</f>
        <v>0</v>
      </c>
    </row>
    <row r="737" spans="1:12" ht="19.5" thickTop="1">
      <c r="A737" s="44" t="str">
        <f>A$17</f>
        <v>n(Z=zk)</v>
      </c>
      <c r="B737" s="34">
        <f>SUM(B731:B736)</f>
        <v>0</v>
      </c>
      <c r="C737" s="34">
        <f t="shared" ref="C737" si="562">SUM(C731:C736)</f>
        <v>0</v>
      </c>
      <c r="D737" s="34">
        <f t="shared" ref="D737" si="563">SUM(D731:D736)</f>
        <v>0</v>
      </c>
      <c r="E737" s="34">
        <f t="shared" ref="E737" si="564">SUM(E731:E736)</f>
        <v>0</v>
      </c>
      <c r="F737" s="34">
        <f t="shared" ref="F737" si="565">SUM(F731:F736)</f>
        <v>0</v>
      </c>
      <c r="G737" s="34">
        <f t="shared" ref="G737" si="566">SUM(G731:G736)</f>
        <v>0</v>
      </c>
      <c r="H737" s="11">
        <f t="shared" si="561"/>
        <v>0</v>
      </c>
      <c r="L737" s="1">
        <f>L$17</f>
        <v>0</v>
      </c>
    </row>
  </sheetData>
  <mergeCells count="41">
    <mergeCell ref="B1:G1"/>
    <mergeCell ref="B19:J19"/>
    <mergeCell ref="B37:J37"/>
    <mergeCell ref="B55:J55"/>
    <mergeCell ref="B73:J73"/>
    <mergeCell ref="B91:J91"/>
    <mergeCell ref="B109:J109"/>
    <mergeCell ref="B127:J127"/>
    <mergeCell ref="B145:J145"/>
    <mergeCell ref="B163:J163"/>
    <mergeCell ref="B181:J181"/>
    <mergeCell ref="B199:J199"/>
    <mergeCell ref="B217:J217"/>
    <mergeCell ref="B235:J235"/>
    <mergeCell ref="B253:J253"/>
    <mergeCell ref="B271:J271"/>
    <mergeCell ref="B289:J289"/>
    <mergeCell ref="B307:J307"/>
    <mergeCell ref="B325:J325"/>
    <mergeCell ref="B343:J343"/>
    <mergeCell ref="B361:J361"/>
    <mergeCell ref="B379:J379"/>
    <mergeCell ref="B397:J397"/>
    <mergeCell ref="B415:J415"/>
    <mergeCell ref="B433:J433"/>
    <mergeCell ref="B451:J451"/>
    <mergeCell ref="B469:J469"/>
    <mergeCell ref="B487:J487"/>
    <mergeCell ref="B505:J505"/>
    <mergeCell ref="B523:J523"/>
    <mergeCell ref="B541:J541"/>
    <mergeCell ref="B559:J559"/>
    <mergeCell ref="B577:J577"/>
    <mergeCell ref="B595:J595"/>
    <mergeCell ref="B613:J613"/>
    <mergeCell ref="B721:J721"/>
    <mergeCell ref="B631:J631"/>
    <mergeCell ref="B649:J649"/>
    <mergeCell ref="B667:J667"/>
    <mergeCell ref="B685:J685"/>
    <mergeCell ref="B703:J703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43"/>
  <sheetViews>
    <sheetView zoomScaleNormal="100" workbookViewId="0">
      <selection activeCell="A39" sqref="A39"/>
    </sheetView>
  </sheetViews>
  <sheetFormatPr defaultColWidth="11.5703125" defaultRowHeight="18"/>
  <cols>
    <col min="1" max="1" width="30.42578125" style="1" customWidth="1"/>
    <col min="2" max="2" width="33.42578125" customWidth="1"/>
    <col min="3" max="10" width="4.140625" customWidth="1"/>
  </cols>
  <sheetData>
    <row r="1" spans="1:7" ht="18.75">
      <c r="A1" s="14" t="s">
        <v>53</v>
      </c>
    </row>
    <row r="2" spans="1:7" ht="12.75">
      <c r="A2" s="15" t="s">
        <v>54</v>
      </c>
      <c r="B2" s="15" t="s">
        <v>55</v>
      </c>
      <c r="C2">
        <f>'Закон X-Y'!J21</f>
        <v>1</v>
      </c>
      <c r="D2">
        <f>'Закон X-Z'!J21</f>
        <v>1.0000000000000001E-5</v>
      </c>
      <c r="E2">
        <f>'Закон Y-Z'!J21</f>
        <v>1.0000000000000001E-5</v>
      </c>
      <c r="G2">
        <v>29</v>
      </c>
    </row>
    <row r="3" spans="1:7" ht="12.75">
      <c r="A3" s="15" t="s">
        <v>56</v>
      </c>
      <c r="B3" s="15" t="s">
        <v>57</v>
      </c>
      <c r="C3">
        <f>'Закон X-Y'!J39</f>
        <v>1.0000000000000001E-5</v>
      </c>
      <c r="D3">
        <f>'Закон X-Z'!J39</f>
        <v>1.0000000000000001E-5</v>
      </c>
      <c r="E3">
        <f>'Закон Y-Z'!J39</f>
        <v>1.0000000000000001E-5</v>
      </c>
      <c r="G3">
        <f>G2+18</f>
        <v>47</v>
      </c>
    </row>
    <row r="4" spans="1:7" ht="12.75">
      <c r="A4" s="15" t="s">
        <v>58</v>
      </c>
      <c r="B4" s="15" t="s">
        <v>59</v>
      </c>
      <c r="C4">
        <f>'Закон X-Y'!J57</f>
        <v>1.0000000000000001E-5</v>
      </c>
      <c r="D4">
        <f>'Закон X-Z'!J57</f>
        <v>1.0000000000000001E-5</v>
      </c>
      <c r="E4">
        <f>'Закон Y-Z'!J57</f>
        <v>1.0000000000000001E-5</v>
      </c>
      <c r="G4">
        <f t="shared" ref="G4:G41" si="0">G3+18</f>
        <v>65</v>
      </c>
    </row>
    <row r="5" spans="1:7" ht="12.75">
      <c r="A5" s="15" t="s">
        <v>60</v>
      </c>
      <c r="B5" s="15" t="s">
        <v>61</v>
      </c>
      <c r="C5">
        <f>'Закон X-Y'!J75</f>
        <v>1.0000000000000001E-5</v>
      </c>
      <c r="D5">
        <f>'Закон X-Z'!J75</f>
        <v>1.0000000000000001E-5</v>
      </c>
      <c r="E5">
        <f>'Закон Y-Z'!J75</f>
        <v>1.0000000000000001E-5</v>
      </c>
      <c r="G5">
        <f t="shared" si="0"/>
        <v>83</v>
      </c>
    </row>
    <row r="6" spans="1:7" ht="12.75">
      <c r="A6" s="15" t="s">
        <v>62</v>
      </c>
      <c r="B6" s="15" t="s">
        <v>63</v>
      </c>
      <c r="C6">
        <f>'Закон X-Y'!J93</f>
        <v>1.0000000000000001E-5</v>
      </c>
      <c r="D6">
        <f>'Закон X-Z'!J93</f>
        <v>1.0000000000000001E-5</v>
      </c>
      <c r="E6">
        <f>'Закон Y-Z'!J93</f>
        <v>1.0000000000000001E-5</v>
      </c>
      <c r="G6">
        <f t="shared" si="0"/>
        <v>101</v>
      </c>
    </row>
    <row r="7" spans="1:7" ht="12.75">
      <c r="A7" s="15" t="s">
        <v>64</v>
      </c>
      <c r="B7" s="15" t="s">
        <v>65</v>
      </c>
      <c r="C7">
        <f>'Закон X-Y'!J111</f>
        <v>1.0000000000000001E-5</v>
      </c>
      <c r="D7">
        <f>'Закон X-Z'!J111</f>
        <v>1.0000000000000001E-5</v>
      </c>
      <c r="E7">
        <f>'Закон Y-Z'!J111</f>
        <v>1.0000000000000001E-5</v>
      </c>
      <c r="G7">
        <f t="shared" si="0"/>
        <v>119</v>
      </c>
    </row>
    <row r="8" spans="1:7" ht="12.75">
      <c r="A8" s="15" t="s">
        <v>66</v>
      </c>
      <c r="B8" s="15" t="s">
        <v>67</v>
      </c>
      <c r="C8">
        <f>'Закон X-Y'!J129</f>
        <v>1.0000000000000001E-5</v>
      </c>
      <c r="D8">
        <f>'Закон X-Z'!J129</f>
        <v>1.0000000000000001E-5</v>
      </c>
      <c r="E8">
        <f>'Закон Y-Z'!J129</f>
        <v>1.0000000000000001E-5</v>
      </c>
      <c r="G8">
        <f t="shared" si="0"/>
        <v>137</v>
      </c>
    </row>
    <row r="9" spans="1:7" ht="12.75">
      <c r="A9" s="15" t="s">
        <v>68</v>
      </c>
      <c r="B9" s="15" t="s">
        <v>69</v>
      </c>
      <c r="C9">
        <f>'Закон X-Y'!J147</f>
        <v>1.0000000000000001E-5</v>
      </c>
      <c r="D9">
        <f>'Закон X-Z'!J147</f>
        <v>1.0000000000000001E-5</v>
      </c>
      <c r="E9">
        <f>'Закон Y-Z'!J147</f>
        <v>1.0000000000000001E-5</v>
      </c>
      <c r="G9">
        <f t="shared" si="0"/>
        <v>155</v>
      </c>
    </row>
    <row r="10" spans="1:7" ht="12.75">
      <c r="A10" s="15" t="s">
        <v>70</v>
      </c>
      <c r="B10" s="15" t="s">
        <v>71</v>
      </c>
      <c r="C10">
        <f>'Закон X-Y'!J165</f>
        <v>1.0000000000000001E-5</v>
      </c>
      <c r="D10">
        <f>'Закон X-Z'!J165</f>
        <v>1.0000000000000001E-5</v>
      </c>
      <c r="E10">
        <f>'Закон Y-Z'!J165</f>
        <v>1.0000000000000001E-5</v>
      </c>
      <c r="G10">
        <f t="shared" si="0"/>
        <v>173</v>
      </c>
    </row>
    <row r="11" spans="1:7" ht="12.75">
      <c r="A11" s="15" t="s">
        <v>72</v>
      </c>
      <c r="B11" s="15" t="s">
        <v>73</v>
      </c>
      <c r="C11">
        <f>'Закон X-Y'!J183</f>
        <v>1.0000000000000001E-5</v>
      </c>
      <c r="D11">
        <f>'Закон X-Z'!J183</f>
        <v>1.0000000000000001E-5</v>
      </c>
      <c r="E11">
        <f>'Закон Y-Z'!J183</f>
        <v>1.0000000000000001E-5</v>
      </c>
      <c r="G11">
        <f t="shared" si="0"/>
        <v>191</v>
      </c>
    </row>
    <row r="12" spans="1:7" ht="12.75">
      <c r="A12" s="15" t="s">
        <v>74</v>
      </c>
      <c r="B12" s="15" t="s">
        <v>75</v>
      </c>
      <c r="C12">
        <f>'Закон X-Y'!J201</f>
        <v>1.0000000000000001E-5</v>
      </c>
      <c r="D12">
        <f>'Закон X-Z'!J201</f>
        <v>1.0000000000000001E-5</v>
      </c>
      <c r="E12">
        <f>'Закон Y-Z'!J201</f>
        <v>1.0000000000000001E-5</v>
      </c>
      <c r="G12">
        <f t="shared" si="0"/>
        <v>209</v>
      </c>
    </row>
    <row r="13" spans="1:7" ht="12.75">
      <c r="A13" s="15" t="s">
        <v>76</v>
      </c>
      <c r="B13" s="15" t="s">
        <v>77</v>
      </c>
      <c r="C13">
        <f>'Закон X-Y'!J219</f>
        <v>1.0000000000000001E-5</v>
      </c>
      <c r="D13">
        <f>'Закон X-Z'!J219</f>
        <v>1.0000000000000001E-5</v>
      </c>
      <c r="E13">
        <f>'Закон Y-Z'!J219</f>
        <v>1.0000000000000001E-5</v>
      </c>
      <c r="G13">
        <f t="shared" si="0"/>
        <v>227</v>
      </c>
    </row>
    <row r="14" spans="1:7" ht="12.75">
      <c r="A14" s="15" t="s">
        <v>78</v>
      </c>
      <c r="B14" s="15" t="s">
        <v>79</v>
      </c>
      <c r="C14">
        <f>'Закон X-Y'!J237</f>
        <v>1.0000000000000001E-5</v>
      </c>
      <c r="D14">
        <f>'Закон X-Z'!J237</f>
        <v>1.0000000000000001E-5</v>
      </c>
      <c r="E14">
        <f>'Закон Y-Z'!J237</f>
        <v>1.0000000000000001E-5</v>
      </c>
      <c r="G14">
        <f t="shared" si="0"/>
        <v>245</v>
      </c>
    </row>
    <row r="15" spans="1:7" ht="12.75">
      <c r="A15" s="15" t="s">
        <v>80</v>
      </c>
      <c r="B15" s="15" t="s">
        <v>81</v>
      </c>
      <c r="C15">
        <f>'Закон X-Y'!J255</f>
        <v>1.0000000000000001E-5</v>
      </c>
      <c r="D15">
        <f>'Закон X-Z'!J255</f>
        <v>1.0000000000000001E-5</v>
      </c>
      <c r="E15">
        <f>'Закон Y-Z'!J255</f>
        <v>1.0000000000000001E-5</v>
      </c>
      <c r="G15">
        <f t="shared" si="0"/>
        <v>263</v>
      </c>
    </row>
    <row r="16" spans="1:7" ht="12.75">
      <c r="A16" s="15" t="s">
        <v>82</v>
      </c>
      <c r="B16" s="15" t="s">
        <v>83</v>
      </c>
      <c r="C16">
        <f>'Закон X-Y'!J273</f>
        <v>1.0000000000000001E-5</v>
      </c>
      <c r="D16">
        <f>'Закон X-Z'!J273</f>
        <v>1.0000000000000001E-5</v>
      </c>
      <c r="E16">
        <f>'Закон Y-Z'!J273</f>
        <v>1.0000000000000001E-5</v>
      </c>
      <c r="G16">
        <f t="shared" si="0"/>
        <v>281</v>
      </c>
    </row>
    <row r="17" spans="1:7" ht="12.75">
      <c r="A17" s="15" t="s">
        <v>84</v>
      </c>
      <c r="B17" s="15" t="s">
        <v>85</v>
      </c>
      <c r="C17">
        <f>'Закон X-Y'!J291</f>
        <v>1.0000000000000001E-5</v>
      </c>
      <c r="D17">
        <f>'Закон X-Z'!J291</f>
        <v>1.0000000000000001E-5</v>
      </c>
      <c r="E17">
        <f>'Закон Y-Z'!J291</f>
        <v>1.0000000000000001E-5</v>
      </c>
      <c r="G17">
        <f t="shared" si="0"/>
        <v>299</v>
      </c>
    </row>
    <row r="18" spans="1:7" ht="12.75">
      <c r="A18" s="15" t="s">
        <v>86</v>
      </c>
      <c r="B18" s="15" t="s">
        <v>87</v>
      </c>
      <c r="C18">
        <f>'Закон X-Y'!J309</f>
        <v>1.0000000000000001E-5</v>
      </c>
      <c r="D18">
        <f>'Закон X-Z'!J309</f>
        <v>1.0000000000000001E-5</v>
      </c>
      <c r="E18">
        <f>'Закон Y-Z'!J309</f>
        <v>1.0000000000000001E-5</v>
      </c>
      <c r="G18">
        <f t="shared" si="0"/>
        <v>317</v>
      </c>
    </row>
    <row r="19" spans="1:7" ht="12.75">
      <c r="A19" s="15" t="s">
        <v>88</v>
      </c>
      <c r="B19" s="15" t="s">
        <v>89</v>
      </c>
      <c r="C19">
        <f>'Закон X-Y'!J327</f>
        <v>1.0000000000000001E-5</v>
      </c>
      <c r="D19">
        <f>'Закон X-Z'!J327</f>
        <v>1.0000000000000001E-5</v>
      </c>
      <c r="E19">
        <f>'Закон Y-Z'!J327</f>
        <v>1.0000000000000001E-5</v>
      </c>
      <c r="G19">
        <f t="shared" si="0"/>
        <v>335</v>
      </c>
    </row>
    <row r="20" spans="1:7" ht="12.75">
      <c r="A20" s="15" t="s">
        <v>90</v>
      </c>
      <c r="B20" s="15" t="s">
        <v>91</v>
      </c>
      <c r="C20">
        <f>'Закон X-Y'!J345</f>
        <v>1.0000000000000001E-5</v>
      </c>
      <c r="D20">
        <f>'Закон X-Z'!J345</f>
        <v>1.0000000000000001E-5</v>
      </c>
      <c r="E20">
        <f>'Закон Y-Z'!J345</f>
        <v>1.0000000000000001E-5</v>
      </c>
      <c r="G20">
        <f t="shared" si="0"/>
        <v>353</v>
      </c>
    </row>
    <row r="21" spans="1:7" ht="12.75">
      <c r="A21" s="15" t="s">
        <v>92</v>
      </c>
      <c r="B21" s="15" t="s">
        <v>93</v>
      </c>
      <c r="C21">
        <f>'Закон X-Y'!J363</f>
        <v>1.0000000000000001E-5</v>
      </c>
      <c r="D21">
        <f>'Закон X-Z'!J363</f>
        <v>1.0000000000000001E-5</v>
      </c>
      <c r="E21">
        <f>'Закон Y-Z'!J363</f>
        <v>1.0000000000000001E-5</v>
      </c>
      <c r="G21">
        <f t="shared" si="0"/>
        <v>371</v>
      </c>
    </row>
    <row r="22" spans="1:7" ht="12.75">
      <c r="A22" s="15" t="s">
        <v>94</v>
      </c>
      <c r="B22" s="15" t="s">
        <v>95</v>
      </c>
      <c r="C22">
        <f>'Закон X-Y'!J381</f>
        <v>1.0000000000000001E-5</v>
      </c>
      <c r="D22">
        <f>'Закон X-Z'!J381</f>
        <v>1.0000000000000001E-5</v>
      </c>
      <c r="E22">
        <f>'Закон Y-Z'!J381</f>
        <v>1.0000000000000001E-5</v>
      </c>
      <c r="G22">
        <f t="shared" si="0"/>
        <v>389</v>
      </c>
    </row>
    <row r="23" spans="1:7" ht="12.75">
      <c r="A23" s="15" t="s">
        <v>96</v>
      </c>
      <c r="B23" s="15" t="s">
        <v>97</v>
      </c>
      <c r="C23">
        <f>'Закон X-Y'!J399</f>
        <v>1.0000000000000001E-5</v>
      </c>
      <c r="D23">
        <f>'Закон X-Z'!J399</f>
        <v>1.0000000000000001E-5</v>
      </c>
      <c r="E23">
        <f>'Закон Y-Z'!J399</f>
        <v>1.0000000000000001E-5</v>
      </c>
      <c r="G23">
        <f t="shared" si="0"/>
        <v>407</v>
      </c>
    </row>
    <row r="24" spans="1:7" ht="12.75">
      <c r="A24" s="15" t="s">
        <v>98</v>
      </c>
      <c r="B24" s="15" t="s">
        <v>99</v>
      </c>
      <c r="C24">
        <f>'Закон X-Y'!J417</f>
        <v>1.0000000000000001E-5</v>
      </c>
      <c r="D24">
        <f>'Закон X-Z'!J417</f>
        <v>1.0000000000000001E-5</v>
      </c>
      <c r="E24">
        <f>'Закон Y-Z'!J417</f>
        <v>1.0000000000000001E-5</v>
      </c>
      <c r="G24">
        <f t="shared" si="0"/>
        <v>425</v>
      </c>
    </row>
    <row r="25" spans="1:7" ht="12.75">
      <c r="A25" s="20" t="s">
        <v>100</v>
      </c>
      <c r="B25" s="15"/>
      <c r="C25">
        <f>'Закон X-Y'!J435</f>
        <v>1.0000000000000001E-5</v>
      </c>
      <c r="D25">
        <f>'Закон X-Z'!J435</f>
        <v>1.0000000000000001E-5</v>
      </c>
      <c r="E25">
        <f>'Закон Y-Z'!J435</f>
        <v>1.0000000000000001E-5</v>
      </c>
      <c r="G25">
        <f t="shared" si="0"/>
        <v>443</v>
      </c>
    </row>
    <row r="26" spans="1:7" ht="12.75">
      <c r="A26" s="16">
        <v>25</v>
      </c>
      <c r="B26" s="16"/>
      <c r="C26">
        <f>'Закон X-Y'!J453</f>
        <v>1.0000000000000001E-5</v>
      </c>
      <c r="D26">
        <f>'Закон X-Z'!J453</f>
        <v>1.0000000000000001E-5</v>
      </c>
      <c r="E26">
        <f>'Закон Y-Z'!J453</f>
        <v>1.0000000000000001E-5</v>
      </c>
      <c r="G26">
        <f t="shared" si="0"/>
        <v>461</v>
      </c>
    </row>
    <row r="27" spans="1:7" ht="12.75">
      <c r="A27" s="16">
        <v>26</v>
      </c>
      <c r="B27" s="16"/>
      <c r="C27">
        <f>'Закон X-Y'!J471</f>
        <v>1.0000000000000001E-5</v>
      </c>
      <c r="D27">
        <f>'Закон X-Z'!J471</f>
        <v>1.0000000000000001E-5</v>
      </c>
      <c r="E27">
        <f>'Закон Y-Z'!J471</f>
        <v>1.0000000000000001E-5</v>
      </c>
      <c r="G27">
        <f t="shared" si="0"/>
        <v>479</v>
      </c>
    </row>
    <row r="28" spans="1:7" ht="12.75">
      <c r="A28" s="16">
        <v>27</v>
      </c>
      <c r="B28" s="16"/>
      <c r="C28">
        <f>'Закон X-Y'!J489</f>
        <v>1.0000000000000001E-5</v>
      </c>
      <c r="D28">
        <f>'Закон X-Z'!J489</f>
        <v>1.0000000000000001E-5</v>
      </c>
      <c r="E28">
        <f>'Закон Y-Z'!J489</f>
        <v>1.0000000000000001E-5</v>
      </c>
      <c r="G28">
        <f t="shared" si="0"/>
        <v>497</v>
      </c>
    </row>
    <row r="29" spans="1:7" ht="12.75">
      <c r="A29" s="16">
        <v>28</v>
      </c>
      <c r="B29" s="16"/>
      <c r="C29">
        <f>'Закон X-Y'!J507</f>
        <v>1.0000000000000001E-5</v>
      </c>
      <c r="D29">
        <f>'Закон X-Z'!J507</f>
        <v>1.0000000000000001E-5</v>
      </c>
      <c r="E29">
        <f>'Закон Y-Z'!J507</f>
        <v>1.0000000000000001E-5</v>
      </c>
      <c r="G29">
        <f t="shared" si="0"/>
        <v>515</v>
      </c>
    </row>
    <row r="30" spans="1:7" ht="12.75">
      <c r="A30" s="16">
        <v>29</v>
      </c>
      <c r="B30" s="16"/>
      <c r="C30">
        <f>'Закон X-Y'!J525</f>
        <v>1.0000000000000001E-5</v>
      </c>
      <c r="D30">
        <f>'Закон X-Z'!J525</f>
        <v>1.0000000000000001E-5</v>
      </c>
      <c r="E30">
        <f>'Закон Y-Z'!J525</f>
        <v>1.0000000000000001E-5</v>
      </c>
      <c r="G30">
        <f t="shared" si="0"/>
        <v>533</v>
      </c>
    </row>
    <row r="31" spans="1:7" ht="12.75">
      <c r="A31" s="16">
        <v>30</v>
      </c>
      <c r="B31" s="16"/>
      <c r="C31">
        <f>'Закон X-Y'!J543</f>
        <v>1.0000000000000001E-5</v>
      </c>
      <c r="D31">
        <f>'Закон X-Z'!J543</f>
        <v>1.0000000000000001E-5</v>
      </c>
      <c r="E31">
        <f>'Закон Y-Z'!J543</f>
        <v>1.0000000000000001E-5</v>
      </c>
      <c r="G31">
        <f t="shared" si="0"/>
        <v>551</v>
      </c>
    </row>
    <row r="32" spans="1:7" ht="12.75">
      <c r="A32" s="16">
        <v>31</v>
      </c>
      <c r="B32" s="16"/>
      <c r="C32">
        <f>'Закон X-Y'!J561</f>
        <v>1.0000000000000001E-5</v>
      </c>
      <c r="D32">
        <f>'Закон X-Z'!J561</f>
        <v>1.0000000000000001E-5</v>
      </c>
      <c r="E32">
        <f>'Закон Y-Z'!J561</f>
        <v>1.0000000000000001E-5</v>
      </c>
      <c r="G32">
        <f t="shared" si="0"/>
        <v>569</v>
      </c>
    </row>
    <row r="33" spans="1:7" ht="12.75">
      <c r="A33" s="16">
        <v>32</v>
      </c>
      <c r="B33" s="16"/>
      <c r="C33">
        <f>'Закон X-Y'!J579</f>
        <v>1.0000000000000001E-5</v>
      </c>
      <c r="D33">
        <f>'Закон X-Z'!J579</f>
        <v>1.0000000000000001E-5</v>
      </c>
      <c r="E33">
        <f>'Закон Y-Z'!J579</f>
        <v>1.0000000000000001E-5</v>
      </c>
      <c r="G33">
        <f t="shared" si="0"/>
        <v>587</v>
      </c>
    </row>
    <row r="34" spans="1:7" ht="12.75">
      <c r="A34" s="16">
        <v>33</v>
      </c>
      <c r="B34" s="16"/>
      <c r="C34">
        <f>'Закон X-Y'!J597</f>
        <v>1.0000000000000001E-5</v>
      </c>
      <c r="D34">
        <f>'Закон X-Z'!J597</f>
        <v>1.0000000000000001E-5</v>
      </c>
      <c r="E34">
        <f>'Закон Y-Z'!J597</f>
        <v>1.0000000000000001E-5</v>
      </c>
      <c r="G34">
        <f t="shared" si="0"/>
        <v>605</v>
      </c>
    </row>
    <row r="35" spans="1:7" ht="12.75">
      <c r="A35" s="16">
        <v>34</v>
      </c>
      <c r="B35" s="16"/>
      <c r="C35">
        <f>'Закон X-Y'!J615</f>
        <v>1.0000000000000001E-5</v>
      </c>
      <c r="D35">
        <f>'Закон X-Z'!J615</f>
        <v>1.0000000000000001E-5</v>
      </c>
      <c r="E35">
        <f>'Закон Y-Z'!J615</f>
        <v>1.0000000000000001E-5</v>
      </c>
      <c r="G35">
        <f t="shared" si="0"/>
        <v>623</v>
      </c>
    </row>
    <row r="36" spans="1:7" ht="12.75">
      <c r="A36" s="16">
        <v>35</v>
      </c>
      <c r="B36" s="16"/>
      <c r="C36">
        <f>'Закон X-Y'!J633</f>
        <v>1.0000000000000001E-5</v>
      </c>
      <c r="D36">
        <f>'Закон X-Z'!J633</f>
        <v>1.0000000000000001E-5</v>
      </c>
      <c r="E36">
        <f>'Закон Y-Z'!J633</f>
        <v>1.0000000000000001E-5</v>
      </c>
      <c r="G36">
        <f t="shared" si="0"/>
        <v>641</v>
      </c>
    </row>
    <row r="37" spans="1:7" ht="12.75">
      <c r="A37" s="16">
        <v>36</v>
      </c>
      <c r="B37" s="16"/>
      <c r="C37">
        <f>'Закон X-Y'!J651</f>
        <v>1.0000000000000001E-5</v>
      </c>
      <c r="D37">
        <f>'Закон X-Z'!J651</f>
        <v>1.0000000000000001E-5</v>
      </c>
      <c r="E37">
        <f>'Закон Y-Z'!J651</f>
        <v>1.0000000000000001E-5</v>
      </c>
      <c r="G37">
        <f t="shared" si="0"/>
        <v>659</v>
      </c>
    </row>
    <row r="38" spans="1:7" ht="12.75">
      <c r="A38" s="16">
        <v>37</v>
      </c>
      <c r="B38" s="16"/>
      <c r="C38">
        <f>'Закон X-Y'!J669</f>
        <v>1.0000000000000001E-5</v>
      </c>
      <c r="D38">
        <f>'Закон X-Z'!J669</f>
        <v>1.0000000000000001E-5</v>
      </c>
      <c r="E38">
        <f>'Закон Y-Z'!J669</f>
        <v>1.0000000000000001E-5</v>
      </c>
      <c r="G38">
        <f t="shared" si="0"/>
        <v>677</v>
      </c>
    </row>
    <row r="39" spans="1:7" ht="12.75">
      <c r="A39" s="16">
        <v>38</v>
      </c>
      <c r="B39" s="16"/>
      <c r="C39">
        <f>'Закон X-Y'!J687</f>
        <v>1.0000000000000001E-5</v>
      </c>
      <c r="D39">
        <f>'Закон X-Z'!J687</f>
        <v>1.0000000000000001E-5</v>
      </c>
      <c r="E39">
        <f>'Закон Y-Z'!J687</f>
        <v>1.0000000000000001E-5</v>
      </c>
      <c r="G39">
        <f t="shared" si="0"/>
        <v>695</v>
      </c>
    </row>
    <row r="40" spans="1:7" ht="12.75">
      <c r="A40" s="16">
        <v>39</v>
      </c>
      <c r="B40" s="16"/>
      <c r="C40">
        <f>'Закон X-Y'!J705</f>
        <v>1.0000000000000001E-5</v>
      </c>
      <c r="D40">
        <f>'Закон X-Z'!J705</f>
        <v>1.0000000000000001E-5</v>
      </c>
      <c r="E40">
        <f>'Закон Y-Z'!J705</f>
        <v>1.0000000000000001E-5</v>
      </c>
      <c r="G40">
        <f t="shared" si="0"/>
        <v>713</v>
      </c>
    </row>
    <row r="41" spans="1:7" ht="12.75">
      <c r="A41" s="16">
        <v>40</v>
      </c>
      <c r="B41" s="16"/>
      <c r="C41">
        <f>'Закон X-Y'!J723</f>
        <v>1.0000000000000001E-5</v>
      </c>
      <c r="D41">
        <f>'Закон X-Z'!J723</f>
        <v>1.0000000000000001E-5</v>
      </c>
      <c r="E41">
        <f>'Закон Y-Z'!J723</f>
        <v>1.0000000000000001E-5</v>
      </c>
      <c r="G41">
        <f t="shared" si="0"/>
        <v>731</v>
      </c>
    </row>
    <row r="42" spans="1:7" ht="12.75">
      <c r="A42" s="16"/>
      <c r="B42" s="16"/>
    </row>
    <row r="43" spans="1:7" ht="12.75">
      <c r="A43" s="16"/>
      <c r="B43" s="16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B179E677DC8864DADED4384EF53D0BC" ma:contentTypeVersion="6" ma:contentTypeDescription="Создание документа." ma:contentTypeScope="" ma:versionID="14faca157e31a65fe0bca188cf6dd2f3">
  <xsd:schema xmlns:xsd="http://www.w3.org/2001/XMLSchema" xmlns:xs="http://www.w3.org/2001/XMLSchema" xmlns:p="http://schemas.microsoft.com/office/2006/metadata/properties" xmlns:ns2="21530c62-83b1-4582-90e7-db1fd2e0716f" targetNamespace="http://schemas.microsoft.com/office/2006/metadata/properties" ma:root="true" ma:fieldsID="3d7bae87a066e91657b0ff966c7f9b3b" ns2:_="">
    <xsd:import namespace="21530c62-83b1-4582-90e7-db1fd2e071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530c62-83b1-4582-90e7-db1fd2e071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E3720D-5CAE-40CE-A95D-F391C1283DA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69B18ED-C7F0-4155-8A5A-8C6CB7D78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530c62-83b1-4582-90e7-db1fd2e071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36276A-FFB5-48D9-94F7-EFBB23CBF3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Протоколы испытаний</vt:lpstr>
      <vt:lpstr>Закон X-Y</vt:lpstr>
      <vt:lpstr>Закон X-Z</vt:lpstr>
      <vt:lpstr>Закон Y-Z</vt:lpstr>
      <vt:lpstr>Название и список группы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Dexp</dc:creator>
  <cp:keywords/>
  <dc:description/>
  <cp:lastModifiedBy>Пользователь Windows</cp:lastModifiedBy>
  <cp:revision>17</cp:revision>
  <dcterms:created xsi:type="dcterms:W3CDTF">2020-03-27T07:57:59Z</dcterms:created>
  <dcterms:modified xsi:type="dcterms:W3CDTF">2020-04-23T03:43:21Z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0x0101000B179E677DC8864DADED4384EF53D0BC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