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cb\AC\Temp\"/>
    </mc:Choice>
  </mc:AlternateContent>
  <xr:revisionPtr revIDLastSave="269" documentId="11_F8359366D6333E01AE923114C3C7AF2C58D81B80" xr6:coauthVersionLast="45" xr6:coauthVersionMax="45" xr10:uidLastSave="{41DBFDE0-5135-48F8-89AD-8248CFBDD916}"/>
  <bookViews>
    <workbookView xWindow="-120" yWindow="-120" windowWidth="15600" windowHeight="11760" tabRatio="500" xr2:uid="{00000000-000D-0000-FFFF-FFFF00000000}"/>
  </bookViews>
  <sheets>
    <sheet name="X,Y" sheetId="2" r:id="rId1"/>
    <sheet name="Название и список группы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2" l="1"/>
  <c r="C7" i="2"/>
  <c r="C29" i="2"/>
  <c r="G23" i="2"/>
  <c r="C25" i="2" s="1"/>
  <c r="J21" i="2"/>
  <c r="C5" i="2"/>
  <c r="C601" i="2" l="1"/>
  <c r="J723" i="2"/>
  <c r="J705" i="2"/>
  <c r="J687" i="2"/>
  <c r="J669" i="2"/>
  <c r="J651" i="2"/>
  <c r="J633" i="2"/>
  <c r="J615" i="2"/>
  <c r="J597" i="2"/>
  <c r="J579" i="2"/>
  <c r="J561" i="2"/>
  <c r="J543" i="2"/>
  <c r="J525" i="2"/>
  <c r="J507" i="2"/>
  <c r="J471" i="2"/>
  <c r="J489" i="2"/>
  <c r="J453" i="2"/>
  <c r="J435" i="2"/>
  <c r="J417" i="2"/>
  <c r="J399" i="2"/>
  <c r="J381" i="2"/>
  <c r="J363" i="2"/>
  <c r="J345" i="2"/>
  <c r="J327" i="2"/>
  <c r="J309" i="2"/>
  <c r="J291" i="2"/>
  <c r="J273" i="2"/>
  <c r="J255" i="2"/>
  <c r="J237" i="2"/>
  <c r="J219" i="2"/>
  <c r="J201" i="2"/>
  <c r="J183" i="2"/>
  <c r="J165" i="2"/>
  <c r="J147" i="2"/>
  <c r="J129" i="2"/>
  <c r="J111" i="2"/>
  <c r="J93" i="2"/>
  <c r="J75" i="2"/>
  <c r="J57" i="2"/>
  <c r="J39" i="2"/>
  <c r="D3" i="4" l="1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L737" i="2"/>
  <c r="L736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L578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L526" i="2"/>
  <c r="L525" i="2"/>
  <c r="L524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E731" i="2" l="1"/>
  <c r="F729" i="2" s="1"/>
  <c r="C731" i="2"/>
  <c r="G728" i="2"/>
  <c r="G725" i="2"/>
  <c r="E713" i="2"/>
  <c r="C713" i="2"/>
  <c r="D711" i="2" s="1"/>
  <c r="F711" i="2"/>
  <c r="G710" i="2"/>
  <c r="F708" i="2"/>
  <c r="F714" i="2" s="1"/>
  <c r="D708" i="2"/>
  <c r="G707" i="2"/>
  <c r="G713" i="2" s="1"/>
  <c r="E695" i="2"/>
  <c r="F693" i="2" s="1"/>
  <c r="C695" i="2"/>
  <c r="D693" i="2"/>
  <c r="G692" i="2"/>
  <c r="C694" i="2" s="1"/>
  <c r="D690" i="2"/>
  <c r="D696" i="2" s="1"/>
  <c r="G689" i="2"/>
  <c r="E677" i="2"/>
  <c r="F675" i="2" s="1"/>
  <c r="C677" i="2"/>
  <c r="D675" i="2"/>
  <c r="G674" i="2"/>
  <c r="C676" i="2" s="1"/>
  <c r="D672" i="2"/>
  <c r="D678" i="2" s="1"/>
  <c r="G671" i="2"/>
  <c r="E659" i="2"/>
  <c r="F657" i="2" s="1"/>
  <c r="C659" i="2"/>
  <c r="D657" i="2"/>
  <c r="G656" i="2"/>
  <c r="C658" i="2" s="1"/>
  <c r="D654" i="2"/>
  <c r="D660" i="2" s="1"/>
  <c r="G653" i="2"/>
  <c r="E641" i="2"/>
  <c r="F639" i="2" s="1"/>
  <c r="C641" i="2"/>
  <c r="D639" i="2"/>
  <c r="G638" i="2"/>
  <c r="C640" i="2" s="1"/>
  <c r="D636" i="2"/>
  <c r="D642" i="2" s="1"/>
  <c r="G635" i="2"/>
  <c r="E623" i="2"/>
  <c r="F621" i="2" s="1"/>
  <c r="C623" i="2"/>
  <c r="D621" i="2"/>
  <c r="G620" i="2"/>
  <c r="C622" i="2" s="1"/>
  <c r="D618" i="2"/>
  <c r="D624" i="2" s="1"/>
  <c r="G617" i="2"/>
  <c r="E605" i="2"/>
  <c r="F603" i="2" s="1"/>
  <c r="C605" i="2"/>
  <c r="D603" i="2"/>
  <c r="G602" i="2"/>
  <c r="C604" i="2" s="1"/>
  <c r="D600" i="2"/>
  <c r="D606" i="2" s="1"/>
  <c r="G599" i="2"/>
  <c r="E587" i="2"/>
  <c r="F585" i="2" s="1"/>
  <c r="C587" i="2"/>
  <c r="D585" i="2"/>
  <c r="G584" i="2"/>
  <c r="F582" i="2"/>
  <c r="D582" i="2"/>
  <c r="D588" i="2" s="1"/>
  <c r="G581" i="2"/>
  <c r="C583" i="2" s="1"/>
  <c r="E569" i="2"/>
  <c r="F567" i="2" s="1"/>
  <c r="C569" i="2"/>
  <c r="D567" i="2"/>
  <c r="G566" i="2"/>
  <c r="C568" i="2" s="1"/>
  <c r="D564" i="2"/>
  <c r="D570" i="2" s="1"/>
  <c r="G563" i="2"/>
  <c r="E551" i="2"/>
  <c r="F549" i="2" s="1"/>
  <c r="C551" i="2"/>
  <c r="D549" i="2"/>
  <c r="G548" i="2"/>
  <c r="C550" i="2" s="1"/>
  <c r="D546" i="2"/>
  <c r="D552" i="2" s="1"/>
  <c r="G545" i="2"/>
  <c r="E533" i="2"/>
  <c r="F531" i="2" s="1"/>
  <c r="C533" i="2"/>
  <c r="D531" i="2"/>
  <c r="G530" i="2"/>
  <c r="F528" i="2"/>
  <c r="D528" i="2"/>
  <c r="D534" i="2" s="1"/>
  <c r="G527" i="2"/>
  <c r="E515" i="2"/>
  <c r="F513" i="2" s="1"/>
  <c r="C515" i="2"/>
  <c r="D513" i="2"/>
  <c r="G512" i="2"/>
  <c r="C514" i="2" s="1"/>
  <c r="D510" i="2"/>
  <c r="D516" i="2" s="1"/>
  <c r="G509" i="2"/>
  <c r="E497" i="2"/>
  <c r="F495" i="2" s="1"/>
  <c r="C497" i="2"/>
  <c r="D495" i="2"/>
  <c r="G494" i="2"/>
  <c r="F492" i="2"/>
  <c r="D492" i="2"/>
  <c r="D498" i="2" s="1"/>
  <c r="G491" i="2"/>
  <c r="G497" i="2" s="1"/>
  <c r="E479" i="2"/>
  <c r="F477" i="2" s="1"/>
  <c r="C479" i="2"/>
  <c r="D477" i="2"/>
  <c r="G476" i="2"/>
  <c r="C478" i="2" s="1"/>
  <c r="D474" i="2"/>
  <c r="D480" i="2" s="1"/>
  <c r="G473" i="2"/>
  <c r="E461" i="2"/>
  <c r="F459" i="2" s="1"/>
  <c r="C461" i="2"/>
  <c r="D459" i="2"/>
  <c r="G458" i="2"/>
  <c r="C460" i="2" s="1"/>
  <c r="D456" i="2"/>
  <c r="D462" i="2" s="1"/>
  <c r="G455" i="2"/>
  <c r="E443" i="2"/>
  <c r="F441" i="2" s="1"/>
  <c r="C443" i="2"/>
  <c r="D441" i="2"/>
  <c r="G440" i="2"/>
  <c r="C442" i="2" s="1"/>
  <c r="D438" i="2"/>
  <c r="D444" i="2" s="1"/>
  <c r="G437" i="2"/>
  <c r="E425" i="2"/>
  <c r="F420" i="2" s="1"/>
  <c r="C425" i="2"/>
  <c r="F423" i="2"/>
  <c r="D423" i="2"/>
  <c r="G422" i="2"/>
  <c r="C424" i="2" s="1"/>
  <c r="D420" i="2"/>
  <c r="D426" i="2" s="1"/>
  <c r="G419" i="2"/>
  <c r="E407" i="2"/>
  <c r="C407" i="2"/>
  <c r="G404" i="2"/>
  <c r="G401" i="2"/>
  <c r="E389" i="2"/>
  <c r="F387" i="2" s="1"/>
  <c r="C389" i="2"/>
  <c r="D387" i="2"/>
  <c r="G386" i="2"/>
  <c r="C388" i="2" s="1"/>
  <c r="D384" i="2"/>
  <c r="D390" i="2" s="1"/>
  <c r="G383" i="2"/>
  <c r="E371" i="2"/>
  <c r="C371" i="2"/>
  <c r="G368" i="2"/>
  <c r="G365" i="2"/>
  <c r="C367" i="2" s="1"/>
  <c r="E353" i="2"/>
  <c r="C353" i="2"/>
  <c r="G350" i="2"/>
  <c r="G347" i="2"/>
  <c r="E335" i="2"/>
  <c r="C335" i="2"/>
  <c r="G332" i="2"/>
  <c r="G329" i="2"/>
  <c r="C331" i="2" s="1"/>
  <c r="E317" i="2"/>
  <c r="C317" i="2"/>
  <c r="G314" i="2"/>
  <c r="G311" i="2"/>
  <c r="E299" i="2"/>
  <c r="C299" i="2"/>
  <c r="G296" i="2"/>
  <c r="G293" i="2"/>
  <c r="E281" i="2"/>
  <c r="C281" i="2"/>
  <c r="G278" i="2"/>
  <c r="G275" i="2"/>
  <c r="E263" i="2"/>
  <c r="C263" i="2"/>
  <c r="G260" i="2"/>
  <c r="G257" i="2"/>
  <c r="E245" i="2"/>
  <c r="F240" i="2" s="1"/>
  <c r="C245" i="2"/>
  <c r="D243" i="2"/>
  <c r="G242" i="2"/>
  <c r="D240" i="2"/>
  <c r="D246" i="2" s="1"/>
  <c r="G239" i="2"/>
  <c r="E227" i="2"/>
  <c r="F222" i="2" s="1"/>
  <c r="C227" i="2"/>
  <c r="D225" i="2"/>
  <c r="G224" i="2"/>
  <c r="D222" i="2"/>
  <c r="D228" i="2" s="1"/>
  <c r="G221" i="2"/>
  <c r="E209" i="2"/>
  <c r="C209" i="2"/>
  <c r="G206" i="2"/>
  <c r="G203" i="2"/>
  <c r="E191" i="2"/>
  <c r="F189" i="2" s="1"/>
  <c r="C191" i="2"/>
  <c r="D189" i="2"/>
  <c r="G188" i="2"/>
  <c r="F186" i="2"/>
  <c r="D186" i="2"/>
  <c r="D192" i="2" s="1"/>
  <c r="G185" i="2"/>
  <c r="C187" i="2" s="1"/>
  <c r="E173" i="2"/>
  <c r="C173" i="2"/>
  <c r="G170" i="2"/>
  <c r="G167" i="2"/>
  <c r="C169" i="2" s="1"/>
  <c r="E155" i="2"/>
  <c r="F150" i="2" s="1"/>
  <c r="C155" i="2"/>
  <c r="D153" i="2"/>
  <c r="G152" i="2"/>
  <c r="D150" i="2"/>
  <c r="D156" i="2" s="1"/>
  <c r="G149" i="2"/>
  <c r="E137" i="2"/>
  <c r="F132" i="2" s="1"/>
  <c r="C137" i="2"/>
  <c r="D135" i="2"/>
  <c r="G134" i="2"/>
  <c r="D132" i="2"/>
  <c r="D138" i="2" s="1"/>
  <c r="G131" i="2"/>
  <c r="E119" i="2"/>
  <c r="F114" i="2" s="1"/>
  <c r="C119" i="2"/>
  <c r="D117" i="2"/>
  <c r="G116" i="2"/>
  <c r="D114" i="2"/>
  <c r="D120" i="2" s="1"/>
  <c r="G113" i="2"/>
  <c r="E101" i="2"/>
  <c r="F96" i="2" s="1"/>
  <c r="C101" i="2"/>
  <c r="D99" i="2"/>
  <c r="G98" i="2"/>
  <c r="D96" i="2"/>
  <c r="D102" i="2" s="1"/>
  <c r="G95" i="2"/>
  <c r="E83" i="2"/>
  <c r="F78" i="2" s="1"/>
  <c r="C83" i="2"/>
  <c r="D81" i="2"/>
  <c r="G80" i="2"/>
  <c r="D78" i="2"/>
  <c r="D84" i="2" s="1"/>
  <c r="G77" i="2"/>
  <c r="E65" i="2"/>
  <c r="F60" i="2" s="1"/>
  <c r="C65" i="2"/>
  <c r="D63" i="2"/>
  <c r="G62" i="2"/>
  <c r="D60" i="2"/>
  <c r="D66" i="2" s="1"/>
  <c r="G59" i="2"/>
  <c r="E47" i="2"/>
  <c r="F42" i="2" s="1"/>
  <c r="C47" i="2"/>
  <c r="D45" i="2"/>
  <c r="G44" i="2"/>
  <c r="D42" i="2"/>
  <c r="D48" i="2" s="1"/>
  <c r="G41" i="2"/>
  <c r="E29" i="2"/>
  <c r="G26" i="2"/>
  <c r="G15" i="2"/>
  <c r="F15" i="2"/>
  <c r="G13" i="2"/>
  <c r="F13" i="2"/>
  <c r="F17" i="2" s="1"/>
  <c r="E5" i="2"/>
  <c r="G17" i="2" l="1"/>
  <c r="E14" i="2"/>
  <c r="C14" i="2"/>
  <c r="G14" i="2" s="1"/>
  <c r="E16" i="2"/>
  <c r="C16" i="2"/>
  <c r="G16" i="2" s="1"/>
  <c r="C43" i="2"/>
  <c r="E43" i="2"/>
  <c r="E46" i="2"/>
  <c r="C46" i="2"/>
  <c r="C61" i="2"/>
  <c r="E61" i="2"/>
  <c r="E64" i="2"/>
  <c r="C64" i="2"/>
  <c r="C79" i="2"/>
  <c r="E79" i="2"/>
  <c r="E82" i="2"/>
  <c r="C82" i="2"/>
  <c r="C97" i="2"/>
  <c r="E97" i="2"/>
  <c r="E100" i="2"/>
  <c r="C100" i="2"/>
  <c r="C115" i="2"/>
  <c r="E115" i="2"/>
  <c r="E118" i="2"/>
  <c r="C118" i="2"/>
  <c r="C133" i="2"/>
  <c r="E133" i="2"/>
  <c r="E136" i="2"/>
  <c r="C136" i="2"/>
  <c r="C151" i="2"/>
  <c r="E151" i="2"/>
  <c r="E154" i="2"/>
  <c r="C154" i="2"/>
  <c r="C190" i="2"/>
  <c r="E190" i="2"/>
  <c r="C205" i="2"/>
  <c r="E205" i="2"/>
  <c r="C223" i="2"/>
  <c r="E223" i="2"/>
  <c r="E226" i="2"/>
  <c r="C226" i="2"/>
  <c r="C241" i="2"/>
  <c r="E241" i="2"/>
  <c r="E244" i="2"/>
  <c r="C244" i="2"/>
  <c r="C259" i="2"/>
  <c r="E259" i="2"/>
  <c r="C277" i="2"/>
  <c r="E277" i="2"/>
  <c r="E295" i="2"/>
  <c r="C295" i="2"/>
  <c r="C313" i="2"/>
  <c r="E313" i="2"/>
  <c r="C349" i="2"/>
  <c r="E349" i="2"/>
  <c r="C385" i="2"/>
  <c r="E385" i="2"/>
  <c r="C403" i="2"/>
  <c r="G403" i="2" s="1"/>
  <c r="E403" i="2"/>
  <c r="C421" i="2"/>
  <c r="E421" i="2"/>
  <c r="F426" i="2"/>
  <c r="C439" i="2"/>
  <c r="E439" i="2"/>
  <c r="C457" i="2"/>
  <c r="E457" i="2"/>
  <c r="C475" i="2"/>
  <c r="E475" i="2"/>
  <c r="E496" i="2"/>
  <c r="C496" i="2"/>
  <c r="G496" i="2" s="1"/>
  <c r="C511" i="2"/>
  <c r="E511" i="2"/>
  <c r="C529" i="2"/>
  <c r="E529" i="2"/>
  <c r="E532" i="2"/>
  <c r="C532" i="2"/>
  <c r="C547" i="2"/>
  <c r="E547" i="2"/>
  <c r="C565" i="2"/>
  <c r="E565" i="2"/>
  <c r="C586" i="2"/>
  <c r="E586" i="2"/>
  <c r="E601" i="2"/>
  <c r="C619" i="2"/>
  <c r="E619" i="2"/>
  <c r="C637" i="2"/>
  <c r="E637" i="2"/>
  <c r="C655" i="2"/>
  <c r="E655" i="2"/>
  <c r="C673" i="2"/>
  <c r="E673" i="2"/>
  <c r="C691" i="2"/>
  <c r="E691" i="2"/>
  <c r="C712" i="2"/>
  <c r="E712" i="2"/>
  <c r="C727" i="2"/>
  <c r="E727" i="2"/>
  <c r="G727" i="2"/>
  <c r="F726" i="2"/>
  <c r="F732" i="2" s="1"/>
  <c r="G731" i="2"/>
  <c r="D714" i="2"/>
  <c r="C708" i="2"/>
  <c r="E711" i="2"/>
  <c r="C711" i="2"/>
  <c r="G711" i="2" s="1"/>
  <c r="E708" i="2"/>
  <c r="E709" i="2"/>
  <c r="C709" i="2"/>
  <c r="G691" i="2"/>
  <c r="F690" i="2"/>
  <c r="F696" i="2" s="1"/>
  <c r="E694" i="2"/>
  <c r="G694" i="2" s="1"/>
  <c r="G695" i="2"/>
  <c r="G673" i="2"/>
  <c r="F672" i="2"/>
  <c r="F678" i="2" s="1"/>
  <c r="E676" i="2"/>
  <c r="G676" i="2" s="1"/>
  <c r="G677" i="2"/>
  <c r="G655" i="2"/>
  <c r="F654" i="2"/>
  <c r="F660" i="2" s="1"/>
  <c r="E658" i="2"/>
  <c r="G658" i="2" s="1"/>
  <c r="G659" i="2"/>
  <c r="G637" i="2"/>
  <c r="F636" i="2"/>
  <c r="F642" i="2" s="1"/>
  <c r="E640" i="2"/>
  <c r="G640" i="2" s="1"/>
  <c r="G641" i="2"/>
  <c r="G619" i="2"/>
  <c r="F618" i="2"/>
  <c r="F624" i="2" s="1"/>
  <c r="E622" i="2"/>
  <c r="G622" i="2" s="1"/>
  <c r="G623" i="2"/>
  <c r="G601" i="2"/>
  <c r="F600" i="2"/>
  <c r="F606" i="2" s="1"/>
  <c r="E604" i="2"/>
  <c r="G604" i="2" s="1"/>
  <c r="G605" i="2"/>
  <c r="F588" i="2"/>
  <c r="G587" i="2"/>
  <c r="E583" i="2"/>
  <c r="G565" i="2"/>
  <c r="F564" i="2"/>
  <c r="F570" i="2" s="1"/>
  <c r="E568" i="2"/>
  <c r="G568" i="2" s="1"/>
  <c r="G569" i="2"/>
  <c r="G547" i="2"/>
  <c r="F546" i="2"/>
  <c r="F552" i="2" s="1"/>
  <c r="E550" i="2"/>
  <c r="G550" i="2" s="1"/>
  <c r="G551" i="2"/>
  <c r="G529" i="2"/>
  <c r="F534" i="2"/>
  <c r="G532" i="2"/>
  <c r="G533" i="2"/>
  <c r="G511" i="2"/>
  <c r="F510" i="2"/>
  <c r="F516" i="2" s="1"/>
  <c r="E514" i="2"/>
  <c r="G514" i="2" s="1"/>
  <c r="G515" i="2"/>
  <c r="C492" i="2"/>
  <c r="E495" i="2"/>
  <c r="C495" i="2"/>
  <c r="G495" i="2" s="1"/>
  <c r="E492" i="2"/>
  <c r="F498" i="2"/>
  <c r="E493" i="2"/>
  <c r="C493" i="2"/>
  <c r="G475" i="2"/>
  <c r="F474" i="2"/>
  <c r="F480" i="2" s="1"/>
  <c r="E478" i="2"/>
  <c r="G478" i="2" s="1"/>
  <c r="G479" i="2"/>
  <c r="G457" i="2"/>
  <c r="F456" i="2"/>
  <c r="F462" i="2" s="1"/>
  <c r="E460" i="2"/>
  <c r="G460" i="2" s="1"/>
  <c r="G461" i="2"/>
  <c r="G439" i="2"/>
  <c r="F438" i="2"/>
  <c r="F444" i="2" s="1"/>
  <c r="E442" i="2"/>
  <c r="G442" i="2" s="1"/>
  <c r="G443" i="2"/>
  <c r="G421" i="2"/>
  <c r="E424" i="2"/>
  <c r="G424" i="2" s="1"/>
  <c r="G425" i="2"/>
  <c r="G407" i="2"/>
  <c r="G385" i="2"/>
  <c r="F384" i="2"/>
  <c r="F390" i="2" s="1"/>
  <c r="E388" i="2"/>
  <c r="G388" i="2" s="1"/>
  <c r="G389" i="2"/>
  <c r="G371" i="2"/>
  <c r="E367" i="2"/>
  <c r="G349" i="2"/>
  <c r="G353" i="2"/>
  <c r="G335" i="2"/>
  <c r="E331" i="2"/>
  <c r="G331" i="2" s="1"/>
  <c r="G313" i="2"/>
  <c r="G317" i="2"/>
  <c r="G295" i="2"/>
  <c r="G299" i="2"/>
  <c r="G277" i="2"/>
  <c r="G281" i="2"/>
  <c r="G259" i="2"/>
  <c r="G263" i="2"/>
  <c r="G244" i="2"/>
  <c r="G241" i="2"/>
  <c r="F243" i="2"/>
  <c r="F246" i="2" s="1"/>
  <c r="G245" i="2"/>
  <c r="G226" i="2"/>
  <c r="G223" i="2"/>
  <c r="F225" i="2"/>
  <c r="F228" i="2" s="1"/>
  <c r="G227" i="2"/>
  <c r="G205" i="2"/>
  <c r="G209" i="2"/>
  <c r="F192" i="2"/>
  <c r="G191" i="2"/>
  <c r="E187" i="2"/>
  <c r="G173" i="2"/>
  <c r="E169" i="2"/>
  <c r="G154" i="2"/>
  <c r="G151" i="2"/>
  <c r="F153" i="2"/>
  <c r="F156" i="2" s="1"/>
  <c r="G155" i="2"/>
  <c r="G136" i="2"/>
  <c r="G133" i="2"/>
  <c r="F135" i="2"/>
  <c r="F138" i="2" s="1"/>
  <c r="G137" i="2"/>
  <c r="G118" i="2"/>
  <c r="G115" i="2"/>
  <c r="F117" i="2"/>
  <c r="F120" i="2" s="1"/>
  <c r="G119" i="2"/>
  <c r="G100" i="2"/>
  <c r="G97" i="2"/>
  <c r="F99" i="2"/>
  <c r="F102" i="2" s="1"/>
  <c r="G101" i="2"/>
  <c r="G82" i="2"/>
  <c r="G79" i="2"/>
  <c r="F81" i="2"/>
  <c r="F84" i="2" s="1"/>
  <c r="G83" i="2"/>
  <c r="G64" i="2"/>
  <c r="G61" i="2"/>
  <c r="F63" i="2"/>
  <c r="F66" i="2" s="1"/>
  <c r="G65" i="2"/>
  <c r="G46" i="2"/>
  <c r="G43" i="2"/>
  <c r="F45" i="2"/>
  <c r="F48" i="2" s="1"/>
  <c r="G47" i="2"/>
  <c r="G29" i="2"/>
  <c r="C24" i="2" s="1"/>
  <c r="E25" i="2"/>
  <c r="E9" i="2"/>
  <c r="F7" i="2" s="1"/>
  <c r="E24" i="2"/>
  <c r="E27" i="2"/>
  <c r="G5" i="2"/>
  <c r="E6" i="2" s="1"/>
  <c r="C27" i="2" l="1"/>
  <c r="E30" i="2"/>
  <c r="G25" i="2"/>
  <c r="G169" i="2"/>
  <c r="G187" i="2"/>
  <c r="G367" i="2"/>
  <c r="G583" i="2"/>
  <c r="G712" i="2"/>
  <c r="G586" i="2"/>
  <c r="G190" i="2"/>
  <c r="C726" i="2"/>
  <c r="D726" i="2" s="1"/>
  <c r="C729" i="2"/>
  <c r="E726" i="2"/>
  <c r="E729" i="2"/>
  <c r="E714" i="2"/>
  <c r="C714" i="2"/>
  <c r="G708" i="2"/>
  <c r="G709" i="2"/>
  <c r="C690" i="2"/>
  <c r="C693" i="2"/>
  <c r="E690" i="2"/>
  <c r="E693" i="2"/>
  <c r="C672" i="2"/>
  <c r="C675" i="2"/>
  <c r="E672" i="2"/>
  <c r="E675" i="2"/>
  <c r="C654" i="2"/>
  <c r="C657" i="2"/>
  <c r="E654" i="2"/>
  <c r="E657" i="2"/>
  <c r="C636" i="2"/>
  <c r="C639" i="2"/>
  <c r="E636" i="2"/>
  <c r="E639" i="2"/>
  <c r="C618" i="2"/>
  <c r="C621" i="2"/>
  <c r="E618" i="2"/>
  <c r="E621" i="2"/>
  <c r="C600" i="2"/>
  <c r="C603" i="2"/>
  <c r="E600" i="2"/>
  <c r="E603" i="2"/>
  <c r="C582" i="2"/>
  <c r="C585" i="2"/>
  <c r="E582" i="2"/>
  <c r="E585" i="2"/>
  <c r="C564" i="2"/>
  <c r="C567" i="2"/>
  <c r="E564" i="2"/>
  <c r="E567" i="2"/>
  <c r="C546" i="2"/>
  <c r="C549" i="2"/>
  <c r="E546" i="2"/>
  <c r="E549" i="2"/>
  <c r="C528" i="2"/>
  <c r="C531" i="2"/>
  <c r="E528" i="2"/>
  <c r="E531" i="2"/>
  <c r="C510" i="2"/>
  <c r="C513" i="2"/>
  <c r="E510" i="2"/>
  <c r="E513" i="2"/>
  <c r="C498" i="2"/>
  <c r="G492" i="2"/>
  <c r="G493" i="2"/>
  <c r="E498" i="2"/>
  <c r="C474" i="2"/>
  <c r="C477" i="2"/>
  <c r="E474" i="2"/>
  <c r="E477" i="2"/>
  <c r="C456" i="2"/>
  <c r="C459" i="2"/>
  <c r="E456" i="2"/>
  <c r="E459" i="2"/>
  <c r="C438" i="2"/>
  <c r="C441" i="2"/>
  <c r="E438" i="2"/>
  <c r="E441" i="2"/>
  <c r="C423" i="2"/>
  <c r="C420" i="2"/>
  <c r="E420" i="2"/>
  <c r="E423" i="2"/>
  <c r="C402" i="2"/>
  <c r="D402" i="2" s="1"/>
  <c r="C405" i="2"/>
  <c r="E402" i="2"/>
  <c r="F402" i="2" s="1"/>
  <c r="E405" i="2"/>
  <c r="C384" i="2"/>
  <c r="C387" i="2"/>
  <c r="E384" i="2"/>
  <c r="E387" i="2"/>
  <c r="C366" i="2"/>
  <c r="D366" i="2" s="1"/>
  <c r="C369" i="2"/>
  <c r="E366" i="2"/>
  <c r="F366" i="2" s="1"/>
  <c r="E369" i="2"/>
  <c r="C348" i="2"/>
  <c r="D348" i="2" s="1"/>
  <c r="C351" i="2"/>
  <c r="E348" i="2"/>
  <c r="F348" i="2" s="1"/>
  <c r="E351" i="2"/>
  <c r="C330" i="2"/>
  <c r="D330" i="2" s="1"/>
  <c r="C333" i="2"/>
  <c r="E330" i="2"/>
  <c r="F330" i="2" s="1"/>
  <c r="E333" i="2"/>
  <c r="C312" i="2"/>
  <c r="D312" i="2" s="1"/>
  <c r="C315" i="2"/>
  <c r="E312" i="2"/>
  <c r="F312" i="2" s="1"/>
  <c r="E315" i="2"/>
  <c r="C294" i="2"/>
  <c r="D294" i="2" s="1"/>
  <c r="C297" i="2"/>
  <c r="E294" i="2"/>
  <c r="F294" i="2" s="1"/>
  <c r="E297" i="2"/>
  <c r="C279" i="2"/>
  <c r="E276" i="2"/>
  <c r="F276" i="2" s="1"/>
  <c r="E279" i="2"/>
  <c r="C276" i="2"/>
  <c r="D276" i="2" s="1"/>
  <c r="C258" i="2"/>
  <c r="D258" i="2" s="1"/>
  <c r="C261" i="2"/>
  <c r="E258" i="2"/>
  <c r="F258" i="2" s="1"/>
  <c r="E261" i="2"/>
  <c r="C243" i="2"/>
  <c r="E240" i="2"/>
  <c r="E243" i="2"/>
  <c r="C240" i="2"/>
  <c r="C225" i="2"/>
  <c r="E222" i="2"/>
  <c r="E225" i="2"/>
  <c r="C222" i="2"/>
  <c r="C204" i="2"/>
  <c r="D204" i="2" s="1"/>
  <c r="C207" i="2"/>
  <c r="E204" i="2"/>
  <c r="F204" i="2" s="1"/>
  <c r="E207" i="2"/>
  <c r="C186" i="2"/>
  <c r="C189" i="2"/>
  <c r="E186" i="2"/>
  <c r="E189" i="2"/>
  <c r="C168" i="2"/>
  <c r="D168" i="2" s="1"/>
  <c r="C171" i="2"/>
  <c r="E168" i="2"/>
  <c r="F168" i="2" s="1"/>
  <c r="E171" i="2"/>
  <c r="C153" i="2"/>
  <c r="E150" i="2"/>
  <c r="E153" i="2"/>
  <c r="C150" i="2"/>
  <c r="C135" i="2"/>
  <c r="E132" i="2"/>
  <c r="E135" i="2"/>
  <c r="C132" i="2"/>
  <c r="C114" i="2"/>
  <c r="C117" i="2"/>
  <c r="E114" i="2"/>
  <c r="E117" i="2"/>
  <c r="C99" i="2"/>
  <c r="E96" i="2"/>
  <c r="E99" i="2"/>
  <c r="C96" i="2"/>
  <c r="C81" i="2"/>
  <c r="E78" i="2"/>
  <c r="E81" i="2"/>
  <c r="C78" i="2"/>
  <c r="C63" i="2"/>
  <c r="E60" i="2"/>
  <c r="E63" i="2"/>
  <c r="C60" i="2"/>
  <c r="C42" i="2"/>
  <c r="C45" i="2"/>
  <c r="E42" i="2"/>
  <c r="E45" i="2"/>
  <c r="G7" i="2"/>
  <c r="C8" i="2" s="1"/>
  <c r="F27" i="2"/>
  <c r="C30" i="2"/>
  <c r="G24" i="2"/>
  <c r="D24" i="2"/>
  <c r="G27" i="2"/>
  <c r="E28" i="2" s="1"/>
  <c r="D27" i="2"/>
  <c r="F24" i="2"/>
  <c r="C9" i="2"/>
  <c r="D7" i="2" s="1"/>
  <c r="F5" i="2"/>
  <c r="F9" i="2" s="1"/>
  <c r="C6" i="2"/>
  <c r="G6" i="2" s="1"/>
  <c r="J3" i="2"/>
  <c r="F369" i="2" l="1"/>
  <c r="D369" i="2"/>
  <c r="F372" i="2"/>
  <c r="D372" i="2"/>
  <c r="F279" i="2"/>
  <c r="D279" i="2"/>
  <c r="D318" i="2"/>
  <c r="D282" i="2"/>
  <c r="F282" i="2"/>
  <c r="F315" i="2"/>
  <c r="F318" i="2" s="1"/>
  <c r="D315" i="2"/>
  <c r="D336" i="2"/>
  <c r="F333" i="2"/>
  <c r="F336" i="2" s="1"/>
  <c r="E334" i="2"/>
  <c r="D333" i="2"/>
  <c r="C334" i="2"/>
  <c r="F171" i="2"/>
  <c r="D171" i="2"/>
  <c r="F174" i="2"/>
  <c r="D174" i="2"/>
  <c r="F207" i="2"/>
  <c r="D207" i="2"/>
  <c r="D210" i="2" s="1"/>
  <c r="F210" i="2"/>
  <c r="F261" i="2"/>
  <c r="D261" i="2"/>
  <c r="F405" i="2"/>
  <c r="D405" i="2"/>
  <c r="F264" i="2"/>
  <c r="D264" i="2"/>
  <c r="F408" i="2"/>
  <c r="F297" i="2"/>
  <c r="D297" i="2"/>
  <c r="F300" i="2"/>
  <c r="D300" i="2"/>
  <c r="F351" i="2"/>
  <c r="D351" i="2"/>
  <c r="F354" i="2"/>
  <c r="D354" i="2"/>
  <c r="D729" i="2"/>
  <c r="D732" i="2"/>
  <c r="D408" i="2"/>
  <c r="E48" i="2"/>
  <c r="G45" i="2"/>
  <c r="E66" i="2"/>
  <c r="G63" i="2"/>
  <c r="E102" i="2"/>
  <c r="G99" i="2"/>
  <c r="G117" i="2"/>
  <c r="E156" i="2"/>
  <c r="G153" i="2"/>
  <c r="E174" i="2"/>
  <c r="G189" i="2"/>
  <c r="E210" i="2"/>
  <c r="G207" i="2"/>
  <c r="E208" i="2" s="1"/>
  <c r="E228" i="2"/>
  <c r="G225" i="2"/>
  <c r="E246" i="2"/>
  <c r="G243" i="2"/>
  <c r="E264" i="2"/>
  <c r="E282" i="2"/>
  <c r="G279" i="2"/>
  <c r="E280" i="2" s="1"/>
  <c r="E300" i="2"/>
  <c r="E318" i="2"/>
  <c r="G333" i="2"/>
  <c r="E354" i="2"/>
  <c r="G351" i="2"/>
  <c r="E352" i="2" s="1"/>
  <c r="G369" i="2"/>
  <c r="E390" i="2"/>
  <c r="G405" i="2"/>
  <c r="E406" i="2" s="1"/>
  <c r="E426" i="2"/>
  <c r="E444" i="2"/>
  <c r="G459" i="2"/>
  <c r="G477" i="2"/>
  <c r="E516" i="2"/>
  <c r="G513" i="2"/>
  <c r="E534" i="2"/>
  <c r="G531" i="2"/>
  <c r="E552" i="2"/>
  <c r="G567" i="2"/>
  <c r="E588" i="2"/>
  <c r="E624" i="2"/>
  <c r="E642" i="2"/>
  <c r="E660" i="2"/>
  <c r="E678" i="2"/>
  <c r="G693" i="2"/>
  <c r="G729" i="2"/>
  <c r="C732" i="2"/>
  <c r="G726" i="2"/>
  <c r="E732" i="2"/>
  <c r="C696" i="2"/>
  <c r="G690" i="2"/>
  <c r="E696" i="2"/>
  <c r="C678" i="2"/>
  <c r="G672" i="2"/>
  <c r="G675" i="2"/>
  <c r="C660" i="2"/>
  <c r="G654" i="2"/>
  <c r="G657" i="2"/>
  <c r="C642" i="2"/>
  <c r="G636" i="2"/>
  <c r="G639" i="2"/>
  <c r="C624" i="2"/>
  <c r="G618" i="2"/>
  <c r="G621" i="2"/>
  <c r="C606" i="2"/>
  <c r="G600" i="2"/>
  <c r="G603" i="2"/>
  <c r="E606" i="2"/>
  <c r="C588" i="2"/>
  <c r="G582" i="2"/>
  <c r="G585" i="2"/>
  <c r="C570" i="2"/>
  <c r="G564" i="2"/>
  <c r="E570" i="2"/>
  <c r="C552" i="2"/>
  <c r="G546" i="2"/>
  <c r="G549" i="2"/>
  <c r="C534" i="2"/>
  <c r="G528" i="2"/>
  <c r="C516" i="2"/>
  <c r="G510" i="2"/>
  <c r="C480" i="2"/>
  <c r="G474" i="2"/>
  <c r="E480" i="2"/>
  <c r="C462" i="2"/>
  <c r="G456" i="2"/>
  <c r="E462" i="2"/>
  <c r="C444" i="2"/>
  <c r="G438" i="2"/>
  <c r="G441" i="2"/>
  <c r="G423" i="2"/>
  <c r="C426" i="2"/>
  <c r="G420" i="2"/>
  <c r="C408" i="2"/>
  <c r="G402" i="2"/>
  <c r="E408" i="2"/>
  <c r="C390" i="2"/>
  <c r="G384" i="2"/>
  <c r="G387" i="2"/>
  <c r="C372" i="2"/>
  <c r="G366" i="2"/>
  <c r="E372" i="2"/>
  <c r="C354" i="2"/>
  <c r="G348" i="2"/>
  <c r="C336" i="2"/>
  <c r="G330" i="2"/>
  <c r="E336" i="2"/>
  <c r="C318" i="2"/>
  <c r="G312" i="2"/>
  <c r="G315" i="2"/>
  <c r="E316" i="2" s="1"/>
  <c r="C300" i="2"/>
  <c r="G294" i="2"/>
  <c r="G297" i="2"/>
  <c r="C298" i="2" s="1"/>
  <c r="C282" i="2"/>
  <c r="G276" i="2"/>
  <c r="C264" i="2"/>
  <c r="G258" i="2"/>
  <c r="G261" i="2"/>
  <c r="E262" i="2" s="1"/>
  <c r="C246" i="2"/>
  <c r="G240" i="2"/>
  <c r="G222" i="2"/>
  <c r="C228" i="2"/>
  <c r="E8" i="2"/>
  <c r="G8" i="2" s="1"/>
  <c r="C210" i="2"/>
  <c r="G204" i="2"/>
  <c r="C192" i="2"/>
  <c r="G186" i="2"/>
  <c r="E192" i="2"/>
  <c r="C174" i="2"/>
  <c r="G168" i="2"/>
  <c r="G171" i="2"/>
  <c r="E172" i="2" s="1"/>
  <c r="C156" i="2"/>
  <c r="G150" i="2"/>
  <c r="C138" i="2"/>
  <c r="G132" i="2"/>
  <c r="G135" i="2"/>
  <c r="E138" i="2"/>
  <c r="C120" i="2"/>
  <c r="G114" i="2"/>
  <c r="E120" i="2"/>
  <c r="C102" i="2"/>
  <c r="G96" i="2"/>
  <c r="G81" i="2"/>
  <c r="C84" i="2"/>
  <c r="G78" i="2"/>
  <c r="E84" i="2"/>
  <c r="C66" i="2"/>
  <c r="G60" i="2"/>
  <c r="G9" i="2"/>
  <c r="C48" i="2"/>
  <c r="G42" i="2"/>
  <c r="F30" i="2"/>
  <c r="C28" i="2"/>
  <c r="G28" i="2" s="1"/>
  <c r="D5" i="2"/>
  <c r="D9" i="2" s="1"/>
  <c r="D30" i="2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E370" i="2" l="1"/>
  <c r="C370" i="2"/>
  <c r="G370" i="2" s="1"/>
  <c r="C280" i="2"/>
  <c r="G280" i="2" s="1"/>
  <c r="C316" i="2"/>
  <c r="G316" i="2" s="1"/>
  <c r="G334" i="2"/>
  <c r="C208" i="2"/>
  <c r="G208" i="2" s="1"/>
  <c r="C172" i="2"/>
  <c r="G172" i="2" s="1"/>
  <c r="C406" i="2"/>
  <c r="G406" i="2" s="1"/>
  <c r="C262" i="2"/>
  <c r="G262" i="2" s="1"/>
  <c r="E298" i="2"/>
  <c r="G298" i="2" s="1"/>
  <c r="C352" i="2"/>
  <c r="G352" i="2" s="1"/>
  <c r="E730" i="2"/>
  <c r="C730" i="2"/>
  <c r="A1" i="2"/>
  <c r="G730" i="2" l="1"/>
  <c r="B721" i="2"/>
  <c r="A721" i="2"/>
  <c r="B703" i="2"/>
  <c r="A703" i="2"/>
  <c r="B685" i="2"/>
  <c r="A685" i="2"/>
  <c r="B667" i="2"/>
  <c r="A667" i="2"/>
  <c r="B649" i="2"/>
  <c r="A649" i="2"/>
  <c r="B631" i="2"/>
  <c r="A631" i="2"/>
  <c r="B613" i="2"/>
  <c r="A613" i="2"/>
  <c r="B595" i="2"/>
  <c r="A595" i="2"/>
  <c r="B577" i="2"/>
  <c r="A577" i="2"/>
  <c r="B559" i="2"/>
  <c r="A559" i="2"/>
  <c r="B541" i="2"/>
  <c r="A541" i="2"/>
  <c r="B523" i="2"/>
  <c r="A523" i="2"/>
  <c r="B505" i="2"/>
  <c r="A505" i="2"/>
  <c r="B487" i="2"/>
  <c r="A487" i="2"/>
  <c r="B469" i="2"/>
  <c r="A469" i="2"/>
  <c r="B451" i="2"/>
  <c r="A451" i="2"/>
  <c r="B433" i="2"/>
  <c r="A433" i="2"/>
  <c r="B415" i="2"/>
  <c r="A415" i="2"/>
  <c r="B397" i="2"/>
  <c r="A397" i="2"/>
  <c r="B379" i="2"/>
  <c r="A379" i="2"/>
  <c r="B361" i="2"/>
  <c r="A361" i="2"/>
  <c r="B343" i="2"/>
  <c r="A343" i="2"/>
  <c r="B325" i="2"/>
  <c r="A325" i="2"/>
  <c r="B307" i="2"/>
  <c r="A307" i="2"/>
  <c r="B289" i="2"/>
  <c r="A289" i="2"/>
  <c r="B271" i="2"/>
  <c r="A271" i="2"/>
  <c r="B253" i="2"/>
  <c r="A253" i="2"/>
  <c r="B235" i="2"/>
  <c r="A235" i="2"/>
  <c r="B217" i="2"/>
  <c r="A217" i="2"/>
  <c r="B199" i="2"/>
  <c r="A199" i="2"/>
  <c r="B181" i="2"/>
  <c r="A181" i="2"/>
  <c r="B163" i="2"/>
  <c r="A163" i="2"/>
  <c r="B145" i="2"/>
  <c r="A145" i="2"/>
  <c r="B127" i="2"/>
  <c r="A127" i="2"/>
  <c r="B109" i="2"/>
  <c r="A109" i="2"/>
  <c r="B91" i="2"/>
  <c r="A91" i="2"/>
  <c r="B73" i="2"/>
  <c r="A73" i="2"/>
  <c r="B55" i="2"/>
  <c r="A55" i="2"/>
  <c r="B37" i="2"/>
  <c r="A37" i="2"/>
  <c r="B19" i="2"/>
  <c r="A19" i="2"/>
</calcChain>
</file>

<file path=xl/sharedStrings.xml><?xml version="1.0" encoding="utf-8"?>
<sst xmlns="http://schemas.openxmlformats.org/spreadsheetml/2006/main" count="1082" uniqueCount="80">
  <si>
    <t>Y=2</t>
  </si>
  <si>
    <t>Y=3</t>
  </si>
  <si>
    <t>n(X=xi)</t>
  </si>
  <si>
    <t>N</t>
  </si>
  <si>
    <t>10 серий бросков монеты</t>
  </si>
  <si>
    <t>Y=2/X=xi</t>
  </si>
  <si>
    <t>Y=3/X=xi</t>
  </si>
  <si>
    <t>Если в первом броске серии</t>
  </si>
  <si>
    <t>nij</t>
  </si>
  <si>
    <t>wij</t>
  </si>
  <si>
    <t>выпал "орел", то серию завершает</t>
  </si>
  <si>
    <t>X=0</t>
  </si>
  <si>
    <t xml:space="preserve"> второй бросок.</t>
  </si>
  <si>
    <t>X=0 при условии Y=yi</t>
  </si>
  <si>
    <t xml:space="preserve"> Если на втором броске "орел",</t>
  </si>
  <si>
    <t>X=2</t>
  </si>
  <si>
    <t>начисляют 2 балла, иначе 0.</t>
  </si>
  <si>
    <t>X=2 при условии Y=yi</t>
  </si>
  <si>
    <t>выпала "решка", то серию завершает</t>
  </si>
  <si>
    <t xml:space="preserve"> второй и третий броски.</t>
  </si>
  <si>
    <t xml:space="preserve"> Если на 2-м и 3-м бросках</t>
  </si>
  <si>
    <t xml:space="preserve"> дважды выпала "решка",</t>
  </si>
  <si>
    <t>начисляют 0 баллов, иначе 2.</t>
  </si>
  <si>
    <t>X - число начисленных баллов за серию,</t>
  </si>
  <si>
    <t>Y - число бросков в серии.</t>
  </si>
  <si>
    <t>n(X=0)</t>
  </si>
  <si>
    <t>w(X=0)</t>
  </si>
  <si>
    <t>w(X=0 при условии Y=yi)</t>
  </si>
  <si>
    <t>n(X=2)</t>
  </si>
  <si>
    <t>w(X=2)</t>
  </si>
  <si>
    <t>w(X=2 при условии Y=yi)</t>
  </si>
  <si>
    <t>n(Y=yj)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</si>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</sst>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2" fillId="0" borderId="0" xfId="0" applyFont="1" applyBorder="1" applyAlignment="1">
      <alignment horizontal="right"/>
    </xf>
    <xf numFmtId="0" fontId="1" fillId="0" borderId="2" xfId="0" applyFont="1" applyBorder="1"/>
    <xf numFmtId="0" fontId="5" fillId="0" borderId="0" xfId="0" applyFont="1"/>
    <xf numFmtId="0" fontId="1" fillId="0" borderId="4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4" xfId="0" applyNumberFormat="1" applyFont="1" applyBorder="1"/>
    <xf numFmtId="0" fontId="0" fillId="0" borderId="4" xfId="0" applyFont="1" applyBorder="1"/>
    <xf numFmtId="0" fontId="1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0" borderId="0" xfId="0" applyFont="1"/>
    <xf numFmtId="0" fontId="7" fillId="0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737"/>
  <sheetViews>
    <sheetView tabSelected="1" topLeftCell="A346" zoomScaleNormal="100" workbookViewId="0">
      <selection activeCell="G368" sqref="G368"/>
    </sheetView>
  </sheetViews>
  <sheetFormatPr defaultColWidth="37.28515625" defaultRowHeight="18"/>
  <cols>
    <col min="1" max="1" width="40.42578125" style="1" customWidth="1"/>
    <col min="2" max="2" width="8.7109375" style="1" customWidth="1"/>
    <col min="3" max="3" width="11.140625" style="1" customWidth="1"/>
    <col min="4" max="4" width="12" style="1" customWidth="1"/>
    <col min="5" max="5" width="9.85546875" style="1" customWidth="1"/>
    <col min="6" max="6" width="11.42578125" style="1" customWidth="1"/>
    <col min="7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51.85546875" style="1" customWidth="1"/>
    <col min="13" max="1011" width="37.28515625" style="1"/>
    <col min="1012" max="1024" width="11.5703125" customWidth="1"/>
  </cols>
  <sheetData>
    <row r="1" spans="1:12" ht="18.75">
      <c r="A1" s="11" t="str">
        <f>'Название и список группы'!A1</f>
        <v>ИВТ19-3</v>
      </c>
      <c r="B1" s="46"/>
      <c r="C1" s="46"/>
      <c r="D1" s="46"/>
      <c r="E1" s="46"/>
      <c r="F1" s="46"/>
      <c r="G1" s="46"/>
      <c r="H1" s="2"/>
      <c r="I1" s="2"/>
    </row>
    <row r="2" spans="1:12">
      <c r="B2" s="43"/>
      <c r="C2" s="44" t="s">
        <v>0</v>
      </c>
      <c r="D2" s="44"/>
      <c r="E2" s="44" t="s">
        <v>1</v>
      </c>
      <c r="F2" s="44"/>
      <c r="G2" s="43" t="s">
        <v>2</v>
      </c>
      <c r="H2" s="3"/>
      <c r="I2" s="3"/>
      <c r="J2" s="4" t="s">
        <v>3</v>
      </c>
      <c r="L2" s="5" t="s">
        <v>4</v>
      </c>
    </row>
    <row r="3" spans="1:12" ht="18.75">
      <c r="A3" s="8"/>
      <c r="B3" s="15"/>
      <c r="C3" s="15" t="s">
        <v>0</v>
      </c>
      <c r="D3" s="15" t="s">
        <v>5</v>
      </c>
      <c r="E3" s="15" t="s">
        <v>1</v>
      </c>
      <c r="F3" s="15" t="s">
        <v>6</v>
      </c>
      <c r="G3" s="15"/>
      <c r="H3" s="9"/>
      <c r="I3" s="9"/>
      <c r="J3" s="6">
        <f>SUM(J21,J39,J57,J75,J93,J111,J129,J147,J165,J183,J201,J219,J237,J255,J273,J291,J309,J327,J345,J363,J381,J399,J417,J435)+SUM(J453,J471,J489,J507,J525,J543,J561,J579,J597,J615,J633,J651,J669,J687,J705,J723)</f>
        <v>10.000299999999998</v>
      </c>
      <c r="L3" s="1" t="s">
        <v>7</v>
      </c>
    </row>
    <row r="4" spans="1:12" ht="19.5" thickBot="1">
      <c r="A4" s="8"/>
      <c r="B4" s="15"/>
      <c r="C4" s="20" t="s">
        <v>8</v>
      </c>
      <c r="D4" s="20" t="s">
        <v>9</v>
      </c>
      <c r="E4" s="20" t="s">
        <v>8</v>
      </c>
      <c r="F4" s="20" t="s">
        <v>9</v>
      </c>
      <c r="G4" s="15"/>
      <c r="H4" s="9"/>
      <c r="I4" s="9"/>
      <c r="L4" s="1" t="s">
        <v>10</v>
      </c>
    </row>
    <row r="5" spans="1:12" ht="19.5" thickTop="1">
      <c r="A5" s="8" t="s">
        <v>11</v>
      </c>
      <c r="B5" s="17" t="s">
        <v>8</v>
      </c>
      <c r="C5" s="38">
        <f>SUM(C23,C41,C59,C77,C95,C113,C131,C149,C167,C185,C203,C221,C239,C257,C275,C293,C311,C329,C347,C365,C383,C401,C419,C437)+SUM(C455,C473,C491,C509,C527,C545,C563,C581,C599,C617,C635,C653,C671,C689,C707,C725)</f>
        <v>28</v>
      </c>
      <c r="D5" s="22">
        <f>IF(C9=0,0,C5/C9)</f>
        <v>0.5957446808510638</v>
      </c>
      <c r="E5" s="37">
        <f>SUM(E23,E41,E59,E77,E95,E113,E131,E149,E167,E185,E203,E221,E239,E257,E275,E293,E311,E329,E347,E365,E383,E401,E419,E437)+SUM(E455,E473,E491,E509,E527,E545,E563,E581,E599,E617,E635,E653,E671,E689,E707,E725)</f>
        <v>27</v>
      </c>
      <c r="F5" s="22">
        <f>IF(E9=0,0,E5/E9)</f>
        <v>0.50943396226415094</v>
      </c>
      <c r="G5" s="18">
        <f>C5+E5</f>
        <v>55</v>
      </c>
      <c r="H5" s="9"/>
      <c r="I5" s="9"/>
      <c r="L5" s="1" t="s">
        <v>12</v>
      </c>
    </row>
    <row r="6" spans="1:12" ht="19.5" thickBot="1">
      <c r="A6" s="8" t="s">
        <v>13</v>
      </c>
      <c r="B6" s="17" t="s">
        <v>9</v>
      </c>
      <c r="C6" s="26">
        <f>IF(G5=0,0,C5/G5)</f>
        <v>0.50909090909090904</v>
      </c>
      <c r="D6" s="27"/>
      <c r="E6" s="28">
        <f>IF(G5=0,0,E5/G5)</f>
        <v>0.49090909090909091</v>
      </c>
      <c r="F6" s="27"/>
      <c r="G6" s="19">
        <f>C6+E6</f>
        <v>1</v>
      </c>
      <c r="H6" s="9"/>
      <c r="I6" s="11"/>
      <c r="L6" s="1" t="s">
        <v>14</v>
      </c>
    </row>
    <row r="7" spans="1:12" ht="19.5" thickTop="1">
      <c r="A7" s="8" t="s">
        <v>15</v>
      </c>
      <c r="B7" s="17" t="s">
        <v>8</v>
      </c>
      <c r="C7" s="39">
        <f>SUM(C26,C44,C62,C80,C98,C116,C134,C152,C170,C188,C206,C224,C242,C260,C278,C296,C314,C332,C350,C368,C386,C404,C422,C440)+SUM(C458,C476,C494,C512,C530,C548,C566,C584,C602,C620,C638,C656,C674,C692,C710,C728)</f>
        <v>19</v>
      </c>
      <c r="D7" s="25">
        <f>IF(C9=0,0,C7/C9)</f>
        <v>0.40425531914893614</v>
      </c>
      <c r="E7" s="39">
        <f>SUM(E26,E44,E62,E80,E98,E116,E134,E152,E170,E188,E206,E224,E242,E260,E278,E296,E314,E332,E350,E368,E386,E404,E422,E440)+SUM(E458,E476,E494,E512,E530,E548,E566,E584,E602,E620,E638,E656,E674,E692,E710,E728)</f>
        <v>26</v>
      </c>
      <c r="F7" s="25">
        <f>IF(E9=0,0,E7/E9)</f>
        <v>0.49056603773584906</v>
      </c>
      <c r="G7" s="18">
        <f>C7+E7</f>
        <v>45</v>
      </c>
      <c r="H7" s="9"/>
      <c r="I7" s="11"/>
      <c r="L7" s="1" t="s">
        <v>16</v>
      </c>
    </row>
    <row r="8" spans="1:12" ht="19.5" thickBot="1">
      <c r="A8" s="8" t="s">
        <v>17</v>
      </c>
      <c r="B8" s="17" t="s">
        <v>9</v>
      </c>
      <c r="C8" s="23">
        <f>IF(G7=0,0,C7/G7)</f>
        <v>0.42222222222222222</v>
      </c>
      <c r="D8" s="24"/>
      <c r="E8" s="29">
        <f>IF(G7=0,0,E7/G7)</f>
        <v>0.57777777777777772</v>
      </c>
      <c r="F8" s="24"/>
      <c r="G8" s="19">
        <f>C8+E8</f>
        <v>1</v>
      </c>
      <c r="H8" s="9"/>
      <c r="I8" s="11"/>
      <c r="L8" s="1" t="s">
        <v>7</v>
      </c>
    </row>
    <row r="9" spans="1:12" ht="19.5" thickTop="1">
      <c r="A9" s="8"/>
      <c r="B9" s="15"/>
      <c r="C9" s="21">
        <f>C5+C7</f>
        <v>47</v>
      </c>
      <c r="D9" s="21">
        <f>D5+D7</f>
        <v>1</v>
      </c>
      <c r="E9" s="21">
        <f>E5+E7</f>
        <v>53</v>
      </c>
      <c r="F9" s="21">
        <f>F5+F7</f>
        <v>1</v>
      </c>
      <c r="G9" s="15">
        <f>G5+G7</f>
        <v>100</v>
      </c>
      <c r="H9" s="9"/>
      <c r="I9" s="11"/>
      <c r="L9" s="1" t="s">
        <v>18</v>
      </c>
    </row>
    <row r="10" spans="1:12" ht="18.75">
      <c r="A10" s="8"/>
      <c r="B10" s="15"/>
      <c r="C10" s="15"/>
      <c r="D10" s="15"/>
      <c r="E10" s="15"/>
      <c r="F10" s="15"/>
      <c r="G10" s="15"/>
      <c r="H10" s="9"/>
      <c r="I10" s="11"/>
      <c r="L10" s="1" t="s">
        <v>19</v>
      </c>
    </row>
    <row r="11" spans="1:12" ht="18.75">
      <c r="A11" s="8"/>
      <c r="B11" s="15"/>
      <c r="C11" s="15"/>
      <c r="D11" s="15"/>
      <c r="E11" s="15"/>
      <c r="F11" s="15"/>
      <c r="G11" s="15"/>
      <c r="H11" s="9"/>
      <c r="I11" s="11"/>
      <c r="L11" s="1" t="s">
        <v>20</v>
      </c>
    </row>
    <row r="12" spans="1:12" ht="19.5" thickBot="1">
      <c r="A12" s="8"/>
      <c r="B12" s="15"/>
      <c r="C12" s="15"/>
      <c r="D12" s="15"/>
      <c r="E12" s="15"/>
      <c r="F12" s="15"/>
      <c r="G12" s="15"/>
      <c r="H12" s="9"/>
      <c r="I12" s="11"/>
      <c r="L12" s="1" t="s">
        <v>21</v>
      </c>
    </row>
    <row r="13" spans="1:12" ht="19.5" thickTop="1">
      <c r="A13" s="8"/>
      <c r="B13" s="15"/>
      <c r="C13" s="16">
        <v>0.25</v>
      </c>
      <c r="D13" s="15"/>
      <c r="E13" s="16">
        <v>0.125</v>
      </c>
      <c r="F13" s="22">
        <f>IF(E17=0,0,E13/E17)</f>
        <v>0.25</v>
      </c>
      <c r="G13" s="18">
        <f>C13+E13</f>
        <v>0.375</v>
      </c>
      <c r="H13" s="9"/>
      <c r="I13" s="11"/>
      <c r="L13" s="1" t="s">
        <v>22</v>
      </c>
    </row>
    <row r="14" spans="1:12" ht="19.5" thickBot="1">
      <c r="A14" s="8"/>
      <c r="B14" s="15"/>
      <c r="C14" s="26">
        <f>IF(G13=0,0,C13/G13)</f>
        <v>0.66666666666666663</v>
      </c>
      <c r="D14" s="27"/>
      <c r="E14" s="28">
        <f>IF(G13=0,0,E13/G13)</f>
        <v>0.33333333333333331</v>
      </c>
      <c r="F14" s="27"/>
      <c r="G14" s="19">
        <f>C14+E14</f>
        <v>1</v>
      </c>
      <c r="H14" s="9"/>
      <c r="I14" s="11"/>
      <c r="L14" s="1" t="s">
        <v>23</v>
      </c>
    </row>
    <row r="15" spans="1:12" ht="19.5" thickTop="1">
      <c r="A15" s="8"/>
      <c r="B15" s="15"/>
      <c r="C15" s="16">
        <v>0.25</v>
      </c>
      <c r="D15" s="15"/>
      <c r="E15" s="16">
        <v>0.375</v>
      </c>
      <c r="F15" s="25">
        <f>IF(E17=0,0,E15/E17)</f>
        <v>0.75</v>
      </c>
      <c r="G15" s="18">
        <f>C15+E15</f>
        <v>0.625</v>
      </c>
      <c r="H15" s="9"/>
      <c r="I15" s="11"/>
      <c r="L15" s="1" t="s">
        <v>24</v>
      </c>
    </row>
    <row r="16" spans="1:12" ht="19.5" thickBot="1">
      <c r="A16" s="8"/>
      <c r="B16" s="15"/>
      <c r="C16" s="26">
        <f>IF(G15=0,0,C15/G15)</f>
        <v>0.4</v>
      </c>
      <c r="D16" s="27"/>
      <c r="E16" s="28">
        <f>IF(G15=0,0,E15/G15)</f>
        <v>0.6</v>
      </c>
      <c r="F16" s="27"/>
      <c r="G16" s="19">
        <f>C16+E16</f>
        <v>1</v>
      </c>
      <c r="H16" s="9"/>
      <c r="I16" s="11"/>
    </row>
    <row r="17" spans="1:12" ht="19.5" thickTop="1">
      <c r="A17" s="8"/>
      <c r="B17" s="15"/>
      <c r="C17" s="15">
        <v>0.5</v>
      </c>
      <c r="D17" s="15"/>
      <c r="E17" s="15">
        <v>0.5</v>
      </c>
      <c r="F17" s="21">
        <f>F13+F15</f>
        <v>1</v>
      </c>
      <c r="G17" s="15">
        <f>G13+G15</f>
        <v>1</v>
      </c>
      <c r="H17" s="9"/>
      <c r="I17" s="11"/>
    </row>
    <row r="18" spans="1:12" ht="18.75">
      <c r="A18" s="11"/>
      <c r="B18" s="11"/>
    </row>
    <row r="19" spans="1:12" ht="18.75">
      <c r="A19" s="7" t="str">
        <f>'Название и список группы'!A2</f>
        <v>Ахаррам</v>
      </c>
      <c r="B19" s="45" t="str">
        <f>'Название и список группы'!B2</f>
        <v>Юнесс</v>
      </c>
      <c r="C19" s="45"/>
      <c r="D19" s="45"/>
      <c r="E19" s="45"/>
      <c r="F19" s="45"/>
      <c r="G19" s="45"/>
      <c r="H19" s="45"/>
      <c r="I19" s="45"/>
      <c r="J19" s="45"/>
    </row>
    <row r="20" spans="1:12">
      <c r="B20" s="43"/>
      <c r="C20" s="44" t="s">
        <v>0</v>
      </c>
      <c r="D20" s="44"/>
      <c r="E20" s="44" t="s">
        <v>1</v>
      </c>
      <c r="F20" s="44"/>
      <c r="G20" s="43" t="s">
        <v>2</v>
      </c>
      <c r="H20" s="3"/>
      <c r="I20" s="3"/>
      <c r="J20" s="4" t="s">
        <v>3</v>
      </c>
      <c r="L20" s="5" t="str">
        <f>L$2</f>
        <v>10 серий бросков монеты</v>
      </c>
    </row>
    <row r="21" spans="1:12" ht="18.75">
      <c r="A21" s="8"/>
      <c r="B21" s="15"/>
      <c r="C21" s="15" t="s">
        <v>0</v>
      </c>
      <c r="D21" s="15" t="s">
        <v>5</v>
      </c>
      <c r="E21" s="15" t="s">
        <v>1</v>
      </c>
      <c r="F21" s="15" t="s">
        <v>6</v>
      </c>
      <c r="G21" s="15"/>
      <c r="H21" s="9"/>
      <c r="I21" s="9"/>
      <c r="J21" s="10">
        <f>IF(SUM(C23,E23,C26,E26)&gt;0,1,10^(-5))</f>
        <v>1.0000000000000001E-5</v>
      </c>
      <c r="L21" s="40" t="str">
        <f>L$3</f>
        <v>Если в первом броске серии</v>
      </c>
    </row>
    <row r="22" spans="1:12" ht="19.5" thickBot="1">
      <c r="A22" s="8"/>
      <c r="B22" s="15"/>
      <c r="C22" s="20" t="s">
        <v>8</v>
      </c>
      <c r="D22" s="20" t="s">
        <v>9</v>
      </c>
      <c r="E22" s="20" t="s">
        <v>8</v>
      </c>
      <c r="F22" s="20" t="s">
        <v>9</v>
      </c>
      <c r="G22" s="15"/>
      <c r="H22" s="9"/>
      <c r="I22" s="9"/>
      <c r="L22" s="40" t="str">
        <f>L$4</f>
        <v>выпал "орел", то серию завершает</v>
      </c>
    </row>
    <row r="23" spans="1:12" ht="19.5" thickTop="1">
      <c r="A23" s="8" t="s">
        <v>25</v>
      </c>
      <c r="B23" s="17" t="s">
        <v>8</v>
      </c>
      <c r="C23" s="33"/>
      <c r="D23" s="22"/>
      <c r="E23" s="34"/>
      <c r="F23" s="22"/>
      <c r="G23" s="18">
        <f>C23+E23</f>
        <v>0</v>
      </c>
      <c r="H23" s="9"/>
      <c r="I23" s="9"/>
      <c r="L23" s="40" t="str">
        <f>L$5</f>
        <v xml:space="preserve"> второй бросок.</v>
      </c>
    </row>
    <row r="24" spans="1:12" ht="19.5" thickBot="1">
      <c r="A24" s="8" t="s">
        <v>26</v>
      </c>
      <c r="B24" s="17" t="s">
        <v>9</v>
      </c>
      <c r="C24" s="26">
        <f>IF(G29=0,0,C23/G29)</f>
        <v>0</v>
      </c>
      <c r="D24" s="27">
        <f>IF(C29=0,0,C24/C29)</f>
        <v>0</v>
      </c>
      <c r="E24" s="28">
        <f>IF(G29=0,0,E23/G29)</f>
        <v>0</v>
      </c>
      <c r="F24" s="27">
        <f>IF(E29=0,0,E24/E29)</f>
        <v>0</v>
      </c>
      <c r="G24" s="19">
        <f>C24+E24</f>
        <v>0</v>
      </c>
      <c r="H24" s="9"/>
      <c r="I24" s="11"/>
      <c r="L24" s="40" t="str">
        <f>L$6</f>
        <v xml:space="preserve"> Если на втором броске "орел",</v>
      </c>
    </row>
    <row r="25" spans="1:12" ht="19.5" thickTop="1">
      <c r="A25" s="8" t="s">
        <v>27</v>
      </c>
      <c r="B25" s="17" t="s">
        <v>9</v>
      </c>
      <c r="C25" s="41">
        <f>IF(G23=0,0,C23/G23)</f>
        <v>0</v>
      </c>
      <c r="D25" s="25"/>
      <c r="E25" s="31">
        <f>IF(G23=0,0,E23/G23)</f>
        <v>0</v>
      </c>
      <c r="F25" s="25"/>
      <c r="G25" s="32">
        <f t="shared" ref="G23:G28" si="0">C25+E25</f>
        <v>0</v>
      </c>
      <c r="H25" s="9"/>
      <c r="I25" s="11"/>
      <c r="L25" s="40" t="str">
        <f>L$7</f>
        <v>начисляют 2 балла, иначе 0.</v>
      </c>
    </row>
    <row r="26" spans="1:12" ht="19.5" thickBot="1">
      <c r="A26" s="8" t="s">
        <v>28</v>
      </c>
      <c r="B26" s="17" t="s">
        <v>8</v>
      </c>
      <c r="C26" s="42"/>
      <c r="D26" s="24"/>
      <c r="E26" s="35"/>
      <c r="F26" s="24"/>
      <c r="G26" s="18">
        <f t="shared" si="0"/>
        <v>0</v>
      </c>
      <c r="H26" s="9"/>
      <c r="L26" s="40" t="str">
        <f>L$8</f>
        <v>Если в первом броске серии</v>
      </c>
    </row>
    <row r="27" spans="1:12" ht="19.5" thickTop="1">
      <c r="A27" s="8" t="s">
        <v>29</v>
      </c>
      <c r="B27" s="17" t="s">
        <v>9</v>
      </c>
      <c r="C27" s="30">
        <f>IF(G29=0,0,C26/G29)</f>
        <v>0</v>
      </c>
      <c r="D27" s="25">
        <f>IF(C29=0,0,C27/C29)</f>
        <v>0</v>
      </c>
      <c r="E27" s="31">
        <f>IF(G29=0,0,E26/G29)</f>
        <v>0</v>
      </c>
      <c r="F27" s="25">
        <f>IF(E29=0,0,E27/E29)</f>
        <v>0</v>
      </c>
      <c r="G27" s="32">
        <f t="shared" si="0"/>
        <v>0</v>
      </c>
      <c r="H27" s="9"/>
      <c r="L27" s="40" t="str">
        <f>L$9</f>
        <v>выпала "решка", то серию завершает</v>
      </c>
    </row>
    <row r="28" spans="1:12" ht="19.5" thickBot="1">
      <c r="A28" s="8" t="s">
        <v>30</v>
      </c>
      <c r="B28" s="17" t="s">
        <v>9</v>
      </c>
      <c r="C28" s="23">
        <f>IF(G26=0,0,C27/G27)</f>
        <v>0</v>
      </c>
      <c r="D28" s="24"/>
      <c r="E28" s="29">
        <f>IF(G26=0,0,E27/G27)</f>
        <v>0</v>
      </c>
      <c r="F28" s="24"/>
      <c r="G28" s="19">
        <f t="shared" si="0"/>
        <v>0</v>
      </c>
      <c r="H28" s="9"/>
      <c r="L28" s="40" t="str">
        <f>L$10</f>
        <v xml:space="preserve"> второй и третий броски.</v>
      </c>
    </row>
    <row r="29" spans="1:12" ht="19.5" thickTop="1">
      <c r="A29" s="8" t="s">
        <v>31</v>
      </c>
      <c r="B29" s="15"/>
      <c r="C29" s="36">
        <f>C23+C26</f>
        <v>0</v>
      </c>
      <c r="D29" s="21"/>
      <c r="E29" s="36">
        <f>E23+E26</f>
        <v>0</v>
      </c>
      <c r="F29" s="21"/>
      <c r="G29" s="16">
        <f>G23+G26</f>
        <v>0</v>
      </c>
      <c r="H29" s="9"/>
      <c r="L29" s="40" t="str">
        <f>L$11</f>
        <v xml:space="preserve"> Если на 2-м и 3-м бросках</v>
      </c>
    </row>
    <row r="30" spans="1:12" ht="18.75">
      <c r="A30" s="8"/>
      <c r="B30" s="15"/>
      <c r="C30" s="15">
        <f>C24+C27</f>
        <v>0</v>
      </c>
      <c r="D30" s="15">
        <f t="shared" ref="D30:F30" si="1">D24+D27</f>
        <v>0</v>
      </c>
      <c r="E30" s="15">
        <f t="shared" si="1"/>
        <v>0</v>
      </c>
      <c r="F30" s="15">
        <f t="shared" si="1"/>
        <v>0</v>
      </c>
      <c r="G30" s="15"/>
      <c r="H30" s="9"/>
      <c r="L30" s="40" t="str">
        <f>L$12</f>
        <v xml:space="preserve"> дважды выпала "решка",</v>
      </c>
    </row>
    <row r="31" spans="1:12" ht="18.75">
      <c r="A31" s="8"/>
      <c r="B31" s="15"/>
      <c r="C31" s="15"/>
      <c r="D31" s="15"/>
      <c r="E31" s="15"/>
      <c r="F31" s="15"/>
      <c r="G31" s="15"/>
      <c r="H31" s="9"/>
      <c r="L31" s="40" t="str">
        <f>L$13</f>
        <v>начисляют 0 баллов, иначе 2.</v>
      </c>
    </row>
    <row r="32" spans="1:12" ht="18.75">
      <c r="A32" s="8"/>
      <c r="B32" s="15"/>
      <c r="C32" s="15"/>
      <c r="D32" s="15"/>
      <c r="E32" s="15"/>
      <c r="F32" s="15"/>
      <c r="G32" s="15"/>
      <c r="H32" s="9"/>
      <c r="L32" s="40" t="str">
        <f>L$14</f>
        <v>X - число начисленных баллов за серию,</v>
      </c>
    </row>
    <row r="33" spans="1:12" ht="18.75">
      <c r="A33" s="8"/>
      <c r="B33" s="15"/>
      <c r="C33" s="15"/>
      <c r="D33" s="15"/>
      <c r="E33" s="15"/>
      <c r="F33" s="15"/>
      <c r="G33" s="15"/>
      <c r="H33" s="9"/>
      <c r="L33" s="40" t="str">
        <f>L$15</f>
        <v>Y - число бросков в серии.</v>
      </c>
    </row>
    <row r="34" spans="1:12" ht="18.75">
      <c r="A34" s="8"/>
      <c r="B34" s="15"/>
      <c r="C34" s="15"/>
      <c r="D34" s="15"/>
      <c r="E34" s="15"/>
      <c r="F34" s="15"/>
      <c r="G34" s="15"/>
      <c r="H34" s="9"/>
      <c r="L34" s="40">
        <f>L$16</f>
        <v>0</v>
      </c>
    </row>
    <row r="35" spans="1:12" ht="18.75">
      <c r="A35" s="8"/>
      <c r="B35" s="15"/>
      <c r="C35" s="15"/>
      <c r="D35" s="15"/>
      <c r="E35" s="15"/>
      <c r="F35" s="15"/>
      <c r="G35" s="15"/>
      <c r="H35" s="9"/>
      <c r="L35" s="40">
        <f>L$17</f>
        <v>0</v>
      </c>
    </row>
    <row r="37" spans="1:12" ht="18.75">
      <c r="A37" s="7" t="str">
        <f>'Название и список группы'!A3</f>
        <v>Дауд</v>
      </c>
      <c r="B37" s="45" t="str">
        <f>'Название и список группы'!B3</f>
        <v>Мохамед Оссама Мохамед Абдраббу</v>
      </c>
      <c r="C37" s="45"/>
      <c r="D37" s="45"/>
      <c r="E37" s="45"/>
      <c r="F37" s="45"/>
      <c r="G37" s="45"/>
      <c r="H37" s="45"/>
      <c r="I37" s="45"/>
      <c r="J37" s="45"/>
    </row>
    <row r="38" spans="1:12">
      <c r="B38" s="43"/>
      <c r="C38" s="44" t="s">
        <v>0</v>
      </c>
      <c r="D38" s="44"/>
      <c r="E38" s="44" t="s">
        <v>1</v>
      </c>
      <c r="F38" s="44"/>
      <c r="G38" s="43" t="s">
        <v>2</v>
      </c>
      <c r="H38" s="3"/>
      <c r="I38" s="3"/>
      <c r="J38" s="4" t="s">
        <v>3</v>
      </c>
      <c r="L38" s="5" t="str">
        <f>L$2</f>
        <v>10 серий бросков монеты</v>
      </c>
    </row>
    <row r="39" spans="1:12" ht="18.75">
      <c r="A39" s="8"/>
      <c r="B39" s="15"/>
      <c r="C39" s="15" t="s">
        <v>0</v>
      </c>
      <c r="D39" s="15" t="s">
        <v>5</v>
      </c>
      <c r="E39" s="15" t="s">
        <v>1</v>
      </c>
      <c r="F39" s="15" t="s">
        <v>6</v>
      </c>
      <c r="G39" s="15"/>
      <c r="H39" s="9"/>
      <c r="I39" s="9"/>
      <c r="J39" s="10">
        <f>IF(SUM(C41,E41,C44,E44)&gt;0,1,10^(-5))</f>
        <v>1.0000000000000001E-5</v>
      </c>
      <c r="L39" s="40" t="str">
        <f>L$3</f>
        <v>Если в первом броске серии</v>
      </c>
    </row>
    <row r="40" spans="1:12" ht="19.5" thickBot="1">
      <c r="A40" s="8"/>
      <c r="B40" s="15"/>
      <c r="C40" s="20" t="s">
        <v>8</v>
      </c>
      <c r="D40" s="20" t="s">
        <v>9</v>
      </c>
      <c r="E40" s="20" t="s">
        <v>8</v>
      </c>
      <c r="F40" s="20" t="s">
        <v>9</v>
      </c>
      <c r="G40" s="15"/>
      <c r="H40" s="9"/>
      <c r="I40" s="9"/>
      <c r="L40" s="40" t="str">
        <f>L$4</f>
        <v>выпал "орел", то серию завершает</v>
      </c>
    </row>
    <row r="41" spans="1:12" ht="19.5" thickTop="1">
      <c r="A41" s="8" t="s">
        <v>25</v>
      </c>
      <c r="B41" s="17" t="s">
        <v>8</v>
      </c>
      <c r="C41" s="33"/>
      <c r="D41" s="22"/>
      <c r="E41" s="34"/>
      <c r="F41" s="22"/>
      <c r="G41" s="18">
        <f t="shared" ref="G41:G46" si="2">C41+E41</f>
        <v>0</v>
      </c>
      <c r="H41" s="9"/>
      <c r="I41" s="9"/>
      <c r="L41" s="40" t="str">
        <f>L$5</f>
        <v xml:space="preserve"> второй бросок.</v>
      </c>
    </row>
    <row r="42" spans="1:12" ht="19.5" thickBot="1">
      <c r="A42" s="8" t="s">
        <v>26</v>
      </c>
      <c r="B42" s="17" t="s">
        <v>9</v>
      </c>
      <c r="C42" s="26">
        <f>IF(G47=0,0,C41/G47)</f>
        <v>0</v>
      </c>
      <c r="D42" s="27">
        <f>IF(C47=0,0,C42/C47)</f>
        <v>0</v>
      </c>
      <c r="E42" s="28">
        <f>IF(G47=0,0,E41/G47)</f>
        <v>0</v>
      </c>
      <c r="F42" s="27">
        <f>IF(E47=0,0,E42/E47)</f>
        <v>0</v>
      </c>
      <c r="G42" s="19">
        <f t="shared" si="2"/>
        <v>0</v>
      </c>
      <c r="H42" s="9"/>
      <c r="I42" s="11"/>
      <c r="L42" s="40" t="str">
        <f>L$6</f>
        <v xml:space="preserve"> Если на втором броске "орел",</v>
      </c>
    </row>
    <row r="43" spans="1:12" ht="18.75">
      <c r="A43" s="8" t="s">
        <v>27</v>
      </c>
      <c r="B43" s="17" t="s">
        <v>9</v>
      </c>
      <c r="C43" s="41">
        <f>IF(G41=0,0,C41/G41)</f>
        <v>0</v>
      </c>
      <c r="D43" s="25"/>
      <c r="E43" s="31">
        <f>IF(G41=0,0,E41/G41)</f>
        <v>0</v>
      </c>
      <c r="F43" s="25"/>
      <c r="G43" s="32">
        <f t="shared" si="2"/>
        <v>0</v>
      </c>
      <c r="H43" s="9"/>
      <c r="I43" s="11"/>
      <c r="L43" s="40" t="str">
        <f>L$7</f>
        <v>начисляют 2 балла, иначе 0.</v>
      </c>
    </row>
    <row r="44" spans="1:12" ht="19.5" thickBot="1">
      <c r="A44" s="8" t="s">
        <v>28</v>
      </c>
      <c r="B44" s="17" t="s">
        <v>8</v>
      </c>
      <c r="C44" s="42"/>
      <c r="D44" s="24"/>
      <c r="E44" s="35"/>
      <c r="F44" s="24"/>
      <c r="G44" s="18">
        <f t="shared" si="2"/>
        <v>0</v>
      </c>
      <c r="H44" s="9"/>
      <c r="L44" s="40" t="str">
        <f>L$8</f>
        <v>Если в первом броске серии</v>
      </c>
    </row>
    <row r="45" spans="1:12" ht="19.5" thickTop="1">
      <c r="A45" s="8" t="s">
        <v>29</v>
      </c>
      <c r="B45" s="17" t="s">
        <v>9</v>
      </c>
      <c r="C45" s="30">
        <f>IF(G47=0,0,C44/G47)</f>
        <v>0</v>
      </c>
      <c r="D45" s="25">
        <f>IF(C47=0,0,C45/C47)</f>
        <v>0</v>
      </c>
      <c r="E45" s="31">
        <f>IF(G47=0,0,E44/G47)</f>
        <v>0</v>
      </c>
      <c r="F45" s="25">
        <f>IF(E47=0,0,E45/E47)</f>
        <v>0</v>
      </c>
      <c r="G45" s="32">
        <f t="shared" si="2"/>
        <v>0</v>
      </c>
      <c r="H45" s="9"/>
      <c r="L45" s="40" t="str">
        <f>L$9</f>
        <v>выпала "решка", то серию завершает</v>
      </c>
    </row>
    <row r="46" spans="1:12" ht="19.5" thickBot="1">
      <c r="A46" s="8" t="s">
        <v>30</v>
      </c>
      <c r="B46" s="17" t="s">
        <v>9</v>
      </c>
      <c r="C46" s="23">
        <f>IF(G44=0,0,C45/G45)</f>
        <v>0</v>
      </c>
      <c r="D46" s="24"/>
      <c r="E46" s="29">
        <f>IF(G44=0,0,E45/G45)</f>
        <v>0</v>
      </c>
      <c r="F46" s="24"/>
      <c r="G46" s="19">
        <f t="shared" si="2"/>
        <v>0</v>
      </c>
      <c r="H46" s="9"/>
      <c r="L46" s="40" t="str">
        <f>L$10</f>
        <v xml:space="preserve"> второй и третий броски.</v>
      </c>
    </row>
    <row r="47" spans="1:12" ht="19.5" thickTop="1">
      <c r="A47" s="8" t="s">
        <v>31</v>
      </c>
      <c r="B47" s="15"/>
      <c r="C47" s="36">
        <f>C41+C44</f>
        <v>0</v>
      </c>
      <c r="D47" s="21"/>
      <c r="E47" s="36">
        <f>E41+E44</f>
        <v>0</v>
      </c>
      <c r="F47" s="21"/>
      <c r="G47" s="16">
        <f>G41+G44</f>
        <v>0</v>
      </c>
      <c r="H47" s="9"/>
      <c r="L47" s="40" t="str">
        <f>L$11</f>
        <v xml:space="preserve"> Если на 2-м и 3-м бросках</v>
      </c>
    </row>
    <row r="48" spans="1:12" ht="18.75">
      <c r="A48" s="8"/>
      <c r="B48" s="15"/>
      <c r="C48" s="15">
        <f>C42+C45</f>
        <v>0</v>
      </c>
      <c r="D48" s="15">
        <f t="shared" ref="D48:F48" si="3">D42+D45</f>
        <v>0</v>
      </c>
      <c r="E48" s="15">
        <f t="shared" si="3"/>
        <v>0</v>
      </c>
      <c r="F48" s="15">
        <f t="shared" si="3"/>
        <v>0</v>
      </c>
      <c r="G48" s="15"/>
      <c r="H48" s="9"/>
      <c r="L48" s="40" t="str">
        <f>L$12</f>
        <v xml:space="preserve"> дважды выпала "решка",</v>
      </c>
    </row>
    <row r="49" spans="1:12" ht="18.75">
      <c r="A49" s="8"/>
      <c r="B49" s="15"/>
      <c r="C49" s="15"/>
      <c r="D49" s="15"/>
      <c r="E49" s="15"/>
      <c r="F49" s="15"/>
      <c r="G49" s="15"/>
      <c r="H49" s="9"/>
      <c r="L49" s="40" t="str">
        <f>L$13</f>
        <v>начисляют 0 баллов, иначе 2.</v>
      </c>
    </row>
    <row r="50" spans="1:12" ht="18.75">
      <c r="A50" s="8"/>
      <c r="B50" s="15"/>
      <c r="C50" s="15"/>
      <c r="D50" s="15"/>
      <c r="E50" s="15"/>
      <c r="F50" s="15"/>
      <c r="G50" s="15"/>
      <c r="H50" s="9"/>
      <c r="L50" s="40" t="str">
        <f>L$14</f>
        <v>X - число начисленных баллов за серию,</v>
      </c>
    </row>
    <row r="51" spans="1:12" ht="18.75">
      <c r="A51" s="8"/>
      <c r="B51" s="15"/>
      <c r="C51" s="15"/>
      <c r="D51" s="15"/>
      <c r="E51" s="15"/>
      <c r="F51" s="15"/>
      <c r="G51" s="15"/>
      <c r="H51" s="9"/>
      <c r="L51" s="40" t="str">
        <f>L$15</f>
        <v>Y - число бросков в серии.</v>
      </c>
    </row>
    <row r="52" spans="1:12" ht="18.75">
      <c r="A52" s="8"/>
      <c r="B52" s="15"/>
      <c r="C52" s="15"/>
      <c r="D52" s="15"/>
      <c r="E52" s="15"/>
      <c r="F52" s="15"/>
      <c r="G52" s="15"/>
      <c r="H52" s="9"/>
      <c r="L52" s="40">
        <f>L$16</f>
        <v>0</v>
      </c>
    </row>
    <row r="53" spans="1:12" ht="18.75">
      <c r="A53" s="8"/>
      <c r="B53" s="15"/>
      <c r="C53" s="15"/>
      <c r="D53" s="15"/>
      <c r="E53" s="15"/>
      <c r="F53" s="15"/>
      <c r="G53" s="15"/>
      <c r="H53" s="9"/>
      <c r="L53" s="40">
        <f>L$17</f>
        <v>0</v>
      </c>
    </row>
    <row r="55" spans="1:12" ht="18.75">
      <c r="A55" s="7" t="str">
        <f>'Название и список группы'!A4</f>
        <v>Дехиби</v>
      </c>
      <c r="B55" s="45" t="str">
        <f>'Название и список группы'!B4</f>
        <v>Хишем</v>
      </c>
      <c r="C55" s="45"/>
      <c r="D55" s="45"/>
      <c r="E55" s="45"/>
      <c r="F55" s="45"/>
      <c r="G55" s="45"/>
      <c r="H55" s="45"/>
      <c r="I55" s="45"/>
      <c r="J55" s="45"/>
    </row>
    <row r="56" spans="1:12">
      <c r="B56" s="43"/>
      <c r="C56" s="44" t="s">
        <v>0</v>
      </c>
      <c r="D56" s="44"/>
      <c r="E56" s="44" t="s">
        <v>1</v>
      </c>
      <c r="F56" s="44"/>
      <c r="G56" s="43" t="s">
        <v>2</v>
      </c>
      <c r="H56" s="3"/>
      <c r="I56" s="3"/>
      <c r="J56" s="4" t="s">
        <v>3</v>
      </c>
      <c r="L56" s="5" t="str">
        <f>L$2</f>
        <v>10 серий бросков монеты</v>
      </c>
    </row>
    <row r="57" spans="1:12" ht="18.75">
      <c r="A57" s="8"/>
      <c r="B57" s="15"/>
      <c r="C57" s="15" t="s">
        <v>0</v>
      </c>
      <c r="D57" s="15" t="s">
        <v>5</v>
      </c>
      <c r="E57" s="15" t="s">
        <v>1</v>
      </c>
      <c r="F57" s="15" t="s">
        <v>6</v>
      </c>
      <c r="G57" s="15"/>
      <c r="H57" s="9"/>
      <c r="I57" s="9"/>
      <c r="J57" s="10">
        <f>IF(SUM(C59,E59,C62,E62)&gt;0,1,10^(-5))</f>
        <v>1.0000000000000001E-5</v>
      </c>
      <c r="L57" s="40" t="str">
        <f>L$3</f>
        <v>Если в первом броске серии</v>
      </c>
    </row>
    <row r="58" spans="1:12" ht="19.5" thickBot="1">
      <c r="A58" s="8"/>
      <c r="B58" s="15"/>
      <c r="C58" s="20" t="s">
        <v>8</v>
      </c>
      <c r="D58" s="20" t="s">
        <v>9</v>
      </c>
      <c r="E58" s="20" t="s">
        <v>8</v>
      </c>
      <c r="F58" s="20" t="s">
        <v>9</v>
      </c>
      <c r="G58" s="15"/>
      <c r="H58" s="9"/>
      <c r="I58" s="9"/>
      <c r="L58" s="40" t="str">
        <f>L$4</f>
        <v>выпал "орел", то серию завершает</v>
      </c>
    </row>
    <row r="59" spans="1:12" ht="19.5" thickTop="1">
      <c r="A59" s="8" t="s">
        <v>25</v>
      </c>
      <c r="B59" s="17" t="s">
        <v>8</v>
      </c>
      <c r="C59" s="33"/>
      <c r="D59" s="22"/>
      <c r="E59" s="34"/>
      <c r="F59" s="22"/>
      <c r="G59" s="18">
        <f t="shared" ref="G59:G64" si="4">C59+E59</f>
        <v>0</v>
      </c>
      <c r="H59" s="9"/>
      <c r="I59" s="9"/>
      <c r="L59" s="40" t="str">
        <f>L$5</f>
        <v xml:space="preserve"> второй бросок.</v>
      </c>
    </row>
    <row r="60" spans="1:12" ht="19.5" thickBot="1">
      <c r="A60" s="8" t="s">
        <v>26</v>
      </c>
      <c r="B60" s="17" t="s">
        <v>9</v>
      </c>
      <c r="C60" s="26">
        <f>IF(G65=0,0,C59/G65)</f>
        <v>0</v>
      </c>
      <c r="D60" s="27">
        <f>IF(C65=0,0,C60/C65)</f>
        <v>0</v>
      </c>
      <c r="E60" s="28">
        <f>IF(G65=0,0,E59/G65)</f>
        <v>0</v>
      </c>
      <c r="F60" s="27">
        <f>IF(E65=0,0,E60/E65)</f>
        <v>0</v>
      </c>
      <c r="G60" s="19">
        <f t="shared" si="4"/>
        <v>0</v>
      </c>
      <c r="H60" s="9"/>
      <c r="I60" s="11"/>
      <c r="L60" s="40" t="str">
        <f>L$6</f>
        <v xml:space="preserve"> Если на втором броске "орел",</v>
      </c>
    </row>
    <row r="61" spans="1:12" ht="18.75">
      <c r="A61" s="8" t="s">
        <v>27</v>
      </c>
      <c r="B61" s="17" t="s">
        <v>9</v>
      </c>
      <c r="C61" s="41">
        <f>IF(G59=0,0,C59/G59)</f>
        <v>0</v>
      </c>
      <c r="D61" s="25"/>
      <c r="E61" s="31">
        <f>IF(G59=0,0,E59/G59)</f>
        <v>0</v>
      </c>
      <c r="F61" s="25"/>
      <c r="G61" s="32">
        <f t="shared" si="4"/>
        <v>0</v>
      </c>
      <c r="H61" s="9"/>
      <c r="I61" s="11"/>
      <c r="L61" s="40" t="str">
        <f>L$7</f>
        <v>начисляют 2 балла, иначе 0.</v>
      </c>
    </row>
    <row r="62" spans="1:12" ht="19.5" thickBot="1">
      <c r="A62" s="8" t="s">
        <v>28</v>
      </c>
      <c r="B62" s="17" t="s">
        <v>8</v>
      </c>
      <c r="C62" s="42"/>
      <c r="D62" s="24"/>
      <c r="E62" s="35"/>
      <c r="F62" s="24"/>
      <c r="G62" s="18">
        <f t="shared" si="4"/>
        <v>0</v>
      </c>
      <c r="H62" s="9"/>
      <c r="L62" s="40" t="str">
        <f>L$8</f>
        <v>Если в первом броске серии</v>
      </c>
    </row>
    <row r="63" spans="1:12" ht="19.5" thickTop="1">
      <c r="A63" s="8" t="s">
        <v>29</v>
      </c>
      <c r="B63" s="17" t="s">
        <v>9</v>
      </c>
      <c r="C63" s="30">
        <f>IF(G65=0,0,C62/G65)</f>
        <v>0</v>
      </c>
      <c r="D63" s="25">
        <f>IF(C65=0,0,C63/C65)</f>
        <v>0</v>
      </c>
      <c r="E63" s="31">
        <f>IF(G65=0,0,E62/G65)</f>
        <v>0</v>
      </c>
      <c r="F63" s="25">
        <f>IF(E65=0,0,E63/E65)</f>
        <v>0</v>
      </c>
      <c r="G63" s="32">
        <f t="shared" si="4"/>
        <v>0</v>
      </c>
      <c r="H63" s="9"/>
      <c r="L63" s="40" t="str">
        <f>L$9</f>
        <v>выпала "решка", то серию завершает</v>
      </c>
    </row>
    <row r="64" spans="1:12" ht="19.5" thickBot="1">
      <c r="A64" s="8" t="s">
        <v>30</v>
      </c>
      <c r="B64" s="17" t="s">
        <v>9</v>
      </c>
      <c r="C64" s="23">
        <f>IF(G62=0,0,C63/G63)</f>
        <v>0</v>
      </c>
      <c r="D64" s="24"/>
      <c r="E64" s="29">
        <f>IF(G62=0,0,E63/G63)</f>
        <v>0</v>
      </c>
      <c r="F64" s="24"/>
      <c r="G64" s="19">
        <f t="shared" si="4"/>
        <v>0</v>
      </c>
      <c r="H64" s="9"/>
      <c r="L64" s="40" t="str">
        <f>L$10</f>
        <v xml:space="preserve"> второй и третий броски.</v>
      </c>
    </row>
    <row r="65" spans="1:12" ht="19.5" thickTop="1">
      <c r="A65" s="8" t="s">
        <v>31</v>
      </c>
      <c r="B65" s="15"/>
      <c r="C65" s="36">
        <f>C59+C62</f>
        <v>0</v>
      </c>
      <c r="D65" s="21"/>
      <c r="E65" s="36">
        <f>E59+E62</f>
        <v>0</v>
      </c>
      <c r="F65" s="21"/>
      <c r="G65" s="16">
        <f>G59+G62</f>
        <v>0</v>
      </c>
      <c r="H65" s="9"/>
      <c r="L65" s="40" t="str">
        <f>L$11</f>
        <v xml:space="preserve"> Если на 2-м и 3-м бросках</v>
      </c>
    </row>
    <row r="66" spans="1:12" ht="18.75">
      <c r="A66" s="8"/>
      <c r="B66" s="15"/>
      <c r="C66" s="15">
        <f>C60+C63</f>
        <v>0</v>
      </c>
      <c r="D66" s="15">
        <f t="shared" ref="D66:F66" si="5">D60+D63</f>
        <v>0</v>
      </c>
      <c r="E66" s="15">
        <f t="shared" si="5"/>
        <v>0</v>
      </c>
      <c r="F66" s="15">
        <f t="shared" si="5"/>
        <v>0</v>
      </c>
      <c r="G66" s="15"/>
      <c r="H66" s="9"/>
      <c r="L66" s="40" t="str">
        <f>L$12</f>
        <v xml:space="preserve"> дважды выпала "решка",</v>
      </c>
    </row>
    <row r="67" spans="1:12" ht="18.75">
      <c r="A67" s="8"/>
      <c r="B67" s="15"/>
      <c r="C67" s="15"/>
      <c r="D67" s="15"/>
      <c r="E67" s="15"/>
      <c r="F67" s="15"/>
      <c r="G67" s="15"/>
      <c r="H67" s="9"/>
      <c r="L67" s="40" t="str">
        <f>L$13</f>
        <v>начисляют 0 баллов, иначе 2.</v>
      </c>
    </row>
    <row r="68" spans="1:12" ht="18.75">
      <c r="A68" s="8"/>
      <c r="B68" s="15"/>
      <c r="C68" s="15"/>
      <c r="D68" s="15"/>
      <c r="E68" s="15"/>
      <c r="F68" s="15"/>
      <c r="G68" s="15"/>
      <c r="H68" s="9"/>
      <c r="L68" s="40" t="str">
        <f>L$14</f>
        <v>X - число начисленных баллов за серию,</v>
      </c>
    </row>
    <row r="69" spans="1:12" ht="18.75">
      <c r="A69" s="8"/>
      <c r="B69" s="15"/>
      <c r="C69" s="15"/>
      <c r="D69" s="15"/>
      <c r="E69" s="15"/>
      <c r="F69" s="15"/>
      <c r="G69" s="15"/>
      <c r="H69" s="9"/>
      <c r="L69" s="40" t="str">
        <f>L$15</f>
        <v>Y - число бросков в серии.</v>
      </c>
    </row>
    <row r="70" spans="1:12" ht="18.75">
      <c r="A70" s="8"/>
      <c r="B70" s="15"/>
      <c r="C70" s="15"/>
      <c r="D70" s="15"/>
      <c r="E70" s="15"/>
      <c r="F70" s="15"/>
      <c r="G70" s="15"/>
      <c r="H70" s="9"/>
      <c r="L70" s="40">
        <f>L$16</f>
        <v>0</v>
      </c>
    </row>
    <row r="71" spans="1:12" ht="18.75">
      <c r="A71" s="8"/>
      <c r="B71" s="15"/>
      <c r="C71" s="15"/>
      <c r="D71" s="15"/>
      <c r="E71" s="15"/>
      <c r="F71" s="15"/>
      <c r="G71" s="15"/>
      <c r="H71" s="9"/>
      <c r="L71" s="40">
        <f>L$17</f>
        <v>0</v>
      </c>
    </row>
    <row r="73" spans="1:12" ht="18.75">
      <c r="A73" s="7" t="str">
        <f>'Название и список группы'!A5</f>
        <v>Исмаили</v>
      </c>
      <c r="B73" s="45" t="str">
        <f>'Название и список группы'!B5</f>
        <v>Исмаил</v>
      </c>
      <c r="C73" s="45"/>
      <c r="D73" s="45"/>
      <c r="E73" s="45"/>
      <c r="F73" s="45"/>
      <c r="G73" s="45"/>
      <c r="H73" s="45"/>
      <c r="I73" s="45"/>
      <c r="J73" s="45"/>
    </row>
    <row r="74" spans="1:12">
      <c r="B74" s="43"/>
      <c r="C74" s="44" t="s">
        <v>0</v>
      </c>
      <c r="D74" s="44"/>
      <c r="E74" s="44" t="s">
        <v>1</v>
      </c>
      <c r="F74" s="44"/>
      <c r="G74" s="43" t="s">
        <v>2</v>
      </c>
      <c r="H74" s="3"/>
      <c r="I74" s="3"/>
      <c r="J74" s="4" t="s">
        <v>3</v>
      </c>
      <c r="L74" s="5" t="str">
        <f>L$2</f>
        <v>10 серий бросков монеты</v>
      </c>
    </row>
    <row r="75" spans="1:12" ht="18.75">
      <c r="A75" s="8"/>
      <c r="B75" s="15"/>
      <c r="C75" s="15" t="s">
        <v>0</v>
      </c>
      <c r="D75" s="15" t="s">
        <v>5</v>
      </c>
      <c r="E75" s="15" t="s">
        <v>1</v>
      </c>
      <c r="F75" s="15" t="s">
        <v>6</v>
      </c>
      <c r="G75" s="15"/>
      <c r="H75" s="9"/>
      <c r="I75" s="9"/>
      <c r="J75" s="10">
        <f>IF(SUM(C77,E77,C80,E80)&gt;0,1,10^(-5))</f>
        <v>1.0000000000000001E-5</v>
      </c>
      <c r="L75" s="40" t="str">
        <f>L$3</f>
        <v>Если в первом броске серии</v>
      </c>
    </row>
    <row r="76" spans="1:12" ht="19.5" thickBot="1">
      <c r="A76" s="8"/>
      <c r="B76" s="15"/>
      <c r="C76" s="20" t="s">
        <v>8</v>
      </c>
      <c r="D76" s="20" t="s">
        <v>9</v>
      </c>
      <c r="E76" s="20" t="s">
        <v>8</v>
      </c>
      <c r="F76" s="20" t="s">
        <v>9</v>
      </c>
      <c r="G76" s="15"/>
      <c r="H76" s="9"/>
      <c r="I76" s="9"/>
      <c r="L76" s="40" t="str">
        <f>L$4</f>
        <v>выпал "орел", то серию завершает</v>
      </c>
    </row>
    <row r="77" spans="1:12" ht="19.5" thickTop="1">
      <c r="A77" s="8" t="s">
        <v>25</v>
      </c>
      <c r="B77" s="17" t="s">
        <v>8</v>
      </c>
      <c r="C77" s="33"/>
      <c r="D77" s="22"/>
      <c r="E77" s="34"/>
      <c r="F77" s="22"/>
      <c r="G77" s="18">
        <f t="shared" ref="G77:G82" si="6">C77+E77</f>
        <v>0</v>
      </c>
      <c r="H77" s="9"/>
      <c r="I77" s="9"/>
      <c r="L77" s="40" t="str">
        <f>L$5</f>
        <v xml:space="preserve"> второй бросок.</v>
      </c>
    </row>
    <row r="78" spans="1:12" ht="19.5" thickBot="1">
      <c r="A78" s="8" t="s">
        <v>26</v>
      </c>
      <c r="B78" s="17" t="s">
        <v>9</v>
      </c>
      <c r="C78" s="26">
        <f>IF(G83=0,0,C77/G83)</f>
        <v>0</v>
      </c>
      <c r="D78" s="27">
        <f>IF(C83=0,0,C78/C83)</f>
        <v>0</v>
      </c>
      <c r="E78" s="28">
        <f>IF(G83=0,0,E77/G83)</f>
        <v>0</v>
      </c>
      <c r="F78" s="27">
        <f>IF(E83=0,0,E78/E83)</f>
        <v>0</v>
      </c>
      <c r="G78" s="19">
        <f t="shared" si="6"/>
        <v>0</v>
      </c>
      <c r="H78" s="9"/>
      <c r="I78" s="11"/>
      <c r="L78" s="40" t="str">
        <f>L$6</f>
        <v xml:space="preserve"> Если на втором броске "орел",</v>
      </c>
    </row>
    <row r="79" spans="1:12" ht="18.75">
      <c r="A79" s="8" t="s">
        <v>27</v>
      </c>
      <c r="B79" s="17" t="s">
        <v>9</v>
      </c>
      <c r="C79" s="41">
        <f>IF(G77=0,0,C77/G77)</f>
        <v>0</v>
      </c>
      <c r="D79" s="25"/>
      <c r="E79" s="31">
        <f>IF(G77=0,0,E77/G77)</f>
        <v>0</v>
      </c>
      <c r="F79" s="25"/>
      <c r="G79" s="32">
        <f t="shared" si="6"/>
        <v>0</v>
      </c>
      <c r="H79" s="9"/>
      <c r="I79" s="11"/>
      <c r="L79" s="40" t="str">
        <f>L$7</f>
        <v>начисляют 2 балла, иначе 0.</v>
      </c>
    </row>
    <row r="80" spans="1:12" ht="19.5" thickBot="1">
      <c r="A80" s="8" t="s">
        <v>28</v>
      </c>
      <c r="B80" s="17" t="s">
        <v>8</v>
      </c>
      <c r="C80" s="42"/>
      <c r="D80" s="24"/>
      <c r="E80" s="35"/>
      <c r="F80" s="24"/>
      <c r="G80" s="18">
        <f t="shared" si="6"/>
        <v>0</v>
      </c>
      <c r="H80" s="9"/>
      <c r="L80" s="40" t="str">
        <f>L$8</f>
        <v>Если в первом броске серии</v>
      </c>
    </row>
    <row r="81" spans="1:12" ht="19.5" thickTop="1">
      <c r="A81" s="8" t="s">
        <v>29</v>
      </c>
      <c r="B81" s="17" t="s">
        <v>9</v>
      </c>
      <c r="C81" s="30">
        <f>IF(G83=0,0,C80/G83)</f>
        <v>0</v>
      </c>
      <c r="D81" s="25">
        <f>IF(C83=0,0,C81/C83)</f>
        <v>0</v>
      </c>
      <c r="E81" s="31">
        <f>IF(G83=0,0,E80/G83)</f>
        <v>0</v>
      </c>
      <c r="F81" s="25">
        <f>IF(E83=0,0,E81/E83)</f>
        <v>0</v>
      </c>
      <c r="G81" s="32">
        <f t="shared" si="6"/>
        <v>0</v>
      </c>
      <c r="H81" s="9"/>
      <c r="L81" s="40" t="str">
        <f>L$9</f>
        <v>выпала "решка", то серию завершает</v>
      </c>
    </row>
    <row r="82" spans="1:12" ht="19.5" thickBot="1">
      <c r="A82" s="8" t="s">
        <v>30</v>
      </c>
      <c r="B82" s="17" t="s">
        <v>9</v>
      </c>
      <c r="C82" s="23">
        <f>IF(G80=0,0,C81/G81)</f>
        <v>0</v>
      </c>
      <c r="D82" s="24"/>
      <c r="E82" s="29">
        <f>IF(G80=0,0,E81/G81)</f>
        <v>0</v>
      </c>
      <c r="F82" s="24"/>
      <c r="G82" s="19">
        <f t="shared" si="6"/>
        <v>0</v>
      </c>
      <c r="H82" s="9"/>
      <c r="L82" s="40" t="str">
        <f>L$10</f>
        <v xml:space="preserve"> второй и третий броски.</v>
      </c>
    </row>
    <row r="83" spans="1:12" ht="19.5" thickTop="1">
      <c r="A83" s="8" t="s">
        <v>31</v>
      </c>
      <c r="B83" s="15"/>
      <c r="C83" s="36">
        <f>C77+C80</f>
        <v>0</v>
      </c>
      <c r="D83" s="21"/>
      <c r="E83" s="36">
        <f>E77+E80</f>
        <v>0</v>
      </c>
      <c r="F83" s="21"/>
      <c r="G83" s="16">
        <f>G77+G80</f>
        <v>0</v>
      </c>
      <c r="H83" s="9"/>
      <c r="L83" s="40" t="str">
        <f>L$11</f>
        <v xml:space="preserve"> Если на 2-м и 3-м бросках</v>
      </c>
    </row>
    <row r="84" spans="1:12" ht="18.75">
      <c r="A84" s="8"/>
      <c r="B84" s="15"/>
      <c r="C84" s="15">
        <f>C78+C81</f>
        <v>0</v>
      </c>
      <c r="D84" s="15">
        <f t="shared" ref="D84:F84" si="7">D78+D81</f>
        <v>0</v>
      </c>
      <c r="E84" s="15">
        <f t="shared" si="7"/>
        <v>0</v>
      </c>
      <c r="F84" s="15">
        <f t="shared" si="7"/>
        <v>0</v>
      </c>
      <c r="G84" s="15"/>
      <c r="H84" s="9"/>
      <c r="L84" s="40" t="str">
        <f>L$12</f>
        <v xml:space="preserve"> дважды выпала "решка",</v>
      </c>
    </row>
    <row r="85" spans="1:12" ht="18.75">
      <c r="A85" s="8"/>
      <c r="B85" s="15"/>
      <c r="C85" s="15"/>
      <c r="D85" s="15"/>
      <c r="E85" s="15"/>
      <c r="F85" s="15"/>
      <c r="G85" s="15"/>
      <c r="H85" s="9"/>
      <c r="L85" s="40" t="str">
        <f>L$13</f>
        <v>начисляют 0 баллов, иначе 2.</v>
      </c>
    </row>
    <row r="86" spans="1:12" ht="18.75">
      <c r="A86" s="8"/>
      <c r="B86" s="15"/>
      <c r="C86" s="15"/>
      <c r="D86" s="15"/>
      <c r="E86" s="15"/>
      <c r="F86" s="15"/>
      <c r="G86" s="15"/>
      <c r="H86" s="9"/>
      <c r="L86" s="40" t="str">
        <f>L$14</f>
        <v>X - число начисленных баллов за серию,</v>
      </c>
    </row>
    <row r="87" spans="1:12" ht="18.75">
      <c r="A87" s="8"/>
      <c r="B87" s="15"/>
      <c r="C87" s="15"/>
      <c r="D87" s="15"/>
      <c r="E87" s="15"/>
      <c r="F87" s="15"/>
      <c r="G87" s="15"/>
      <c r="H87" s="9"/>
      <c r="L87" s="40" t="str">
        <f>L$15</f>
        <v>Y - число бросков в серии.</v>
      </c>
    </row>
    <row r="88" spans="1:12" ht="18.75">
      <c r="A88" s="8"/>
      <c r="B88" s="15"/>
      <c r="C88" s="15"/>
      <c r="D88" s="15"/>
      <c r="E88" s="15"/>
      <c r="F88" s="15"/>
      <c r="G88" s="15"/>
      <c r="H88" s="9"/>
      <c r="L88" s="40">
        <f>L$16</f>
        <v>0</v>
      </c>
    </row>
    <row r="89" spans="1:12" ht="18.75">
      <c r="A89" s="8"/>
      <c r="B89" s="15"/>
      <c r="C89" s="15"/>
      <c r="D89" s="15"/>
      <c r="E89" s="15"/>
      <c r="F89" s="15"/>
      <c r="G89" s="15"/>
      <c r="H89" s="9"/>
      <c r="L89" s="40">
        <f>L$17</f>
        <v>0</v>
      </c>
    </row>
    <row r="91" spans="1:12" ht="18.75">
      <c r="A91" s="7" t="str">
        <f>'Название и список группы'!A6</f>
        <v>Камалов</v>
      </c>
      <c r="B91" s="45" t="str">
        <f>'Название и список группы'!B6</f>
        <v>Владислав Валерьевич</v>
      </c>
      <c r="C91" s="45"/>
      <c r="D91" s="45"/>
      <c r="E91" s="45"/>
      <c r="F91" s="45"/>
      <c r="G91" s="45"/>
      <c r="H91" s="45"/>
      <c r="I91" s="45"/>
      <c r="J91" s="45"/>
    </row>
    <row r="92" spans="1:12">
      <c r="B92" s="43"/>
      <c r="C92" s="44" t="s">
        <v>0</v>
      </c>
      <c r="D92" s="44"/>
      <c r="E92" s="44" t="s">
        <v>1</v>
      </c>
      <c r="F92" s="44"/>
      <c r="G92" s="43" t="s">
        <v>2</v>
      </c>
      <c r="H92" s="3"/>
      <c r="I92" s="3"/>
      <c r="J92" s="4" t="s">
        <v>3</v>
      </c>
      <c r="L92" s="5" t="str">
        <f>L$2</f>
        <v>10 серий бросков монеты</v>
      </c>
    </row>
    <row r="93" spans="1:12" ht="18.75">
      <c r="A93" s="8"/>
      <c r="B93" s="15"/>
      <c r="C93" s="15" t="s">
        <v>0</v>
      </c>
      <c r="D93" s="15" t="s">
        <v>5</v>
      </c>
      <c r="E93" s="15" t="s">
        <v>1</v>
      </c>
      <c r="F93" s="15" t="s">
        <v>6</v>
      </c>
      <c r="G93" s="15"/>
      <c r="H93" s="9"/>
      <c r="I93" s="9"/>
      <c r="J93" s="10">
        <f>IF(SUM(C95,E95,C98,E98)&gt;0,1,10^(-5))</f>
        <v>1.0000000000000001E-5</v>
      </c>
      <c r="L93" s="40" t="str">
        <f>L$3</f>
        <v>Если в первом броске серии</v>
      </c>
    </row>
    <row r="94" spans="1:12" ht="19.5" thickBot="1">
      <c r="A94" s="8"/>
      <c r="B94" s="15"/>
      <c r="C94" s="20" t="s">
        <v>8</v>
      </c>
      <c r="D94" s="20" t="s">
        <v>9</v>
      </c>
      <c r="E94" s="20" t="s">
        <v>8</v>
      </c>
      <c r="F94" s="20" t="s">
        <v>9</v>
      </c>
      <c r="G94" s="15"/>
      <c r="H94" s="9"/>
      <c r="I94" s="9"/>
      <c r="L94" s="40" t="str">
        <f>L$4</f>
        <v>выпал "орел", то серию завершает</v>
      </c>
    </row>
    <row r="95" spans="1:12" ht="19.5" thickTop="1">
      <c r="A95" s="8" t="s">
        <v>25</v>
      </c>
      <c r="B95" s="17" t="s">
        <v>8</v>
      </c>
      <c r="C95" s="33"/>
      <c r="D95" s="22"/>
      <c r="E95" s="34"/>
      <c r="F95" s="22"/>
      <c r="G95" s="18">
        <f t="shared" ref="G95:G100" si="8">C95+E95</f>
        <v>0</v>
      </c>
      <c r="H95" s="9"/>
      <c r="I95" s="9"/>
      <c r="L95" s="40" t="str">
        <f>L$5</f>
        <v xml:space="preserve"> второй бросок.</v>
      </c>
    </row>
    <row r="96" spans="1:12" ht="19.5" thickBot="1">
      <c r="A96" s="8" t="s">
        <v>26</v>
      </c>
      <c r="B96" s="17" t="s">
        <v>9</v>
      </c>
      <c r="C96" s="26">
        <f>IF(G101=0,0,C95/G101)</f>
        <v>0</v>
      </c>
      <c r="D96" s="27">
        <f>IF(C101=0,0,C96/C101)</f>
        <v>0</v>
      </c>
      <c r="E96" s="28">
        <f>IF(G101=0,0,E95/G101)</f>
        <v>0</v>
      </c>
      <c r="F96" s="27">
        <f>IF(E101=0,0,E96/E101)</f>
        <v>0</v>
      </c>
      <c r="G96" s="19">
        <f t="shared" si="8"/>
        <v>0</v>
      </c>
      <c r="H96" s="9"/>
      <c r="I96" s="11"/>
      <c r="L96" s="40" t="str">
        <f>L$6</f>
        <v xml:space="preserve"> Если на втором броске "орел",</v>
      </c>
    </row>
    <row r="97" spans="1:12" ht="18.75">
      <c r="A97" s="8" t="s">
        <v>27</v>
      </c>
      <c r="B97" s="17" t="s">
        <v>9</v>
      </c>
      <c r="C97" s="41">
        <f>IF(G95=0,0,C95/G95)</f>
        <v>0</v>
      </c>
      <c r="D97" s="25"/>
      <c r="E97" s="31">
        <f>IF(G95=0,0,E95/G95)</f>
        <v>0</v>
      </c>
      <c r="F97" s="25"/>
      <c r="G97" s="32">
        <f t="shared" si="8"/>
        <v>0</v>
      </c>
      <c r="H97" s="9"/>
      <c r="I97" s="11"/>
      <c r="L97" s="40" t="str">
        <f>L$7</f>
        <v>начисляют 2 балла, иначе 0.</v>
      </c>
    </row>
    <row r="98" spans="1:12" ht="19.5" thickBot="1">
      <c r="A98" s="8" t="s">
        <v>28</v>
      </c>
      <c r="B98" s="17" t="s">
        <v>8</v>
      </c>
      <c r="C98" s="42"/>
      <c r="D98" s="24"/>
      <c r="E98" s="35"/>
      <c r="F98" s="24"/>
      <c r="G98" s="18">
        <f t="shared" si="8"/>
        <v>0</v>
      </c>
      <c r="H98" s="9"/>
      <c r="L98" s="40" t="str">
        <f>L$8</f>
        <v>Если в первом броске серии</v>
      </c>
    </row>
    <row r="99" spans="1:12" ht="19.5" thickTop="1">
      <c r="A99" s="8" t="s">
        <v>29</v>
      </c>
      <c r="B99" s="17" t="s">
        <v>9</v>
      </c>
      <c r="C99" s="30">
        <f>IF(G101=0,0,C98/G101)</f>
        <v>0</v>
      </c>
      <c r="D99" s="25">
        <f>IF(C101=0,0,C99/C101)</f>
        <v>0</v>
      </c>
      <c r="E99" s="31">
        <f>IF(G101=0,0,E98/G101)</f>
        <v>0</v>
      </c>
      <c r="F99" s="25">
        <f>IF(E101=0,0,E99/E101)</f>
        <v>0</v>
      </c>
      <c r="G99" s="32">
        <f t="shared" si="8"/>
        <v>0</v>
      </c>
      <c r="H99" s="9"/>
      <c r="L99" s="40" t="str">
        <f>L$9</f>
        <v>выпала "решка", то серию завершает</v>
      </c>
    </row>
    <row r="100" spans="1:12" ht="19.5" thickBot="1">
      <c r="A100" s="8" t="s">
        <v>30</v>
      </c>
      <c r="B100" s="17" t="s">
        <v>9</v>
      </c>
      <c r="C100" s="23">
        <f>IF(G98=0,0,C99/G99)</f>
        <v>0</v>
      </c>
      <c r="D100" s="24"/>
      <c r="E100" s="29">
        <f>IF(G98=0,0,E99/G99)</f>
        <v>0</v>
      </c>
      <c r="F100" s="24"/>
      <c r="G100" s="19">
        <f t="shared" si="8"/>
        <v>0</v>
      </c>
      <c r="H100" s="9"/>
      <c r="L100" s="40" t="str">
        <f>L$10</f>
        <v xml:space="preserve"> второй и третий броски.</v>
      </c>
    </row>
    <row r="101" spans="1:12" ht="19.5" thickTop="1">
      <c r="A101" s="8" t="s">
        <v>31</v>
      </c>
      <c r="B101" s="15"/>
      <c r="C101" s="36">
        <f>C95+C98</f>
        <v>0</v>
      </c>
      <c r="D101" s="21"/>
      <c r="E101" s="36">
        <f>E95+E98</f>
        <v>0</v>
      </c>
      <c r="F101" s="21"/>
      <c r="G101" s="16">
        <f>G95+G98</f>
        <v>0</v>
      </c>
      <c r="H101" s="9"/>
      <c r="L101" s="40" t="str">
        <f>L$11</f>
        <v xml:space="preserve"> Если на 2-м и 3-м бросках</v>
      </c>
    </row>
    <row r="102" spans="1:12" ht="18.75">
      <c r="A102" s="8"/>
      <c r="B102" s="15"/>
      <c r="C102" s="15">
        <f>C96+C99</f>
        <v>0</v>
      </c>
      <c r="D102" s="15">
        <f t="shared" ref="D102:F102" si="9">D96+D99</f>
        <v>0</v>
      </c>
      <c r="E102" s="15">
        <f t="shared" si="9"/>
        <v>0</v>
      </c>
      <c r="F102" s="15">
        <f t="shared" si="9"/>
        <v>0</v>
      </c>
      <c r="G102" s="15"/>
      <c r="H102" s="9"/>
      <c r="L102" s="40" t="str">
        <f>L$12</f>
        <v xml:space="preserve"> дважды выпала "решка",</v>
      </c>
    </row>
    <row r="103" spans="1:12" ht="18.75">
      <c r="A103" s="8"/>
      <c r="B103" s="15"/>
      <c r="C103" s="15"/>
      <c r="D103" s="15"/>
      <c r="E103" s="15"/>
      <c r="F103" s="15"/>
      <c r="G103" s="15"/>
      <c r="H103" s="9"/>
      <c r="L103" s="40" t="str">
        <f>L$13</f>
        <v>начисляют 0 баллов, иначе 2.</v>
      </c>
    </row>
    <row r="104" spans="1:12" ht="18.75">
      <c r="A104" s="8"/>
      <c r="B104" s="15"/>
      <c r="C104" s="15"/>
      <c r="D104" s="15"/>
      <c r="E104" s="15"/>
      <c r="F104" s="15"/>
      <c r="G104" s="15"/>
      <c r="H104" s="9"/>
      <c r="L104" s="40" t="str">
        <f>L$14</f>
        <v>X - число начисленных баллов за серию,</v>
      </c>
    </row>
    <row r="105" spans="1:12" ht="18.75">
      <c r="A105" s="8"/>
      <c r="B105" s="15"/>
      <c r="C105" s="15"/>
      <c r="D105" s="15"/>
      <c r="E105" s="15"/>
      <c r="F105" s="15"/>
      <c r="G105" s="15"/>
      <c r="H105" s="9"/>
      <c r="L105" s="40" t="str">
        <f>L$15</f>
        <v>Y - число бросков в серии.</v>
      </c>
    </row>
    <row r="106" spans="1:12" ht="18.75">
      <c r="A106" s="8"/>
      <c r="B106" s="15"/>
      <c r="C106" s="15"/>
      <c r="D106" s="15"/>
      <c r="E106" s="15"/>
      <c r="F106" s="15"/>
      <c r="G106" s="15"/>
      <c r="H106" s="9"/>
      <c r="L106" s="40">
        <f>L$16</f>
        <v>0</v>
      </c>
    </row>
    <row r="107" spans="1:12" ht="18.75">
      <c r="A107" s="8"/>
      <c r="B107" s="15"/>
      <c r="C107" s="15"/>
      <c r="D107" s="15"/>
      <c r="E107" s="15"/>
      <c r="F107" s="15"/>
      <c r="G107" s="15"/>
      <c r="H107" s="9"/>
      <c r="L107" s="40">
        <f>L$17</f>
        <v>0</v>
      </c>
    </row>
    <row r="109" spans="1:12" ht="18.75">
      <c r="A109" s="7" t="str">
        <f>'Название и список группы'!A7</f>
        <v>Касымов</v>
      </c>
      <c r="B109" s="45" t="str">
        <f>'Название и список группы'!B7</f>
        <v>Мухаммад Анварджонович</v>
      </c>
      <c r="C109" s="45"/>
      <c r="D109" s="45"/>
      <c r="E109" s="45"/>
      <c r="F109" s="45"/>
      <c r="G109" s="45"/>
      <c r="H109" s="45"/>
      <c r="I109" s="45"/>
      <c r="J109" s="45"/>
    </row>
    <row r="110" spans="1:12">
      <c r="B110" s="43"/>
      <c r="C110" s="44" t="s">
        <v>0</v>
      </c>
      <c r="D110" s="44"/>
      <c r="E110" s="44" t="s">
        <v>1</v>
      </c>
      <c r="F110" s="44"/>
      <c r="G110" s="43" t="s">
        <v>2</v>
      </c>
      <c r="H110" s="3"/>
      <c r="I110" s="3"/>
      <c r="J110" s="4" t="s">
        <v>3</v>
      </c>
      <c r="L110" s="5" t="str">
        <f>L$2</f>
        <v>10 серий бросков монеты</v>
      </c>
    </row>
    <row r="111" spans="1:12" ht="18.75">
      <c r="A111" s="8"/>
      <c r="B111" s="15"/>
      <c r="C111" s="15" t="s">
        <v>0</v>
      </c>
      <c r="D111" s="15" t="s">
        <v>5</v>
      </c>
      <c r="E111" s="15" t="s">
        <v>1</v>
      </c>
      <c r="F111" s="15" t="s">
        <v>6</v>
      </c>
      <c r="G111" s="15"/>
      <c r="H111" s="9"/>
      <c r="I111" s="9"/>
      <c r="J111" s="10">
        <f>IF(SUM(C113,E113,C116,E116)&gt;0,1,10^(-5))</f>
        <v>1.0000000000000001E-5</v>
      </c>
      <c r="L111" s="40" t="str">
        <f>L$3</f>
        <v>Если в первом броске серии</v>
      </c>
    </row>
    <row r="112" spans="1:12" ht="19.5" thickBot="1">
      <c r="A112" s="8"/>
      <c r="B112" s="15"/>
      <c r="C112" s="20" t="s">
        <v>8</v>
      </c>
      <c r="D112" s="20" t="s">
        <v>9</v>
      </c>
      <c r="E112" s="20" t="s">
        <v>8</v>
      </c>
      <c r="F112" s="20" t="s">
        <v>9</v>
      </c>
      <c r="G112" s="15"/>
      <c r="H112" s="9"/>
      <c r="I112" s="9"/>
      <c r="L112" s="40" t="str">
        <f>L$4</f>
        <v>выпал "орел", то серию завершает</v>
      </c>
    </row>
    <row r="113" spans="1:12" ht="19.5" thickTop="1">
      <c r="A113" s="8" t="s">
        <v>25</v>
      </c>
      <c r="B113" s="17" t="s">
        <v>8</v>
      </c>
      <c r="C113" s="33"/>
      <c r="D113" s="22"/>
      <c r="E113" s="34"/>
      <c r="F113" s="22"/>
      <c r="G113" s="18">
        <f t="shared" ref="G113:G118" si="10">C113+E113</f>
        <v>0</v>
      </c>
      <c r="H113" s="9"/>
      <c r="I113" s="9"/>
      <c r="L113" s="40" t="str">
        <f>L$5</f>
        <v xml:space="preserve"> второй бросок.</v>
      </c>
    </row>
    <row r="114" spans="1:12" ht="19.5" thickBot="1">
      <c r="A114" s="8" t="s">
        <v>26</v>
      </c>
      <c r="B114" s="17" t="s">
        <v>9</v>
      </c>
      <c r="C114" s="26">
        <f>IF(G119=0,0,C113/G119)</f>
        <v>0</v>
      </c>
      <c r="D114" s="27">
        <f>IF(C119=0,0,C114/C119)</f>
        <v>0</v>
      </c>
      <c r="E114" s="28">
        <f>IF(G119=0,0,E113/G119)</f>
        <v>0</v>
      </c>
      <c r="F114" s="27">
        <f>IF(E119=0,0,E114/E119)</f>
        <v>0</v>
      </c>
      <c r="G114" s="19">
        <f t="shared" si="10"/>
        <v>0</v>
      </c>
      <c r="H114" s="9"/>
      <c r="I114" s="11"/>
      <c r="L114" s="40" t="str">
        <f>L$6</f>
        <v xml:space="preserve"> Если на втором броске "орел",</v>
      </c>
    </row>
    <row r="115" spans="1:12" ht="18.75">
      <c r="A115" s="8" t="s">
        <v>27</v>
      </c>
      <c r="B115" s="17" t="s">
        <v>9</v>
      </c>
      <c r="C115" s="41">
        <f>IF(G113=0,0,C113/G113)</f>
        <v>0</v>
      </c>
      <c r="D115" s="25"/>
      <c r="E115" s="31">
        <f>IF(G113=0,0,E113/G113)</f>
        <v>0</v>
      </c>
      <c r="F115" s="25"/>
      <c r="G115" s="32">
        <f t="shared" si="10"/>
        <v>0</v>
      </c>
      <c r="H115" s="9"/>
      <c r="I115" s="11"/>
      <c r="L115" s="40" t="str">
        <f>L$7</f>
        <v>начисляют 2 балла, иначе 0.</v>
      </c>
    </row>
    <row r="116" spans="1:12" ht="19.5" thickBot="1">
      <c r="A116" s="8" t="s">
        <v>28</v>
      </c>
      <c r="B116" s="17" t="s">
        <v>8</v>
      </c>
      <c r="C116" s="42"/>
      <c r="D116" s="24"/>
      <c r="E116" s="35"/>
      <c r="F116" s="24"/>
      <c r="G116" s="18">
        <f t="shared" si="10"/>
        <v>0</v>
      </c>
      <c r="H116" s="9"/>
      <c r="L116" s="40" t="str">
        <f>L$8</f>
        <v>Если в первом броске серии</v>
      </c>
    </row>
    <row r="117" spans="1:12" ht="19.5" thickTop="1">
      <c r="A117" s="8" t="s">
        <v>29</v>
      </c>
      <c r="B117" s="17" t="s">
        <v>9</v>
      </c>
      <c r="C117" s="30">
        <f>IF(G119=0,0,C116/G119)</f>
        <v>0</v>
      </c>
      <c r="D117" s="25">
        <f>IF(C119=0,0,C117/C119)</f>
        <v>0</v>
      </c>
      <c r="E117" s="31">
        <f>IF(G119=0,0,E116/G119)</f>
        <v>0</v>
      </c>
      <c r="F117" s="25">
        <f>IF(E119=0,0,E117/E119)</f>
        <v>0</v>
      </c>
      <c r="G117" s="32">
        <f t="shared" si="10"/>
        <v>0</v>
      </c>
      <c r="H117" s="9"/>
      <c r="L117" s="40" t="str">
        <f>L$9</f>
        <v>выпала "решка", то серию завершает</v>
      </c>
    </row>
    <row r="118" spans="1:12" ht="19.5" thickBot="1">
      <c r="A118" s="8" t="s">
        <v>30</v>
      </c>
      <c r="B118" s="17" t="s">
        <v>9</v>
      </c>
      <c r="C118" s="23">
        <f>IF(G116=0,0,C117/G117)</f>
        <v>0</v>
      </c>
      <c r="D118" s="24"/>
      <c r="E118" s="29">
        <f>IF(G116=0,0,E117/G117)</f>
        <v>0</v>
      </c>
      <c r="F118" s="24"/>
      <c r="G118" s="19">
        <f t="shared" si="10"/>
        <v>0</v>
      </c>
      <c r="H118" s="9"/>
      <c r="L118" s="40" t="str">
        <f>L$10</f>
        <v xml:space="preserve"> второй и третий броски.</v>
      </c>
    </row>
    <row r="119" spans="1:12" ht="19.5" thickTop="1">
      <c r="A119" s="8" t="s">
        <v>31</v>
      </c>
      <c r="B119" s="15"/>
      <c r="C119" s="36">
        <f>C113+C116</f>
        <v>0</v>
      </c>
      <c r="D119" s="21"/>
      <c r="E119" s="36">
        <f>E113+E116</f>
        <v>0</v>
      </c>
      <c r="F119" s="21"/>
      <c r="G119" s="16">
        <f>G113+G116</f>
        <v>0</v>
      </c>
      <c r="H119" s="9"/>
      <c r="L119" s="40" t="str">
        <f>L$11</f>
        <v xml:space="preserve"> Если на 2-м и 3-м бросках</v>
      </c>
    </row>
    <row r="120" spans="1:12" ht="18.75">
      <c r="A120" s="8"/>
      <c r="B120" s="15"/>
      <c r="C120" s="15">
        <f>C114+C117</f>
        <v>0</v>
      </c>
      <c r="D120" s="15">
        <f t="shared" ref="D120:F120" si="11">D114+D117</f>
        <v>0</v>
      </c>
      <c r="E120" s="15">
        <f t="shared" si="11"/>
        <v>0</v>
      </c>
      <c r="F120" s="15">
        <f t="shared" si="11"/>
        <v>0</v>
      </c>
      <c r="G120" s="15"/>
      <c r="H120" s="9"/>
      <c r="L120" s="40" t="str">
        <f>L$12</f>
        <v xml:space="preserve"> дважды выпала "решка",</v>
      </c>
    </row>
    <row r="121" spans="1:12" ht="18.75">
      <c r="A121" s="8"/>
      <c r="B121" s="15"/>
      <c r="C121" s="15"/>
      <c r="D121" s="15"/>
      <c r="E121" s="15"/>
      <c r="F121" s="15"/>
      <c r="G121" s="15"/>
      <c r="H121" s="9"/>
      <c r="L121" s="40" t="str">
        <f>L$13</f>
        <v>начисляют 0 баллов, иначе 2.</v>
      </c>
    </row>
    <row r="122" spans="1:12" ht="18.75">
      <c r="A122" s="8"/>
      <c r="B122" s="15"/>
      <c r="C122" s="15"/>
      <c r="D122" s="15"/>
      <c r="E122" s="15"/>
      <c r="F122" s="15"/>
      <c r="G122" s="15"/>
      <c r="H122" s="9"/>
      <c r="L122" s="40" t="str">
        <f>L$14</f>
        <v>X - число начисленных баллов за серию,</v>
      </c>
    </row>
    <row r="123" spans="1:12" ht="18.75">
      <c r="A123" s="8"/>
      <c r="B123" s="15"/>
      <c r="C123" s="15"/>
      <c r="D123" s="15"/>
      <c r="E123" s="15"/>
      <c r="F123" s="15"/>
      <c r="G123" s="15"/>
      <c r="H123" s="9"/>
      <c r="L123" s="40" t="str">
        <f>L$15</f>
        <v>Y - число бросков в серии.</v>
      </c>
    </row>
    <row r="124" spans="1:12" ht="18.75">
      <c r="A124" s="8"/>
      <c r="B124" s="15"/>
      <c r="C124" s="15"/>
      <c r="D124" s="15"/>
      <c r="E124" s="15"/>
      <c r="F124" s="15"/>
      <c r="G124" s="15"/>
      <c r="H124" s="9"/>
      <c r="L124" s="40">
        <f>L$16</f>
        <v>0</v>
      </c>
    </row>
    <row r="125" spans="1:12" ht="18.75">
      <c r="A125" s="8"/>
      <c r="B125" s="15"/>
      <c r="C125" s="15"/>
      <c r="D125" s="15"/>
      <c r="E125" s="15"/>
      <c r="F125" s="15"/>
      <c r="G125" s="15"/>
      <c r="H125" s="9"/>
      <c r="L125" s="40">
        <f>L$17</f>
        <v>0</v>
      </c>
    </row>
    <row r="127" spans="1:12" ht="18.75">
      <c r="A127" s="7" t="str">
        <f>'Название и список группы'!A8</f>
        <v>Лотфи</v>
      </c>
      <c r="B127" s="45" t="str">
        <f>'Название и список группы'!B8</f>
        <v>Мохамед</v>
      </c>
      <c r="C127" s="45"/>
      <c r="D127" s="45"/>
      <c r="E127" s="45"/>
      <c r="F127" s="45"/>
      <c r="G127" s="45"/>
      <c r="H127" s="45"/>
      <c r="I127" s="45"/>
      <c r="J127" s="45"/>
    </row>
    <row r="128" spans="1:12">
      <c r="B128" s="43"/>
      <c r="C128" s="44" t="s">
        <v>0</v>
      </c>
      <c r="D128" s="44"/>
      <c r="E128" s="44" t="s">
        <v>1</v>
      </c>
      <c r="F128" s="44"/>
      <c r="G128" s="43" t="s">
        <v>2</v>
      </c>
      <c r="H128" s="3"/>
      <c r="I128" s="3"/>
      <c r="J128" s="4" t="s">
        <v>3</v>
      </c>
      <c r="L128" s="5" t="str">
        <f>L$2</f>
        <v>10 серий бросков монеты</v>
      </c>
    </row>
    <row r="129" spans="1:12" ht="18.75">
      <c r="A129" s="8"/>
      <c r="B129" s="15"/>
      <c r="C129" s="15" t="s">
        <v>0</v>
      </c>
      <c r="D129" s="15" t="s">
        <v>5</v>
      </c>
      <c r="E129" s="15" t="s">
        <v>1</v>
      </c>
      <c r="F129" s="15" t="s">
        <v>6</v>
      </c>
      <c r="G129" s="15"/>
      <c r="H129" s="9"/>
      <c r="I129" s="9"/>
      <c r="J129" s="10">
        <f>IF(SUM(C131,E131,C134,E134)&gt;0,1,10^(-5))</f>
        <v>1.0000000000000001E-5</v>
      </c>
      <c r="L129" s="40" t="str">
        <f>L$3</f>
        <v>Если в первом броске серии</v>
      </c>
    </row>
    <row r="130" spans="1:12" ht="19.5" thickBot="1">
      <c r="A130" s="8"/>
      <c r="B130" s="15"/>
      <c r="C130" s="20" t="s">
        <v>8</v>
      </c>
      <c r="D130" s="20" t="s">
        <v>9</v>
      </c>
      <c r="E130" s="20" t="s">
        <v>8</v>
      </c>
      <c r="F130" s="20" t="s">
        <v>9</v>
      </c>
      <c r="G130" s="15"/>
      <c r="H130" s="9"/>
      <c r="I130" s="9"/>
      <c r="L130" s="40" t="str">
        <f>L$4</f>
        <v>выпал "орел", то серию завершает</v>
      </c>
    </row>
    <row r="131" spans="1:12" ht="19.5" thickTop="1">
      <c r="A131" s="8" t="s">
        <v>25</v>
      </c>
      <c r="B131" s="17" t="s">
        <v>8</v>
      </c>
      <c r="C131" s="33"/>
      <c r="D131" s="22"/>
      <c r="E131" s="34"/>
      <c r="F131" s="22"/>
      <c r="G131" s="18">
        <f t="shared" ref="G131:G136" si="12">C131+E131</f>
        <v>0</v>
      </c>
      <c r="H131" s="9"/>
      <c r="I131" s="9"/>
      <c r="L131" s="40" t="str">
        <f>L$5</f>
        <v xml:space="preserve"> второй бросок.</v>
      </c>
    </row>
    <row r="132" spans="1:12" ht="19.5" thickBot="1">
      <c r="A132" s="8" t="s">
        <v>26</v>
      </c>
      <c r="B132" s="17" t="s">
        <v>9</v>
      </c>
      <c r="C132" s="26">
        <f>IF(G137=0,0,C131/G137)</f>
        <v>0</v>
      </c>
      <c r="D132" s="27">
        <f>IF(C137=0,0,C132/C137)</f>
        <v>0</v>
      </c>
      <c r="E132" s="28">
        <f>IF(G137=0,0,E131/G137)</f>
        <v>0</v>
      </c>
      <c r="F132" s="27">
        <f>IF(E137=0,0,E132/E137)</f>
        <v>0</v>
      </c>
      <c r="G132" s="19">
        <f t="shared" si="12"/>
        <v>0</v>
      </c>
      <c r="H132" s="9"/>
      <c r="I132" s="11"/>
      <c r="L132" s="40" t="str">
        <f>L$6</f>
        <v xml:space="preserve"> Если на втором броске "орел",</v>
      </c>
    </row>
    <row r="133" spans="1:12" ht="18.75">
      <c r="A133" s="8" t="s">
        <v>27</v>
      </c>
      <c r="B133" s="17" t="s">
        <v>9</v>
      </c>
      <c r="C133" s="41">
        <f>IF(G131=0,0,C131/G131)</f>
        <v>0</v>
      </c>
      <c r="D133" s="25"/>
      <c r="E133" s="31">
        <f>IF(G131=0,0,E131/G131)</f>
        <v>0</v>
      </c>
      <c r="F133" s="25"/>
      <c r="G133" s="32">
        <f t="shared" si="12"/>
        <v>0</v>
      </c>
      <c r="H133" s="9"/>
      <c r="I133" s="11"/>
      <c r="L133" s="40" t="str">
        <f>L$7</f>
        <v>начисляют 2 балла, иначе 0.</v>
      </c>
    </row>
    <row r="134" spans="1:12" ht="19.5" thickBot="1">
      <c r="A134" s="8" t="s">
        <v>28</v>
      </c>
      <c r="B134" s="17" t="s">
        <v>8</v>
      </c>
      <c r="C134" s="42"/>
      <c r="D134" s="24"/>
      <c r="E134" s="35"/>
      <c r="F134" s="24"/>
      <c r="G134" s="18">
        <f t="shared" si="12"/>
        <v>0</v>
      </c>
      <c r="H134" s="9"/>
      <c r="L134" s="40" t="str">
        <f>L$8</f>
        <v>Если в первом броске серии</v>
      </c>
    </row>
    <row r="135" spans="1:12" ht="19.5" thickTop="1">
      <c r="A135" s="8" t="s">
        <v>29</v>
      </c>
      <c r="B135" s="17" t="s">
        <v>9</v>
      </c>
      <c r="C135" s="30">
        <f>IF(G137=0,0,C134/G137)</f>
        <v>0</v>
      </c>
      <c r="D135" s="25">
        <f>IF(C137=0,0,C135/C137)</f>
        <v>0</v>
      </c>
      <c r="E135" s="31">
        <f>IF(G137=0,0,E134/G137)</f>
        <v>0</v>
      </c>
      <c r="F135" s="25">
        <f>IF(E137=0,0,E135/E137)</f>
        <v>0</v>
      </c>
      <c r="G135" s="32">
        <f t="shared" si="12"/>
        <v>0</v>
      </c>
      <c r="H135" s="9"/>
      <c r="L135" s="40" t="str">
        <f>L$9</f>
        <v>выпала "решка", то серию завершает</v>
      </c>
    </row>
    <row r="136" spans="1:12" ht="19.5" thickBot="1">
      <c r="A136" s="8" t="s">
        <v>30</v>
      </c>
      <c r="B136" s="17" t="s">
        <v>9</v>
      </c>
      <c r="C136" s="23">
        <f>IF(G134=0,0,C135/G135)</f>
        <v>0</v>
      </c>
      <c r="D136" s="24"/>
      <c r="E136" s="29">
        <f>IF(G134=0,0,E135/G135)</f>
        <v>0</v>
      </c>
      <c r="F136" s="24"/>
      <c r="G136" s="19">
        <f t="shared" si="12"/>
        <v>0</v>
      </c>
      <c r="H136" s="9"/>
      <c r="L136" s="40" t="str">
        <f>L$10</f>
        <v xml:space="preserve"> второй и третий броски.</v>
      </c>
    </row>
    <row r="137" spans="1:12" ht="19.5" thickTop="1">
      <c r="A137" s="8" t="s">
        <v>31</v>
      </c>
      <c r="B137" s="15"/>
      <c r="C137" s="36">
        <f>C131+C134</f>
        <v>0</v>
      </c>
      <c r="D137" s="21"/>
      <c r="E137" s="36">
        <f>E131+E134</f>
        <v>0</v>
      </c>
      <c r="F137" s="21"/>
      <c r="G137" s="16">
        <f>G131+G134</f>
        <v>0</v>
      </c>
      <c r="H137" s="9"/>
      <c r="L137" s="40" t="str">
        <f>L$11</f>
        <v xml:space="preserve"> Если на 2-м и 3-м бросках</v>
      </c>
    </row>
    <row r="138" spans="1:12" ht="18.75">
      <c r="A138" s="8"/>
      <c r="B138" s="15"/>
      <c r="C138" s="15">
        <f>C132+C135</f>
        <v>0</v>
      </c>
      <c r="D138" s="15">
        <f t="shared" ref="D138:F138" si="13">D132+D135</f>
        <v>0</v>
      </c>
      <c r="E138" s="15">
        <f t="shared" si="13"/>
        <v>0</v>
      </c>
      <c r="F138" s="15">
        <f t="shared" si="13"/>
        <v>0</v>
      </c>
      <c r="G138" s="15"/>
      <c r="H138" s="9"/>
      <c r="L138" s="40" t="str">
        <f>L$12</f>
        <v xml:space="preserve"> дважды выпала "решка",</v>
      </c>
    </row>
    <row r="139" spans="1:12" ht="18.75">
      <c r="A139" s="8"/>
      <c r="B139" s="15"/>
      <c r="C139" s="15"/>
      <c r="D139" s="15"/>
      <c r="E139" s="15"/>
      <c r="F139" s="15"/>
      <c r="G139" s="15"/>
      <c r="H139" s="9"/>
      <c r="L139" s="40" t="str">
        <f>L$13</f>
        <v>начисляют 0 баллов, иначе 2.</v>
      </c>
    </row>
    <row r="140" spans="1:12" ht="18.75">
      <c r="A140" s="8"/>
      <c r="B140" s="15"/>
      <c r="C140" s="15"/>
      <c r="D140" s="15"/>
      <c r="E140" s="15"/>
      <c r="F140" s="15"/>
      <c r="G140" s="15"/>
      <c r="H140" s="9"/>
      <c r="L140" s="40" t="str">
        <f>L$14</f>
        <v>X - число начисленных баллов за серию,</v>
      </c>
    </row>
    <row r="141" spans="1:12" ht="18.75">
      <c r="A141" s="8"/>
      <c r="B141" s="15"/>
      <c r="C141" s="15"/>
      <c r="D141" s="15"/>
      <c r="E141" s="15"/>
      <c r="F141" s="15"/>
      <c r="G141" s="15"/>
      <c r="H141" s="9"/>
      <c r="L141" s="40" t="str">
        <f>L$15</f>
        <v>Y - число бросков в серии.</v>
      </c>
    </row>
    <row r="142" spans="1:12" ht="18.75">
      <c r="A142" s="8"/>
      <c r="B142" s="15"/>
      <c r="C142" s="15"/>
      <c r="D142" s="15"/>
      <c r="E142" s="15"/>
      <c r="F142" s="15"/>
      <c r="G142" s="15"/>
      <c r="H142" s="9"/>
      <c r="L142" s="40">
        <f>L$16</f>
        <v>0</v>
      </c>
    </row>
    <row r="143" spans="1:12" ht="18.75">
      <c r="A143" s="8"/>
      <c r="B143" s="15"/>
      <c r="C143" s="15"/>
      <c r="D143" s="15"/>
      <c r="E143" s="15"/>
      <c r="F143" s="15"/>
      <c r="G143" s="15"/>
      <c r="H143" s="9"/>
      <c r="L143" s="40">
        <f>L$17</f>
        <v>0</v>
      </c>
    </row>
    <row r="145" spans="1:12" ht="18.75">
      <c r="A145" s="7" t="str">
        <f>'Название и список группы'!A9</f>
        <v>Мохамед Ахмед Нурелдин Саид</v>
      </c>
      <c r="B145" s="45" t="str">
        <f>'Название и список группы'!B9</f>
        <v>Махмуд Ахмед Нурелдин</v>
      </c>
      <c r="C145" s="45"/>
      <c r="D145" s="45"/>
      <c r="E145" s="45"/>
      <c r="F145" s="45"/>
      <c r="G145" s="45"/>
      <c r="H145" s="45"/>
      <c r="I145" s="45"/>
      <c r="J145" s="45"/>
    </row>
    <row r="146" spans="1:12">
      <c r="B146" s="43"/>
      <c r="C146" s="44" t="s">
        <v>0</v>
      </c>
      <c r="D146" s="44"/>
      <c r="E146" s="44" t="s">
        <v>1</v>
      </c>
      <c r="F146" s="44"/>
      <c r="G146" s="43" t="s">
        <v>2</v>
      </c>
      <c r="H146" s="3"/>
      <c r="I146" s="3"/>
      <c r="J146" s="4" t="s">
        <v>3</v>
      </c>
      <c r="L146" s="5" t="str">
        <f>L$2</f>
        <v>10 серий бросков монеты</v>
      </c>
    </row>
    <row r="147" spans="1:12" ht="18.75">
      <c r="A147" s="8"/>
      <c r="B147" s="15"/>
      <c r="C147" s="15" t="s">
        <v>0</v>
      </c>
      <c r="D147" s="15" t="s">
        <v>5</v>
      </c>
      <c r="E147" s="15" t="s">
        <v>1</v>
      </c>
      <c r="F147" s="15" t="s">
        <v>6</v>
      </c>
      <c r="G147" s="15"/>
      <c r="H147" s="9"/>
      <c r="I147" s="9"/>
      <c r="J147" s="10">
        <f>IF(SUM(C149,E149,C152,E152)&gt;0,1,10^(-5))</f>
        <v>1.0000000000000001E-5</v>
      </c>
      <c r="L147" s="40" t="str">
        <f>L$3</f>
        <v>Если в первом броске серии</v>
      </c>
    </row>
    <row r="148" spans="1:12" ht="19.5" thickBot="1">
      <c r="A148" s="8"/>
      <c r="B148" s="15"/>
      <c r="C148" s="20" t="s">
        <v>8</v>
      </c>
      <c r="D148" s="20" t="s">
        <v>9</v>
      </c>
      <c r="E148" s="20" t="s">
        <v>8</v>
      </c>
      <c r="F148" s="20" t="s">
        <v>9</v>
      </c>
      <c r="G148" s="15"/>
      <c r="H148" s="9"/>
      <c r="I148" s="9"/>
      <c r="L148" s="40" t="str">
        <f>L$4</f>
        <v>выпал "орел", то серию завершает</v>
      </c>
    </row>
    <row r="149" spans="1:12" ht="19.5" thickTop="1">
      <c r="A149" s="8" t="s">
        <v>25</v>
      </c>
      <c r="B149" s="17" t="s">
        <v>8</v>
      </c>
      <c r="C149" s="33"/>
      <c r="D149" s="22"/>
      <c r="E149" s="34"/>
      <c r="F149" s="22"/>
      <c r="G149" s="18">
        <f t="shared" ref="G149:G154" si="14">C149+E149</f>
        <v>0</v>
      </c>
      <c r="H149" s="9"/>
      <c r="I149" s="9"/>
      <c r="L149" s="40" t="str">
        <f>L$5</f>
        <v xml:space="preserve"> второй бросок.</v>
      </c>
    </row>
    <row r="150" spans="1:12" ht="19.5" thickBot="1">
      <c r="A150" s="8" t="s">
        <v>26</v>
      </c>
      <c r="B150" s="17" t="s">
        <v>9</v>
      </c>
      <c r="C150" s="26">
        <f>IF(G155=0,0,C149/G155)</f>
        <v>0</v>
      </c>
      <c r="D150" s="27">
        <f>IF(C155=0,0,C150/C155)</f>
        <v>0</v>
      </c>
      <c r="E150" s="28">
        <f>IF(G155=0,0,E149/G155)</f>
        <v>0</v>
      </c>
      <c r="F150" s="27">
        <f>IF(E155=0,0,E150/E155)</f>
        <v>0</v>
      </c>
      <c r="G150" s="19">
        <f t="shared" si="14"/>
        <v>0</v>
      </c>
      <c r="H150" s="9"/>
      <c r="I150" s="11"/>
      <c r="L150" s="40" t="str">
        <f>L$6</f>
        <v xml:space="preserve"> Если на втором броске "орел",</v>
      </c>
    </row>
    <row r="151" spans="1:12" ht="18.75">
      <c r="A151" s="8" t="s">
        <v>27</v>
      </c>
      <c r="B151" s="17" t="s">
        <v>9</v>
      </c>
      <c r="C151" s="41">
        <f>IF(G149=0,0,C149/G149)</f>
        <v>0</v>
      </c>
      <c r="D151" s="25"/>
      <c r="E151" s="31">
        <f>IF(G149=0,0,E149/G149)</f>
        <v>0</v>
      </c>
      <c r="F151" s="25"/>
      <c r="G151" s="32">
        <f t="shared" si="14"/>
        <v>0</v>
      </c>
      <c r="H151" s="9"/>
      <c r="I151" s="11"/>
      <c r="L151" s="40" t="str">
        <f>L$7</f>
        <v>начисляют 2 балла, иначе 0.</v>
      </c>
    </row>
    <row r="152" spans="1:12" ht="19.5" thickBot="1">
      <c r="A152" s="8" t="s">
        <v>28</v>
      </c>
      <c r="B152" s="17" t="s">
        <v>8</v>
      </c>
      <c r="C152" s="42"/>
      <c r="D152" s="24"/>
      <c r="E152" s="35"/>
      <c r="F152" s="24"/>
      <c r="G152" s="18">
        <f t="shared" si="14"/>
        <v>0</v>
      </c>
      <c r="H152" s="9"/>
      <c r="L152" s="40" t="str">
        <f>L$8</f>
        <v>Если в первом броске серии</v>
      </c>
    </row>
    <row r="153" spans="1:12" ht="19.5" thickTop="1">
      <c r="A153" s="8" t="s">
        <v>29</v>
      </c>
      <c r="B153" s="17" t="s">
        <v>9</v>
      </c>
      <c r="C153" s="30">
        <f>IF(G155=0,0,C152/G155)</f>
        <v>0</v>
      </c>
      <c r="D153" s="25">
        <f>IF(C155=0,0,C153/C155)</f>
        <v>0</v>
      </c>
      <c r="E153" s="31">
        <f>IF(G155=0,0,E152/G155)</f>
        <v>0</v>
      </c>
      <c r="F153" s="25">
        <f>IF(E155=0,0,E153/E155)</f>
        <v>0</v>
      </c>
      <c r="G153" s="32">
        <f t="shared" si="14"/>
        <v>0</v>
      </c>
      <c r="H153" s="9"/>
      <c r="L153" s="40" t="str">
        <f>L$9</f>
        <v>выпала "решка", то серию завершает</v>
      </c>
    </row>
    <row r="154" spans="1:12" ht="19.5" thickBot="1">
      <c r="A154" s="8" t="s">
        <v>30</v>
      </c>
      <c r="B154" s="17" t="s">
        <v>9</v>
      </c>
      <c r="C154" s="23">
        <f>IF(G152=0,0,C153/G153)</f>
        <v>0</v>
      </c>
      <c r="D154" s="24"/>
      <c r="E154" s="29">
        <f>IF(G152=0,0,E153/G153)</f>
        <v>0</v>
      </c>
      <c r="F154" s="24"/>
      <c r="G154" s="19">
        <f t="shared" si="14"/>
        <v>0</v>
      </c>
      <c r="H154" s="9"/>
      <c r="L154" s="40" t="str">
        <f>L$10</f>
        <v xml:space="preserve"> второй и третий броски.</v>
      </c>
    </row>
    <row r="155" spans="1:12" ht="19.5" thickTop="1">
      <c r="A155" s="8" t="s">
        <v>31</v>
      </c>
      <c r="B155" s="15"/>
      <c r="C155" s="36">
        <f>C149+C152</f>
        <v>0</v>
      </c>
      <c r="D155" s="21"/>
      <c r="E155" s="36">
        <f>E149+E152</f>
        <v>0</v>
      </c>
      <c r="F155" s="21"/>
      <c r="G155" s="16">
        <f>G149+G152</f>
        <v>0</v>
      </c>
      <c r="H155" s="9"/>
      <c r="L155" s="40" t="str">
        <f>L$11</f>
        <v xml:space="preserve"> Если на 2-м и 3-м бросках</v>
      </c>
    </row>
    <row r="156" spans="1:12" ht="18.75">
      <c r="A156" s="8"/>
      <c r="B156" s="15"/>
      <c r="C156" s="15">
        <f>C150+C153</f>
        <v>0</v>
      </c>
      <c r="D156" s="15">
        <f t="shared" ref="D156:F156" si="15">D150+D153</f>
        <v>0</v>
      </c>
      <c r="E156" s="15">
        <f t="shared" si="15"/>
        <v>0</v>
      </c>
      <c r="F156" s="15">
        <f t="shared" si="15"/>
        <v>0</v>
      </c>
      <c r="G156" s="15"/>
      <c r="H156" s="9"/>
      <c r="L156" s="40" t="str">
        <f>L$12</f>
        <v xml:space="preserve"> дважды выпала "решка",</v>
      </c>
    </row>
    <row r="157" spans="1:12" ht="18.75">
      <c r="A157" s="8"/>
      <c r="B157" s="15"/>
      <c r="C157" s="15"/>
      <c r="D157" s="15"/>
      <c r="E157" s="15"/>
      <c r="F157" s="15"/>
      <c r="G157" s="15"/>
      <c r="H157" s="9"/>
      <c r="L157" s="40" t="str">
        <f>L$13</f>
        <v>начисляют 0 баллов, иначе 2.</v>
      </c>
    </row>
    <row r="158" spans="1:12" ht="18.75">
      <c r="A158" s="8"/>
      <c r="B158" s="15"/>
      <c r="C158" s="15"/>
      <c r="D158" s="15"/>
      <c r="E158" s="15"/>
      <c r="F158" s="15"/>
      <c r="G158" s="15"/>
      <c r="H158" s="9"/>
      <c r="L158" s="40" t="str">
        <f>L$14</f>
        <v>X - число начисленных баллов за серию,</v>
      </c>
    </row>
    <row r="159" spans="1:12" ht="18.75">
      <c r="A159" s="8"/>
      <c r="B159" s="15"/>
      <c r="C159" s="15"/>
      <c r="D159" s="15"/>
      <c r="E159" s="15"/>
      <c r="F159" s="15"/>
      <c r="G159" s="15"/>
      <c r="H159" s="9"/>
      <c r="L159" s="40" t="str">
        <f>L$15</f>
        <v>Y - число бросков в серии.</v>
      </c>
    </row>
    <row r="160" spans="1:12" ht="18.75">
      <c r="A160" s="8"/>
      <c r="B160" s="15"/>
      <c r="C160" s="15"/>
      <c r="D160" s="15"/>
      <c r="E160" s="15"/>
      <c r="F160" s="15"/>
      <c r="G160" s="15"/>
      <c r="H160" s="9"/>
      <c r="L160" s="40">
        <f>L$16</f>
        <v>0</v>
      </c>
    </row>
    <row r="161" spans="1:12" ht="18.75">
      <c r="A161" s="8"/>
      <c r="B161" s="15"/>
      <c r="C161" s="15"/>
      <c r="D161" s="15"/>
      <c r="E161" s="15"/>
      <c r="F161" s="15"/>
      <c r="G161" s="15"/>
      <c r="H161" s="9"/>
      <c r="L161" s="40">
        <f>L$17</f>
        <v>0</v>
      </c>
    </row>
    <row r="163" spans="1:12" ht="18.75">
      <c r="A163" s="7" t="str">
        <f>'Название и список группы'!A10</f>
        <v>Петрова</v>
      </c>
      <c r="B163" s="45" t="str">
        <f>'Название и список группы'!B10</f>
        <v>Ольга Александровна</v>
      </c>
      <c r="C163" s="45"/>
      <c r="D163" s="45"/>
      <c r="E163" s="45"/>
      <c r="F163" s="45"/>
      <c r="G163" s="45"/>
      <c r="H163" s="45"/>
      <c r="I163" s="45"/>
      <c r="J163" s="45"/>
    </row>
    <row r="164" spans="1:12">
      <c r="B164" s="43"/>
      <c r="C164" s="44" t="s">
        <v>0</v>
      </c>
      <c r="D164" s="44"/>
      <c r="E164" s="44" t="s">
        <v>1</v>
      </c>
      <c r="F164" s="44"/>
      <c r="G164" s="43" t="s">
        <v>2</v>
      </c>
      <c r="H164" s="3"/>
      <c r="I164" s="3"/>
      <c r="J164" s="4" t="s">
        <v>3</v>
      </c>
      <c r="L164" s="5" t="str">
        <f>L$2</f>
        <v>10 серий бросков монеты</v>
      </c>
    </row>
    <row r="165" spans="1:12" ht="18.75">
      <c r="A165" s="8"/>
      <c r="B165" s="15"/>
      <c r="C165" s="15" t="s">
        <v>0</v>
      </c>
      <c r="D165" s="15" t="s">
        <v>5</v>
      </c>
      <c r="E165" s="15" t="s">
        <v>1</v>
      </c>
      <c r="F165" s="15" t="s">
        <v>6</v>
      </c>
      <c r="G165" s="15"/>
      <c r="H165" s="9"/>
      <c r="I165" s="9"/>
      <c r="J165" s="10">
        <f>IF(SUM(C167,E167,C170,E170)&gt;0,1,10^(-5))</f>
        <v>1</v>
      </c>
      <c r="L165" s="40" t="str">
        <f>L$3</f>
        <v>Если в первом броске серии</v>
      </c>
    </row>
    <row r="166" spans="1:12" ht="19.5" thickBot="1">
      <c r="A166" s="8"/>
      <c r="B166" s="15"/>
      <c r="C166" s="20" t="s">
        <v>8</v>
      </c>
      <c r="D166" s="20" t="s">
        <v>9</v>
      </c>
      <c r="E166" s="20" t="s">
        <v>8</v>
      </c>
      <c r="F166" s="20" t="s">
        <v>9</v>
      </c>
      <c r="G166" s="15"/>
      <c r="H166" s="9"/>
      <c r="I166" s="9"/>
      <c r="L166" s="40" t="str">
        <f>L$4</f>
        <v>выпал "орел", то серию завершает</v>
      </c>
    </row>
    <row r="167" spans="1:12" ht="19.5" thickTop="1">
      <c r="A167" s="8" t="s">
        <v>25</v>
      </c>
      <c r="B167" s="17" t="s">
        <v>8</v>
      </c>
      <c r="C167" s="33">
        <v>3</v>
      </c>
      <c r="D167" s="22"/>
      <c r="E167" s="34">
        <v>2</v>
      </c>
      <c r="F167" s="22"/>
      <c r="G167" s="18">
        <f t="shared" ref="G167:G172" si="16">C167+E167</f>
        <v>5</v>
      </c>
      <c r="H167" s="9"/>
      <c r="I167" s="9"/>
      <c r="L167" s="40" t="str">
        <f>L$5</f>
        <v xml:space="preserve"> второй бросок.</v>
      </c>
    </row>
    <row r="168" spans="1:12" ht="19.5" thickBot="1">
      <c r="A168" s="8" t="s">
        <v>26</v>
      </c>
      <c r="B168" s="17" t="s">
        <v>9</v>
      </c>
      <c r="C168" s="26">
        <f>IF(G173=0,0,C167/G173)</f>
        <v>0.3</v>
      </c>
      <c r="D168" s="27">
        <f>IF(C173=0,0,C168/C173)</f>
        <v>7.4999999999999997E-2</v>
      </c>
      <c r="E168" s="28">
        <f>IF(G173=0,0,E167/G173)</f>
        <v>0.2</v>
      </c>
      <c r="F168" s="27">
        <f>IF(E173=0,0,E168/E173)</f>
        <v>3.3333333333333333E-2</v>
      </c>
      <c r="G168" s="19">
        <f t="shared" si="16"/>
        <v>0.5</v>
      </c>
      <c r="H168" s="9"/>
      <c r="I168" s="11"/>
      <c r="L168" s="40" t="str">
        <f>L$6</f>
        <v xml:space="preserve"> Если на втором броске "орел",</v>
      </c>
    </row>
    <row r="169" spans="1:12" ht="18.75">
      <c r="A169" s="8" t="s">
        <v>27</v>
      </c>
      <c r="B169" s="17" t="s">
        <v>9</v>
      </c>
      <c r="C169" s="41">
        <f>IF(G167=0,0,C167/G167)</f>
        <v>0.6</v>
      </c>
      <c r="D169" s="25"/>
      <c r="E169" s="31">
        <f>IF(G167=0,0,E167/G167)</f>
        <v>0.4</v>
      </c>
      <c r="F169" s="25"/>
      <c r="G169" s="32">
        <f t="shared" si="16"/>
        <v>1</v>
      </c>
      <c r="H169" s="9"/>
      <c r="I169" s="11"/>
      <c r="L169" s="40" t="str">
        <f>L$7</f>
        <v>начисляют 2 балла, иначе 0.</v>
      </c>
    </row>
    <row r="170" spans="1:12" ht="19.5" thickBot="1">
      <c r="A170" s="8" t="s">
        <v>28</v>
      </c>
      <c r="B170" s="17" t="s">
        <v>8</v>
      </c>
      <c r="C170" s="42">
        <v>1</v>
      </c>
      <c r="D170" s="24"/>
      <c r="E170" s="35">
        <v>4</v>
      </c>
      <c r="F170" s="24"/>
      <c r="G170" s="18">
        <f t="shared" si="16"/>
        <v>5</v>
      </c>
      <c r="H170" s="9"/>
      <c r="L170" s="40" t="str">
        <f>L$8</f>
        <v>Если в первом броске серии</v>
      </c>
    </row>
    <row r="171" spans="1:12" ht="19.5" thickTop="1">
      <c r="A171" s="8" t="s">
        <v>29</v>
      </c>
      <c r="B171" s="17" t="s">
        <v>9</v>
      </c>
      <c r="C171" s="30">
        <f>IF(G173=0,0,C170/G173)</f>
        <v>0.1</v>
      </c>
      <c r="D171" s="25">
        <f>IF(C173=0,0,C171/C173)</f>
        <v>2.5000000000000001E-2</v>
      </c>
      <c r="E171" s="31">
        <f>IF(G173=0,0,E170/G173)</f>
        <v>0.4</v>
      </c>
      <c r="F171" s="25">
        <f>IF(E173=0,0,E171/E173)</f>
        <v>6.6666666666666666E-2</v>
      </c>
      <c r="G171" s="32">
        <f t="shared" si="16"/>
        <v>0.5</v>
      </c>
      <c r="H171" s="9"/>
      <c r="L171" s="40" t="str">
        <f>L$9</f>
        <v>выпала "решка", то серию завершает</v>
      </c>
    </row>
    <row r="172" spans="1:12" ht="19.5" thickBot="1">
      <c r="A172" s="8" t="s">
        <v>30</v>
      </c>
      <c r="B172" s="17" t="s">
        <v>9</v>
      </c>
      <c r="C172" s="23">
        <f>IF(G170=0,0,C171/G171)</f>
        <v>0.2</v>
      </c>
      <c r="D172" s="24"/>
      <c r="E172" s="29">
        <f>IF(G170=0,0,E171/G171)</f>
        <v>0.8</v>
      </c>
      <c r="F172" s="24"/>
      <c r="G172" s="19">
        <f t="shared" si="16"/>
        <v>1</v>
      </c>
      <c r="H172" s="9"/>
      <c r="L172" s="40" t="str">
        <f>L$10</f>
        <v xml:space="preserve"> второй и третий броски.</v>
      </c>
    </row>
    <row r="173" spans="1:12" ht="19.5" thickTop="1">
      <c r="A173" s="8" t="s">
        <v>31</v>
      </c>
      <c r="B173" s="15"/>
      <c r="C173" s="36">
        <f>C167+C170</f>
        <v>4</v>
      </c>
      <c r="D173" s="21"/>
      <c r="E173" s="36">
        <f>E167+E170</f>
        <v>6</v>
      </c>
      <c r="F173" s="21"/>
      <c r="G173" s="16">
        <f>G167+G170</f>
        <v>10</v>
      </c>
      <c r="H173" s="9"/>
      <c r="L173" s="40" t="str">
        <f>L$11</f>
        <v xml:space="preserve"> Если на 2-м и 3-м бросках</v>
      </c>
    </row>
    <row r="174" spans="1:12" ht="18.75">
      <c r="A174" s="8"/>
      <c r="B174" s="15"/>
      <c r="C174" s="15">
        <f>C168+C171</f>
        <v>0.4</v>
      </c>
      <c r="D174" s="15">
        <f t="shared" ref="D174:F174" si="17">D168+D171</f>
        <v>0.1</v>
      </c>
      <c r="E174" s="15">
        <f t="shared" si="17"/>
        <v>0.60000000000000009</v>
      </c>
      <c r="F174" s="15">
        <f t="shared" si="17"/>
        <v>0.1</v>
      </c>
      <c r="G174" s="15"/>
      <c r="H174" s="9"/>
      <c r="L174" s="40" t="str">
        <f>L$12</f>
        <v xml:space="preserve"> дважды выпала "решка",</v>
      </c>
    </row>
    <row r="175" spans="1:12" ht="18.75">
      <c r="A175" s="8"/>
      <c r="B175" s="15"/>
      <c r="C175" s="15"/>
      <c r="D175" s="15"/>
      <c r="E175" s="15"/>
      <c r="F175" s="15"/>
      <c r="G175" s="15"/>
      <c r="H175" s="9"/>
      <c r="L175" s="40" t="str">
        <f>L$13</f>
        <v>начисляют 0 баллов, иначе 2.</v>
      </c>
    </row>
    <row r="176" spans="1:12" ht="18.75">
      <c r="A176" s="8"/>
      <c r="B176" s="15"/>
      <c r="C176" s="15"/>
      <c r="D176" s="15"/>
      <c r="E176" s="15"/>
      <c r="F176" s="15"/>
      <c r="G176" s="15"/>
      <c r="H176" s="9"/>
      <c r="L176" s="40" t="str">
        <f>L$14</f>
        <v>X - число начисленных баллов за серию,</v>
      </c>
    </row>
    <row r="177" spans="1:12" ht="18.75">
      <c r="A177" s="8"/>
      <c r="B177" s="15"/>
      <c r="C177" s="15"/>
      <c r="D177" s="15"/>
      <c r="E177" s="15"/>
      <c r="F177" s="15"/>
      <c r="G177" s="15"/>
      <c r="H177" s="9"/>
      <c r="L177" s="40" t="str">
        <f>L$15</f>
        <v>Y - число бросков в серии.</v>
      </c>
    </row>
    <row r="178" spans="1:12" ht="18.75">
      <c r="A178" s="8"/>
      <c r="B178" s="15"/>
      <c r="C178" s="15"/>
      <c r="D178" s="15"/>
      <c r="E178" s="15"/>
      <c r="F178" s="15"/>
      <c r="G178" s="15"/>
      <c r="H178" s="9"/>
      <c r="L178" s="40">
        <f>L$16</f>
        <v>0</v>
      </c>
    </row>
    <row r="179" spans="1:12" ht="18.75">
      <c r="A179" s="8"/>
      <c r="B179" s="15"/>
      <c r="C179" s="15"/>
      <c r="D179" s="15"/>
      <c r="E179" s="15"/>
      <c r="F179" s="15"/>
      <c r="G179" s="15"/>
      <c r="H179" s="9"/>
      <c r="L179" s="40">
        <f>L$17</f>
        <v>0</v>
      </c>
    </row>
    <row r="181" spans="1:12" ht="18.75">
      <c r="A181" s="7" t="str">
        <f>'Название и список группы'!A11</f>
        <v>Подшивалов</v>
      </c>
      <c r="B181" s="45" t="str">
        <f>'Название и список группы'!B11</f>
        <v>Данил Дмитриевич</v>
      </c>
      <c r="C181" s="45"/>
      <c r="D181" s="45"/>
      <c r="E181" s="45"/>
      <c r="F181" s="45"/>
      <c r="G181" s="45"/>
      <c r="H181" s="45"/>
      <c r="I181" s="45"/>
      <c r="J181" s="45"/>
    </row>
    <row r="182" spans="1:12">
      <c r="B182" s="43"/>
      <c r="C182" s="44" t="s">
        <v>0</v>
      </c>
      <c r="D182" s="44"/>
      <c r="E182" s="44" t="s">
        <v>1</v>
      </c>
      <c r="F182" s="44"/>
      <c r="G182" s="43" t="s">
        <v>2</v>
      </c>
      <c r="H182" s="3"/>
      <c r="I182" s="3"/>
      <c r="J182" s="4" t="s">
        <v>3</v>
      </c>
      <c r="L182" s="5" t="str">
        <f>L$2</f>
        <v>10 серий бросков монеты</v>
      </c>
    </row>
    <row r="183" spans="1:12" ht="18.75">
      <c r="A183" s="8"/>
      <c r="B183" s="15"/>
      <c r="C183" s="15" t="s">
        <v>0</v>
      </c>
      <c r="D183" s="15" t="s">
        <v>5</v>
      </c>
      <c r="E183" s="15" t="s">
        <v>1</v>
      </c>
      <c r="F183" s="15" t="s">
        <v>6</v>
      </c>
      <c r="G183" s="15"/>
      <c r="H183" s="9"/>
      <c r="I183" s="9"/>
      <c r="J183" s="10">
        <f>IF(SUM(C185,E185,C188,E188)&gt;0,1,10^(-5))</f>
        <v>1.0000000000000001E-5</v>
      </c>
      <c r="L183" s="40" t="str">
        <f>L$3</f>
        <v>Если в первом броске серии</v>
      </c>
    </row>
    <row r="184" spans="1:12" ht="19.5" thickBot="1">
      <c r="A184" s="8"/>
      <c r="B184" s="15"/>
      <c r="C184" s="20" t="s">
        <v>8</v>
      </c>
      <c r="D184" s="20" t="s">
        <v>9</v>
      </c>
      <c r="E184" s="20" t="s">
        <v>8</v>
      </c>
      <c r="F184" s="20" t="s">
        <v>9</v>
      </c>
      <c r="G184" s="15"/>
      <c r="H184" s="9"/>
      <c r="I184" s="9"/>
      <c r="L184" s="40" t="str">
        <f>L$4</f>
        <v>выпал "орел", то серию завершает</v>
      </c>
    </row>
    <row r="185" spans="1:12" ht="19.5" thickTop="1">
      <c r="A185" s="8" t="s">
        <v>25</v>
      </c>
      <c r="B185" s="17" t="s">
        <v>8</v>
      </c>
      <c r="C185" s="33"/>
      <c r="D185" s="22"/>
      <c r="E185" s="34"/>
      <c r="F185" s="22"/>
      <c r="G185" s="18">
        <f t="shared" ref="G185:G190" si="18">C185+E185</f>
        <v>0</v>
      </c>
      <c r="H185" s="9"/>
      <c r="I185" s="9"/>
      <c r="L185" s="40" t="str">
        <f>L$5</f>
        <v xml:space="preserve"> второй бросок.</v>
      </c>
    </row>
    <row r="186" spans="1:12" ht="19.5" thickBot="1">
      <c r="A186" s="8" t="s">
        <v>26</v>
      </c>
      <c r="B186" s="17" t="s">
        <v>9</v>
      </c>
      <c r="C186" s="26">
        <f>IF(G191=0,0,C185/G191)</f>
        <v>0</v>
      </c>
      <c r="D186" s="27">
        <f>IF(C191=0,0,C186/C191)</f>
        <v>0</v>
      </c>
      <c r="E186" s="28">
        <f>IF(G191=0,0,E185/G191)</f>
        <v>0</v>
      </c>
      <c r="F186" s="27">
        <f>IF(E191=0,0,E186/E191)</f>
        <v>0</v>
      </c>
      <c r="G186" s="19">
        <f t="shared" si="18"/>
        <v>0</v>
      </c>
      <c r="H186" s="9"/>
      <c r="I186" s="11"/>
      <c r="L186" s="40" t="str">
        <f>L$6</f>
        <v xml:space="preserve"> Если на втором броске "орел",</v>
      </c>
    </row>
    <row r="187" spans="1:12" ht="18.75">
      <c r="A187" s="8" t="s">
        <v>27</v>
      </c>
      <c r="B187" s="17" t="s">
        <v>9</v>
      </c>
      <c r="C187" s="41">
        <f>IF(G185=0,0,C185/G185)</f>
        <v>0</v>
      </c>
      <c r="D187" s="25"/>
      <c r="E187" s="31">
        <f>IF(G185=0,0,E185/G185)</f>
        <v>0</v>
      </c>
      <c r="F187" s="25"/>
      <c r="G187" s="32">
        <f t="shared" si="18"/>
        <v>0</v>
      </c>
      <c r="H187" s="9"/>
      <c r="I187" s="11"/>
      <c r="L187" s="40" t="str">
        <f>L$7</f>
        <v>начисляют 2 балла, иначе 0.</v>
      </c>
    </row>
    <row r="188" spans="1:12" ht="19.5" thickBot="1">
      <c r="A188" s="8" t="s">
        <v>28</v>
      </c>
      <c r="B188" s="17" t="s">
        <v>8</v>
      </c>
      <c r="C188" s="42"/>
      <c r="D188" s="24"/>
      <c r="E188" s="35"/>
      <c r="F188" s="24"/>
      <c r="G188" s="18">
        <f t="shared" si="18"/>
        <v>0</v>
      </c>
      <c r="H188" s="9"/>
      <c r="L188" s="40" t="str">
        <f>L$8</f>
        <v>Если в первом броске серии</v>
      </c>
    </row>
    <row r="189" spans="1:12" ht="19.5" thickTop="1">
      <c r="A189" s="8" t="s">
        <v>29</v>
      </c>
      <c r="B189" s="17" t="s">
        <v>9</v>
      </c>
      <c r="C189" s="30">
        <f>IF(G191=0,0,C188/G191)</f>
        <v>0</v>
      </c>
      <c r="D189" s="25">
        <f>IF(C191=0,0,C189/C191)</f>
        <v>0</v>
      </c>
      <c r="E189" s="31">
        <f>IF(G191=0,0,E188/G191)</f>
        <v>0</v>
      </c>
      <c r="F189" s="25">
        <f>IF(E191=0,0,E189/E191)</f>
        <v>0</v>
      </c>
      <c r="G189" s="32">
        <f t="shared" si="18"/>
        <v>0</v>
      </c>
      <c r="H189" s="9"/>
      <c r="L189" s="40" t="str">
        <f>L$9</f>
        <v>выпала "решка", то серию завершает</v>
      </c>
    </row>
    <row r="190" spans="1:12" ht="19.5" thickBot="1">
      <c r="A190" s="8" t="s">
        <v>30</v>
      </c>
      <c r="B190" s="17" t="s">
        <v>9</v>
      </c>
      <c r="C190" s="23">
        <f>IF(G188=0,0,C189/G189)</f>
        <v>0</v>
      </c>
      <c r="D190" s="24"/>
      <c r="E190" s="29">
        <f>IF(G188=0,0,E189/G189)</f>
        <v>0</v>
      </c>
      <c r="F190" s="24"/>
      <c r="G190" s="19">
        <f t="shared" si="18"/>
        <v>0</v>
      </c>
      <c r="H190" s="9"/>
      <c r="L190" s="40" t="str">
        <f>L$10</f>
        <v xml:space="preserve"> второй и третий броски.</v>
      </c>
    </row>
    <row r="191" spans="1:12" ht="19.5" thickTop="1">
      <c r="A191" s="8" t="s">
        <v>31</v>
      </c>
      <c r="B191" s="15"/>
      <c r="C191" s="36">
        <f>C185+C188</f>
        <v>0</v>
      </c>
      <c r="D191" s="21"/>
      <c r="E191" s="36">
        <f>E185+E188</f>
        <v>0</v>
      </c>
      <c r="F191" s="21"/>
      <c r="G191" s="16">
        <f>G185+G188</f>
        <v>0</v>
      </c>
      <c r="H191" s="9"/>
      <c r="L191" s="40" t="str">
        <f>L$11</f>
        <v xml:space="preserve"> Если на 2-м и 3-м бросках</v>
      </c>
    </row>
    <row r="192" spans="1:12" ht="18.75">
      <c r="A192" s="8"/>
      <c r="B192" s="15"/>
      <c r="C192" s="15">
        <f>C186+C189</f>
        <v>0</v>
      </c>
      <c r="D192" s="15">
        <f t="shared" ref="D192:F192" si="19">D186+D189</f>
        <v>0</v>
      </c>
      <c r="E192" s="15">
        <f t="shared" si="19"/>
        <v>0</v>
      </c>
      <c r="F192" s="15">
        <f t="shared" si="19"/>
        <v>0</v>
      </c>
      <c r="G192" s="15"/>
      <c r="H192" s="9"/>
      <c r="L192" s="40" t="str">
        <f>L$12</f>
        <v xml:space="preserve"> дважды выпала "решка",</v>
      </c>
    </row>
    <row r="193" spans="1:12" ht="18.75">
      <c r="A193" s="8"/>
      <c r="B193" s="15"/>
      <c r="C193" s="15"/>
      <c r="D193" s="15"/>
      <c r="E193" s="15"/>
      <c r="F193" s="15"/>
      <c r="G193" s="15"/>
      <c r="H193" s="9"/>
      <c r="L193" s="40" t="str">
        <f>L$13</f>
        <v>начисляют 0 баллов, иначе 2.</v>
      </c>
    </row>
    <row r="194" spans="1:12" ht="18.75">
      <c r="A194" s="8"/>
      <c r="B194" s="15"/>
      <c r="C194" s="15"/>
      <c r="D194" s="15"/>
      <c r="E194" s="15"/>
      <c r="F194" s="15"/>
      <c r="G194" s="15"/>
      <c r="H194" s="9"/>
      <c r="L194" s="40" t="str">
        <f>L$14</f>
        <v>X - число начисленных баллов за серию,</v>
      </c>
    </row>
    <row r="195" spans="1:12" ht="18.75">
      <c r="A195" s="8"/>
      <c r="B195" s="15"/>
      <c r="C195" s="15"/>
      <c r="D195" s="15"/>
      <c r="E195" s="15"/>
      <c r="F195" s="15"/>
      <c r="G195" s="15"/>
      <c r="H195" s="9"/>
      <c r="L195" s="40" t="str">
        <f>L$15</f>
        <v>Y - число бросков в серии.</v>
      </c>
    </row>
    <row r="196" spans="1:12" ht="18.75">
      <c r="A196" s="8"/>
      <c r="B196" s="15"/>
      <c r="C196" s="15"/>
      <c r="D196" s="15"/>
      <c r="E196" s="15"/>
      <c r="F196" s="15"/>
      <c r="G196" s="15"/>
      <c r="H196" s="9"/>
      <c r="L196" s="40">
        <f>L$16</f>
        <v>0</v>
      </c>
    </row>
    <row r="197" spans="1:12" ht="18.75">
      <c r="A197" s="8"/>
      <c r="B197" s="15"/>
      <c r="C197" s="15"/>
      <c r="D197" s="15"/>
      <c r="E197" s="15"/>
      <c r="F197" s="15"/>
      <c r="G197" s="15"/>
      <c r="H197" s="9"/>
      <c r="L197" s="40">
        <f>L$17</f>
        <v>0</v>
      </c>
    </row>
    <row r="199" spans="1:12" ht="18.75">
      <c r="A199" s="7" t="str">
        <f>'Название и список группы'!A12</f>
        <v>Потапов</v>
      </c>
      <c r="B199" s="45" t="str">
        <f>'Название и список группы'!B12</f>
        <v>Иван Николаевич</v>
      </c>
      <c r="C199" s="45"/>
      <c r="D199" s="45"/>
      <c r="E199" s="45"/>
      <c r="F199" s="45"/>
      <c r="G199" s="45"/>
      <c r="H199" s="45"/>
      <c r="I199" s="45"/>
      <c r="J199" s="45"/>
    </row>
    <row r="200" spans="1:12">
      <c r="B200" s="43"/>
      <c r="C200" s="44" t="s">
        <v>0</v>
      </c>
      <c r="D200" s="44"/>
      <c r="E200" s="44" t="s">
        <v>1</v>
      </c>
      <c r="F200" s="44"/>
      <c r="G200" s="43" t="s">
        <v>2</v>
      </c>
      <c r="H200" s="3"/>
      <c r="I200" s="3"/>
      <c r="J200" s="4" t="s">
        <v>3</v>
      </c>
      <c r="L200" s="5" t="str">
        <f>L$2</f>
        <v>10 серий бросков монеты</v>
      </c>
    </row>
    <row r="201" spans="1:12" ht="18.75">
      <c r="A201" s="8"/>
      <c r="B201" s="15"/>
      <c r="C201" s="15" t="s">
        <v>0</v>
      </c>
      <c r="D201" s="15" t="s">
        <v>5</v>
      </c>
      <c r="E201" s="15" t="s">
        <v>1</v>
      </c>
      <c r="F201" s="15" t="s">
        <v>6</v>
      </c>
      <c r="G201" s="15"/>
      <c r="H201" s="9"/>
      <c r="I201" s="9"/>
      <c r="J201" s="10">
        <f>IF(SUM(C203,E203,C206,E206)&gt;0,1,10^(-5))</f>
        <v>1</v>
      </c>
      <c r="L201" s="40" t="str">
        <f>L$3</f>
        <v>Если в первом броске серии</v>
      </c>
    </row>
    <row r="202" spans="1:12" ht="19.5" thickBot="1">
      <c r="A202" s="8"/>
      <c r="B202" s="15"/>
      <c r="C202" s="20" t="s">
        <v>8</v>
      </c>
      <c r="D202" s="20" t="s">
        <v>9</v>
      </c>
      <c r="E202" s="20" t="s">
        <v>8</v>
      </c>
      <c r="F202" s="20" t="s">
        <v>9</v>
      </c>
      <c r="G202" s="15"/>
      <c r="H202" s="9"/>
      <c r="I202" s="9"/>
      <c r="L202" s="40" t="str">
        <f>L$4</f>
        <v>выпал "орел", то серию завершает</v>
      </c>
    </row>
    <row r="203" spans="1:12" ht="19.5" thickTop="1">
      <c r="A203" s="8" t="s">
        <v>25</v>
      </c>
      <c r="B203" s="17" t="s">
        <v>8</v>
      </c>
      <c r="C203" s="33">
        <v>3</v>
      </c>
      <c r="D203" s="22"/>
      <c r="E203" s="34">
        <v>2</v>
      </c>
      <c r="F203" s="22"/>
      <c r="G203" s="18">
        <f t="shared" ref="G203:G208" si="20">C203+E203</f>
        <v>5</v>
      </c>
      <c r="H203" s="9"/>
      <c r="I203" s="9"/>
      <c r="L203" s="40" t="str">
        <f>L$5</f>
        <v xml:space="preserve"> второй бросок.</v>
      </c>
    </row>
    <row r="204" spans="1:12" ht="19.5" thickBot="1">
      <c r="A204" s="8" t="s">
        <v>26</v>
      </c>
      <c r="B204" s="17" t="s">
        <v>9</v>
      </c>
      <c r="C204" s="26">
        <f>IF(G209=0,0,C203/G209)</f>
        <v>0.3</v>
      </c>
      <c r="D204" s="27">
        <f>IF(C209=0,0,C204/C209)</f>
        <v>7.4999999999999997E-2</v>
      </c>
      <c r="E204" s="28">
        <f>IF(G209=0,0,E203/G209)</f>
        <v>0.2</v>
      </c>
      <c r="F204" s="27">
        <f>IF(E209=0,0,E204/E209)</f>
        <v>3.3333333333333333E-2</v>
      </c>
      <c r="G204" s="19">
        <f t="shared" si="20"/>
        <v>0.5</v>
      </c>
      <c r="H204" s="9"/>
      <c r="I204" s="11"/>
      <c r="L204" s="40" t="str">
        <f>L$6</f>
        <v xml:space="preserve"> Если на втором броске "орел",</v>
      </c>
    </row>
    <row r="205" spans="1:12" ht="18.75">
      <c r="A205" s="8" t="s">
        <v>27</v>
      </c>
      <c r="B205" s="17" t="s">
        <v>9</v>
      </c>
      <c r="C205" s="41">
        <f>IF(G203=0,0,C203/G203)</f>
        <v>0.6</v>
      </c>
      <c r="D205" s="25"/>
      <c r="E205" s="31">
        <f>IF(G203=0,0,E203/G203)</f>
        <v>0.4</v>
      </c>
      <c r="F205" s="25"/>
      <c r="G205" s="32">
        <f t="shared" si="20"/>
        <v>1</v>
      </c>
      <c r="H205" s="9"/>
      <c r="I205" s="11"/>
      <c r="L205" s="40" t="str">
        <f>L$7</f>
        <v>начисляют 2 балла, иначе 0.</v>
      </c>
    </row>
    <row r="206" spans="1:12" ht="19.5" thickBot="1">
      <c r="A206" s="8" t="s">
        <v>28</v>
      </c>
      <c r="B206" s="17" t="s">
        <v>8</v>
      </c>
      <c r="C206" s="42">
        <v>1</v>
      </c>
      <c r="D206" s="24"/>
      <c r="E206" s="35">
        <v>4</v>
      </c>
      <c r="F206" s="24"/>
      <c r="G206" s="18">
        <f t="shared" si="20"/>
        <v>5</v>
      </c>
      <c r="H206" s="9"/>
      <c r="L206" s="40" t="str">
        <f>L$8</f>
        <v>Если в первом броске серии</v>
      </c>
    </row>
    <row r="207" spans="1:12" ht="19.5" thickTop="1">
      <c r="A207" s="8" t="s">
        <v>29</v>
      </c>
      <c r="B207" s="17" t="s">
        <v>9</v>
      </c>
      <c r="C207" s="30">
        <f>IF(G209=0,0,C206/G209)</f>
        <v>0.1</v>
      </c>
      <c r="D207" s="25">
        <f>IF(C209=0,0,C207/C209)</f>
        <v>2.5000000000000001E-2</v>
      </c>
      <c r="E207" s="31">
        <f>IF(G209=0,0,E206/G209)</f>
        <v>0.4</v>
      </c>
      <c r="F207" s="25">
        <f>IF(E209=0,0,E207/E209)</f>
        <v>6.6666666666666666E-2</v>
      </c>
      <c r="G207" s="32">
        <f t="shared" si="20"/>
        <v>0.5</v>
      </c>
      <c r="H207" s="9"/>
      <c r="L207" s="40" t="str">
        <f>L$9</f>
        <v>выпала "решка", то серию завершает</v>
      </c>
    </row>
    <row r="208" spans="1:12" ht="19.5" thickBot="1">
      <c r="A208" s="8" t="s">
        <v>30</v>
      </c>
      <c r="B208" s="17" t="s">
        <v>9</v>
      </c>
      <c r="C208" s="23">
        <f>IF(G206=0,0,C207/G207)</f>
        <v>0.2</v>
      </c>
      <c r="D208" s="24"/>
      <c r="E208" s="29">
        <f>IF(G206=0,0,E207/G207)</f>
        <v>0.8</v>
      </c>
      <c r="F208" s="24"/>
      <c r="G208" s="19">
        <f t="shared" si="20"/>
        <v>1</v>
      </c>
      <c r="H208" s="9"/>
      <c r="L208" s="40" t="str">
        <f>L$10</f>
        <v xml:space="preserve"> второй и третий броски.</v>
      </c>
    </row>
    <row r="209" spans="1:12" ht="19.5" thickTop="1">
      <c r="A209" s="8" t="s">
        <v>31</v>
      </c>
      <c r="B209" s="15"/>
      <c r="C209" s="36">
        <f>C203+C206</f>
        <v>4</v>
      </c>
      <c r="D209" s="21"/>
      <c r="E209" s="36">
        <f>E203+E206</f>
        <v>6</v>
      </c>
      <c r="F209" s="21"/>
      <c r="G209" s="16">
        <f>G203+G206</f>
        <v>10</v>
      </c>
      <c r="H209" s="9"/>
      <c r="L209" s="40" t="str">
        <f>L$11</f>
        <v xml:space="preserve"> Если на 2-м и 3-м бросках</v>
      </c>
    </row>
    <row r="210" spans="1:12" ht="18.75">
      <c r="A210" s="8"/>
      <c r="B210" s="15"/>
      <c r="C210" s="15">
        <f>C204+C207</f>
        <v>0.4</v>
      </c>
      <c r="D210" s="15">
        <f t="shared" ref="D210:F210" si="21">D204+D207</f>
        <v>0.1</v>
      </c>
      <c r="E210" s="15">
        <f t="shared" si="21"/>
        <v>0.60000000000000009</v>
      </c>
      <c r="F210" s="15">
        <f t="shared" si="21"/>
        <v>0.1</v>
      </c>
      <c r="G210" s="15"/>
      <c r="H210" s="9"/>
      <c r="L210" s="40" t="str">
        <f>L$12</f>
        <v xml:space="preserve"> дважды выпала "решка",</v>
      </c>
    </row>
    <row r="211" spans="1:12" ht="18.75">
      <c r="A211" s="8"/>
      <c r="B211" s="15"/>
      <c r="C211" s="15"/>
      <c r="D211" s="15"/>
      <c r="E211" s="15"/>
      <c r="F211" s="15"/>
      <c r="G211" s="15"/>
      <c r="H211" s="9"/>
      <c r="L211" s="40" t="str">
        <f>L$13</f>
        <v>начисляют 0 баллов, иначе 2.</v>
      </c>
    </row>
    <row r="212" spans="1:12" ht="18.75">
      <c r="A212" s="8"/>
      <c r="B212" s="15"/>
      <c r="C212" s="15"/>
      <c r="D212" s="15"/>
      <c r="E212" s="15"/>
      <c r="F212" s="15"/>
      <c r="G212" s="15"/>
      <c r="H212" s="9"/>
      <c r="L212" s="40" t="str">
        <f>L$14</f>
        <v>X - число начисленных баллов за серию,</v>
      </c>
    </row>
    <row r="213" spans="1:12" ht="18.75">
      <c r="A213" s="8"/>
      <c r="B213" s="15"/>
      <c r="C213" s="15"/>
      <c r="D213" s="15"/>
      <c r="E213" s="15"/>
      <c r="F213" s="15"/>
      <c r="G213" s="15"/>
      <c r="H213" s="9"/>
      <c r="L213" s="40" t="str">
        <f>L$15</f>
        <v>Y - число бросков в серии.</v>
      </c>
    </row>
    <row r="214" spans="1:12" ht="18.75">
      <c r="A214" s="8"/>
      <c r="B214" s="15"/>
      <c r="C214" s="15"/>
      <c r="D214" s="15"/>
      <c r="E214" s="15"/>
      <c r="F214" s="15"/>
      <c r="G214" s="15"/>
      <c r="H214" s="9"/>
      <c r="L214" s="40">
        <f>L$16</f>
        <v>0</v>
      </c>
    </row>
    <row r="215" spans="1:12" ht="18.75">
      <c r="A215" s="8"/>
      <c r="B215" s="15"/>
      <c r="C215" s="15"/>
      <c r="D215" s="15"/>
      <c r="E215" s="15"/>
      <c r="F215" s="15"/>
      <c r="G215" s="15"/>
      <c r="H215" s="9"/>
      <c r="L215" s="40">
        <f>L$17</f>
        <v>0</v>
      </c>
    </row>
    <row r="217" spans="1:12" ht="18.75">
      <c r="A217" s="7" t="str">
        <f>'Название и список группы'!A13</f>
        <v>Романцов</v>
      </c>
      <c r="B217" s="45" t="str">
        <f>'Название и список группы'!B13</f>
        <v>Павел Петрович</v>
      </c>
      <c r="C217" s="45"/>
      <c r="D217" s="45"/>
      <c r="E217" s="45"/>
      <c r="F217" s="45"/>
      <c r="G217" s="45"/>
      <c r="H217" s="45"/>
      <c r="I217" s="45"/>
      <c r="J217" s="45"/>
    </row>
    <row r="218" spans="1:12">
      <c r="B218" s="43"/>
      <c r="C218" s="44" t="s">
        <v>0</v>
      </c>
      <c r="D218" s="44"/>
      <c r="E218" s="44" t="s">
        <v>1</v>
      </c>
      <c r="F218" s="44"/>
      <c r="G218" s="43" t="s">
        <v>2</v>
      </c>
      <c r="H218" s="3"/>
      <c r="I218" s="3"/>
      <c r="J218" s="4" t="s">
        <v>3</v>
      </c>
      <c r="L218" s="5" t="str">
        <f>L$2</f>
        <v>10 серий бросков монеты</v>
      </c>
    </row>
    <row r="219" spans="1:12" ht="18.75">
      <c r="A219" s="8"/>
      <c r="B219" s="15"/>
      <c r="C219" s="15" t="s">
        <v>0</v>
      </c>
      <c r="D219" s="15" t="s">
        <v>5</v>
      </c>
      <c r="E219" s="15" t="s">
        <v>1</v>
      </c>
      <c r="F219" s="15" t="s">
        <v>6</v>
      </c>
      <c r="G219" s="15"/>
      <c r="H219" s="9"/>
      <c r="I219" s="9"/>
      <c r="J219" s="10">
        <f>IF(SUM(C221,E221,C224,E224)&gt;0,1,10^(-5))</f>
        <v>1.0000000000000001E-5</v>
      </c>
      <c r="L219" s="40" t="str">
        <f>L$3</f>
        <v>Если в первом броске серии</v>
      </c>
    </row>
    <row r="220" spans="1:12" ht="19.5" thickBot="1">
      <c r="A220" s="8"/>
      <c r="B220" s="15"/>
      <c r="C220" s="20" t="s">
        <v>8</v>
      </c>
      <c r="D220" s="20" t="s">
        <v>9</v>
      </c>
      <c r="E220" s="20" t="s">
        <v>8</v>
      </c>
      <c r="F220" s="20" t="s">
        <v>9</v>
      </c>
      <c r="G220" s="15"/>
      <c r="H220" s="9"/>
      <c r="I220" s="9"/>
      <c r="L220" s="40" t="str">
        <f>L$4</f>
        <v>выпал "орел", то серию завершает</v>
      </c>
    </row>
    <row r="221" spans="1:12" ht="19.5" thickTop="1">
      <c r="A221" s="8" t="s">
        <v>25</v>
      </c>
      <c r="B221" s="17" t="s">
        <v>8</v>
      </c>
      <c r="C221" s="33"/>
      <c r="D221" s="22"/>
      <c r="E221" s="34"/>
      <c r="F221" s="22"/>
      <c r="G221" s="18">
        <f t="shared" ref="G221:G226" si="22">C221+E221</f>
        <v>0</v>
      </c>
      <c r="H221" s="9"/>
      <c r="I221" s="9"/>
      <c r="L221" s="40" t="str">
        <f>L$5</f>
        <v xml:space="preserve"> второй бросок.</v>
      </c>
    </row>
    <row r="222" spans="1:12" ht="19.5" thickBot="1">
      <c r="A222" s="8" t="s">
        <v>26</v>
      </c>
      <c r="B222" s="17" t="s">
        <v>9</v>
      </c>
      <c r="C222" s="26">
        <f>IF(G227=0,0,C221/G227)</f>
        <v>0</v>
      </c>
      <c r="D222" s="27">
        <f>IF(C227=0,0,C222/C227)</f>
        <v>0</v>
      </c>
      <c r="E222" s="28">
        <f>IF(G227=0,0,E221/G227)</f>
        <v>0</v>
      </c>
      <c r="F222" s="27">
        <f>IF(E227=0,0,E222/E227)</f>
        <v>0</v>
      </c>
      <c r="G222" s="19">
        <f t="shared" si="22"/>
        <v>0</v>
      </c>
      <c r="H222" s="9"/>
      <c r="I222" s="11"/>
      <c r="L222" s="40" t="str">
        <f>L$6</f>
        <v xml:space="preserve"> Если на втором броске "орел",</v>
      </c>
    </row>
    <row r="223" spans="1:12" ht="18.75">
      <c r="A223" s="8" t="s">
        <v>27</v>
      </c>
      <c r="B223" s="17" t="s">
        <v>9</v>
      </c>
      <c r="C223" s="41">
        <f>IF(G221=0,0,C221/G221)</f>
        <v>0</v>
      </c>
      <c r="D223" s="25"/>
      <c r="E223" s="31">
        <f>IF(G221=0,0,E221/G221)</f>
        <v>0</v>
      </c>
      <c r="F223" s="25"/>
      <c r="G223" s="32">
        <f t="shared" si="22"/>
        <v>0</v>
      </c>
      <c r="H223" s="9"/>
      <c r="I223" s="11"/>
      <c r="L223" s="40" t="str">
        <f>L$7</f>
        <v>начисляют 2 балла, иначе 0.</v>
      </c>
    </row>
    <row r="224" spans="1:12" ht="19.5" thickBot="1">
      <c r="A224" s="8" t="s">
        <v>28</v>
      </c>
      <c r="B224" s="17" t="s">
        <v>8</v>
      </c>
      <c r="C224" s="42"/>
      <c r="D224" s="24"/>
      <c r="E224" s="35"/>
      <c r="F224" s="24"/>
      <c r="G224" s="18">
        <f t="shared" si="22"/>
        <v>0</v>
      </c>
      <c r="H224" s="9"/>
      <c r="L224" s="40" t="str">
        <f>L$8</f>
        <v>Если в первом броске серии</v>
      </c>
    </row>
    <row r="225" spans="1:12" ht="19.5" thickTop="1">
      <c r="A225" s="8" t="s">
        <v>29</v>
      </c>
      <c r="B225" s="17" t="s">
        <v>9</v>
      </c>
      <c r="C225" s="30">
        <f>IF(G227=0,0,C224/G227)</f>
        <v>0</v>
      </c>
      <c r="D225" s="25">
        <f>IF(C227=0,0,C225/C227)</f>
        <v>0</v>
      </c>
      <c r="E225" s="31">
        <f>IF(G227=0,0,E224/G227)</f>
        <v>0</v>
      </c>
      <c r="F225" s="25">
        <f>IF(E227=0,0,E225/E227)</f>
        <v>0</v>
      </c>
      <c r="G225" s="32">
        <f t="shared" si="22"/>
        <v>0</v>
      </c>
      <c r="H225" s="9"/>
      <c r="L225" s="40" t="str">
        <f>L$9</f>
        <v>выпала "решка", то серию завершает</v>
      </c>
    </row>
    <row r="226" spans="1:12" ht="19.5" thickBot="1">
      <c r="A226" s="8" t="s">
        <v>30</v>
      </c>
      <c r="B226" s="17" t="s">
        <v>9</v>
      </c>
      <c r="C226" s="23">
        <f>IF(G224=0,0,C225/G225)</f>
        <v>0</v>
      </c>
      <c r="D226" s="24"/>
      <c r="E226" s="29">
        <f>IF(G224=0,0,E225/G225)</f>
        <v>0</v>
      </c>
      <c r="F226" s="24"/>
      <c r="G226" s="19">
        <f t="shared" si="22"/>
        <v>0</v>
      </c>
      <c r="H226" s="9"/>
      <c r="L226" s="40" t="str">
        <f>L$10</f>
        <v xml:space="preserve"> второй и третий броски.</v>
      </c>
    </row>
    <row r="227" spans="1:12" ht="19.5" thickTop="1">
      <c r="A227" s="8" t="s">
        <v>31</v>
      </c>
      <c r="B227" s="15"/>
      <c r="C227" s="36">
        <f>C221+C224</f>
        <v>0</v>
      </c>
      <c r="D227" s="21"/>
      <c r="E227" s="36">
        <f>E221+E224</f>
        <v>0</v>
      </c>
      <c r="F227" s="21"/>
      <c r="G227" s="16">
        <f>G221+G224</f>
        <v>0</v>
      </c>
      <c r="H227" s="9"/>
      <c r="L227" s="40" t="str">
        <f>L$11</f>
        <v xml:space="preserve"> Если на 2-м и 3-м бросках</v>
      </c>
    </row>
    <row r="228" spans="1:12" ht="18.75">
      <c r="A228" s="8"/>
      <c r="B228" s="15"/>
      <c r="C228" s="15">
        <f>C222+C225</f>
        <v>0</v>
      </c>
      <c r="D228" s="15">
        <f t="shared" ref="D228:F228" si="23">D222+D225</f>
        <v>0</v>
      </c>
      <c r="E228" s="15">
        <f t="shared" si="23"/>
        <v>0</v>
      </c>
      <c r="F228" s="15">
        <f t="shared" si="23"/>
        <v>0</v>
      </c>
      <c r="G228" s="15"/>
      <c r="H228" s="9"/>
      <c r="L228" s="40" t="str">
        <f>L$12</f>
        <v xml:space="preserve"> дважды выпала "решка",</v>
      </c>
    </row>
    <row r="229" spans="1:12" ht="18.75">
      <c r="A229" s="8"/>
      <c r="B229" s="15"/>
      <c r="C229" s="15"/>
      <c r="D229" s="15"/>
      <c r="E229" s="15"/>
      <c r="F229" s="15"/>
      <c r="G229" s="15"/>
      <c r="H229" s="9"/>
      <c r="L229" s="40" t="str">
        <f>L$13</f>
        <v>начисляют 0 баллов, иначе 2.</v>
      </c>
    </row>
    <row r="230" spans="1:12" ht="18.75">
      <c r="A230" s="8"/>
      <c r="B230" s="15"/>
      <c r="C230" s="15"/>
      <c r="D230" s="15"/>
      <c r="E230" s="15"/>
      <c r="F230" s="15"/>
      <c r="G230" s="15"/>
      <c r="H230" s="9"/>
      <c r="L230" s="40" t="str">
        <f>L$14</f>
        <v>X - число начисленных баллов за серию,</v>
      </c>
    </row>
    <row r="231" spans="1:12" ht="18.75">
      <c r="A231" s="8"/>
      <c r="B231" s="15"/>
      <c r="C231" s="15"/>
      <c r="D231" s="15"/>
      <c r="E231" s="15"/>
      <c r="F231" s="15"/>
      <c r="G231" s="15"/>
      <c r="H231" s="9"/>
      <c r="L231" s="40" t="str">
        <f>L$15</f>
        <v>Y - число бросков в серии.</v>
      </c>
    </row>
    <row r="232" spans="1:12" ht="18.75">
      <c r="A232" s="8"/>
      <c r="B232" s="15"/>
      <c r="C232" s="15"/>
      <c r="D232" s="15"/>
      <c r="E232" s="15"/>
      <c r="F232" s="15"/>
      <c r="G232" s="15"/>
      <c r="H232" s="9"/>
      <c r="L232" s="40">
        <f>L$16</f>
        <v>0</v>
      </c>
    </row>
    <row r="233" spans="1:12" ht="18.75">
      <c r="A233" s="8"/>
      <c r="B233" s="15"/>
      <c r="C233" s="15"/>
      <c r="D233" s="15"/>
      <c r="E233" s="15"/>
      <c r="F233" s="15"/>
      <c r="G233" s="15"/>
      <c r="H233" s="9"/>
      <c r="L233" s="40">
        <f>L$17</f>
        <v>0</v>
      </c>
    </row>
    <row r="235" spans="1:12" ht="18.75">
      <c r="A235" s="7" t="str">
        <f>'Название и список группы'!A14</f>
        <v>Рысаев</v>
      </c>
      <c r="B235" s="45" t="str">
        <f>'Название и список группы'!B14</f>
        <v>Дамир Ринатович</v>
      </c>
      <c r="C235" s="45"/>
      <c r="D235" s="45"/>
      <c r="E235" s="45"/>
      <c r="F235" s="45"/>
      <c r="G235" s="45"/>
      <c r="H235" s="45"/>
      <c r="I235" s="45"/>
      <c r="J235" s="45"/>
    </row>
    <row r="236" spans="1:12">
      <c r="B236" s="43"/>
      <c r="C236" s="44" t="s">
        <v>0</v>
      </c>
      <c r="D236" s="44"/>
      <c r="E236" s="44" t="s">
        <v>1</v>
      </c>
      <c r="F236" s="44"/>
      <c r="G236" s="43" t="s">
        <v>2</v>
      </c>
      <c r="H236" s="3"/>
      <c r="I236" s="3"/>
      <c r="J236" s="4" t="s">
        <v>3</v>
      </c>
      <c r="L236" s="5" t="str">
        <f>L$2</f>
        <v>10 серий бросков монеты</v>
      </c>
    </row>
    <row r="237" spans="1:12" ht="18.75">
      <c r="A237" s="8"/>
      <c r="B237" s="15"/>
      <c r="C237" s="15" t="s">
        <v>0</v>
      </c>
      <c r="D237" s="15" t="s">
        <v>5</v>
      </c>
      <c r="E237" s="15" t="s">
        <v>1</v>
      </c>
      <c r="F237" s="15" t="s">
        <v>6</v>
      </c>
      <c r="G237" s="15"/>
      <c r="H237" s="9"/>
      <c r="I237" s="9"/>
      <c r="J237" s="10">
        <f>IF(SUM(C239,E239,C242,E242)&gt;0,1,10^(-5))</f>
        <v>1.0000000000000001E-5</v>
      </c>
      <c r="L237" s="40" t="str">
        <f>L$3</f>
        <v>Если в первом броске серии</v>
      </c>
    </row>
    <row r="238" spans="1:12" ht="19.5" thickBot="1">
      <c r="A238" s="8"/>
      <c r="B238" s="15"/>
      <c r="C238" s="20" t="s">
        <v>8</v>
      </c>
      <c r="D238" s="20" t="s">
        <v>9</v>
      </c>
      <c r="E238" s="20" t="s">
        <v>8</v>
      </c>
      <c r="F238" s="20" t="s">
        <v>9</v>
      </c>
      <c r="G238" s="15"/>
      <c r="H238" s="9"/>
      <c r="I238" s="9"/>
      <c r="L238" s="40" t="str">
        <f>L$4</f>
        <v>выпал "орел", то серию завершает</v>
      </c>
    </row>
    <row r="239" spans="1:12" ht="19.5" thickTop="1">
      <c r="A239" s="8" t="s">
        <v>25</v>
      </c>
      <c r="B239" s="17" t="s">
        <v>8</v>
      </c>
      <c r="C239" s="33"/>
      <c r="D239" s="22"/>
      <c r="E239" s="34"/>
      <c r="F239" s="22"/>
      <c r="G239" s="18">
        <f t="shared" ref="G239:G244" si="24">C239+E239</f>
        <v>0</v>
      </c>
      <c r="H239" s="9"/>
      <c r="I239" s="9"/>
      <c r="L239" s="40" t="str">
        <f>L$5</f>
        <v xml:space="preserve"> второй бросок.</v>
      </c>
    </row>
    <row r="240" spans="1:12" ht="19.5" thickBot="1">
      <c r="A240" s="8" t="s">
        <v>26</v>
      </c>
      <c r="B240" s="17" t="s">
        <v>9</v>
      </c>
      <c r="C240" s="26">
        <f>IF(G245=0,0,C239/G245)</f>
        <v>0</v>
      </c>
      <c r="D240" s="27">
        <f>IF(C245=0,0,C240/C245)</f>
        <v>0</v>
      </c>
      <c r="E240" s="28">
        <f>IF(G245=0,0,E239/G245)</f>
        <v>0</v>
      </c>
      <c r="F240" s="27">
        <f>IF(E245=0,0,E240/E245)</f>
        <v>0</v>
      </c>
      <c r="G240" s="19">
        <f t="shared" si="24"/>
        <v>0</v>
      </c>
      <c r="H240" s="9"/>
      <c r="I240" s="11"/>
      <c r="L240" s="40" t="str">
        <f>L$6</f>
        <v xml:space="preserve"> Если на втором броске "орел",</v>
      </c>
    </row>
    <row r="241" spans="1:12" ht="18.75">
      <c r="A241" s="8" t="s">
        <v>27</v>
      </c>
      <c r="B241" s="17" t="s">
        <v>9</v>
      </c>
      <c r="C241" s="41">
        <f>IF(G239=0,0,C239/G239)</f>
        <v>0</v>
      </c>
      <c r="D241" s="25"/>
      <c r="E241" s="31">
        <f>IF(G239=0,0,E239/G239)</f>
        <v>0</v>
      </c>
      <c r="F241" s="25"/>
      <c r="G241" s="32">
        <f t="shared" si="24"/>
        <v>0</v>
      </c>
      <c r="H241" s="9"/>
      <c r="I241" s="11"/>
      <c r="L241" s="40" t="str">
        <f>L$7</f>
        <v>начисляют 2 балла, иначе 0.</v>
      </c>
    </row>
    <row r="242" spans="1:12" ht="19.5" thickBot="1">
      <c r="A242" s="8" t="s">
        <v>28</v>
      </c>
      <c r="B242" s="17" t="s">
        <v>8</v>
      </c>
      <c r="C242" s="42"/>
      <c r="D242" s="24"/>
      <c r="E242" s="35"/>
      <c r="F242" s="24"/>
      <c r="G242" s="18">
        <f t="shared" si="24"/>
        <v>0</v>
      </c>
      <c r="H242" s="9"/>
      <c r="L242" s="40" t="str">
        <f>L$8</f>
        <v>Если в первом броске серии</v>
      </c>
    </row>
    <row r="243" spans="1:12" ht="19.5" thickTop="1">
      <c r="A243" s="8" t="s">
        <v>29</v>
      </c>
      <c r="B243" s="17" t="s">
        <v>9</v>
      </c>
      <c r="C243" s="30">
        <f>IF(G245=0,0,C242/G245)</f>
        <v>0</v>
      </c>
      <c r="D243" s="25">
        <f>IF(C245=0,0,C243/C245)</f>
        <v>0</v>
      </c>
      <c r="E243" s="31">
        <f>IF(G245=0,0,E242/G245)</f>
        <v>0</v>
      </c>
      <c r="F243" s="25">
        <f>IF(E245=0,0,E243/E245)</f>
        <v>0</v>
      </c>
      <c r="G243" s="32">
        <f t="shared" si="24"/>
        <v>0</v>
      </c>
      <c r="H243" s="9"/>
      <c r="L243" s="40" t="str">
        <f>L$9</f>
        <v>выпала "решка", то серию завершает</v>
      </c>
    </row>
    <row r="244" spans="1:12" ht="19.5" thickBot="1">
      <c r="A244" s="8" t="s">
        <v>30</v>
      </c>
      <c r="B244" s="17" t="s">
        <v>9</v>
      </c>
      <c r="C244" s="23">
        <f>IF(G242=0,0,C243/G243)</f>
        <v>0</v>
      </c>
      <c r="D244" s="24"/>
      <c r="E244" s="29">
        <f>IF(G242=0,0,E243/G243)</f>
        <v>0</v>
      </c>
      <c r="F244" s="24"/>
      <c r="G244" s="19">
        <f t="shared" si="24"/>
        <v>0</v>
      </c>
      <c r="H244" s="9"/>
      <c r="L244" s="40" t="str">
        <f>L$10</f>
        <v xml:space="preserve"> второй и третий броски.</v>
      </c>
    </row>
    <row r="245" spans="1:12" ht="19.5" thickTop="1">
      <c r="A245" s="8" t="s">
        <v>31</v>
      </c>
      <c r="B245" s="15"/>
      <c r="C245" s="36">
        <f>C239+C242</f>
        <v>0</v>
      </c>
      <c r="D245" s="21"/>
      <c r="E245" s="36">
        <f>E239+E242</f>
        <v>0</v>
      </c>
      <c r="F245" s="21"/>
      <c r="G245" s="16">
        <f>G239+G242</f>
        <v>0</v>
      </c>
      <c r="H245" s="9"/>
      <c r="L245" s="40" t="str">
        <f>L$11</f>
        <v xml:space="preserve"> Если на 2-м и 3-м бросках</v>
      </c>
    </row>
    <row r="246" spans="1:12" ht="18.75">
      <c r="A246" s="8"/>
      <c r="B246" s="15"/>
      <c r="C246" s="15">
        <f>C240+C243</f>
        <v>0</v>
      </c>
      <c r="D246" s="15">
        <f t="shared" ref="D246:F246" si="25">D240+D243</f>
        <v>0</v>
      </c>
      <c r="E246" s="15">
        <f t="shared" si="25"/>
        <v>0</v>
      </c>
      <c r="F246" s="15">
        <f t="shared" si="25"/>
        <v>0</v>
      </c>
      <c r="G246" s="15"/>
      <c r="H246" s="9"/>
      <c r="L246" s="40" t="str">
        <f>L$12</f>
        <v xml:space="preserve"> дважды выпала "решка",</v>
      </c>
    </row>
    <row r="247" spans="1:12" ht="18.75">
      <c r="A247" s="8"/>
      <c r="B247" s="15"/>
      <c r="C247" s="15"/>
      <c r="D247" s="15"/>
      <c r="E247" s="15"/>
      <c r="F247" s="15"/>
      <c r="G247" s="15"/>
      <c r="H247" s="9"/>
      <c r="L247" s="40" t="str">
        <f>L$13</f>
        <v>начисляют 0 баллов, иначе 2.</v>
      </c>
    </row>
    <row r="248" spans="1:12" ht="18.75">
      <c r="A248" s="8"/>
      <c r="B248" s="15"/>
      <c r="C248" s="15"/>
      <c r="D248" s="15"/>
      <c r="E248" s="15"/>
      <c r="F248" s="15"/>
      <c r="G248" s="15"/>
      <c r="H248" s="9"/>
      <c r="L248" s="40" t="str">
        <f>L$14</f>
        <v>X - число начисленных баллов за серию,</v>
      </c>
    </row>
    <row r="249" spans="1:12" ht="18.75">
      <c r="A249" s="8"/>
      <c r="B249" s="15"/>
      <c r="C249" s="15"/>
      <c r="D249" s="15"/>
      <c r="E249" s="15"/>
      <c r="F249" s="15"/>
      <c r="G249" s="15"/>
      <c r="H249" s="9"/>
      <c r="L249" s="40" t="str">
        <f>L$15</f>
        <v>Y - число бросков в серии.</v>
      </c>
    </row>
    <row r="250" spans="1:12" ht="18.75">
      <c r="A250" s="8"/>
      <c r="B250" s="15"/>
      <c r="C250" s="15"/>
      <c r="D250" s="15"/>
      <c r="E250" s="15"/>
      <c r="F250" s="15"/>
      <c r="G250" s="15"/>
      <c r="H250" s="9"/>
      <c r="L250" s="40">
        <f>L$16</f>
        <v>0</v>
      </c>
    </row>
    <row r="251" spans="1:12" ht="18.75">
      <c r="A251" s="8"/>
      <c r="B251" s="15"/>
      <c r="C251" s="15"/>
      <c r="D251" s="15"/>
      <c r="E251" s="15"/>
      <c r="F251" s="15"/>
      <c r="G251" s="15"/>
      <c r="H251" s="9"/>
      <c r="L251" s="40">
        <f>L$17</f>
        <v>0</v>
      </c>
    </row>
    <row r="253" spans="1:12" ht="18.75">
      <c r="A253" s="7" t="str">
        <f>'Название и список группы'!A15</f>
        <v>Саркеев</v>
      </c>
      <c r="B253" s="45" t="str">
        <f>'Название и список группы'!B15</f>
        <v>Дмитрий Сергеевич</v>
      </c>
      <c r="C253" s="45"/>
      <c r="D253" s="45"/>
      <c r="E253" s="45"/>
      <c r="F253" s="45"/>
      <c r="G253" s="45"/>
      <c r="H253" s="45"/>
      <c r="I253" s="45"/>
      <c r="J253" s="45"/>
    </row>
    <row r="254" spans="1:12">
      <c r="B254" s="43"/>
      <c r="C254" s="44" t="s">
        <v>0</v>
      </c>
      <c r="D254" s="44"/>
      <c r="E254" s="44" t="s">
        <v>1</v>
      </c>
      <c r="F254" s="44"/>
      <c r="G254" s="43" t="s">
        <v>2</v>
      </c>
      <c r="H254" s="3"/>
      <c r="I254" s="3"/>
      <c r="J254" s="4" t="s">
        <v>3</v>
      </c>
      <c r="L254" s="5" t="str">
        <f>L$2</f>
        <v>10 серий бросков монеты</v>
      </c>
    </row>
    <row r="255" spans="1:12" ht="18.75">
      <c r="A255" s="8"/>
      <c r="B255" s="15"/>
      <c r="C255" s="15" t="s">
        <v>0</v>
      </c>
      <c r="D255" s="15" t="s">
        <v>5</v>
      </c>
      <c r="E255" s="15" t="s">
        <v>1</v>
      </c>
      <c r="F255" s="15" t="s">
        <v>6</v>
      </c>
      <c r="G255" s="15"/>
      <c r="H255" s="9"/>
      <c r="I255" s="9"/>
      <c r="J255" s="10">
        <f>IF(SUM(C257,E257,C260,E260)&gt;0,1,10^(-5))</f>
        <v>1</v>
      </c>
      <c r="L255" s="40" t="str">
        <f>L$3</f>
        <v>Если в первом броске серии</v>
      </c>
    </row>
    <row r="256" spans="1:12" ht="19.5" thickBot="1">
      <c r="A256" s="8"/>
      <c r="B256" s="15"/>
      <c r="C256" s="20" t="s">
        <v>8</v>
      </c>
      <c r="D256" s="20" t="s">
        <v>9</v>
      </c>
      <c r="E256" s="20" t="s">
        <v>8</v>
      </c>
      <c r="F256" s="20" t="s">
        <v>9</v>
      </c>
      <c r="G256" s="15"/>
      <c r="H256" s="9"/>
      <c r="I256" s="9"/>
      <c r="L256" s="40" t="str">
        <f>L$4</f>
        <v>выпал "орел", то серию завершает</v>
      </c>
    </row>
    <row r="257" spans="1:12" ht="19.5" thickTop="1">
      <c r="A257" s="8" t="s">
        <v>25</v>
      </c>
      <c r="B257" s="17" t="s">
        <v>8</v>
      </c>
      <c r="C257" s="33">
        <v>5</v>
      </c>
      <c r="D257" s="22"/>
      <c r="E257" s="34">
        <v>2</v>
      </c>
      <c r="F257" s="22"/>
      <c r="G257" s="18">
        <f t="shared" ref="G257:G262" si="26">C257+E257</f>
        <v>7</v>
      </c>
      <c r="H257" s="9"/>
      <c r="I257" s="9"/>
      <c r="L257" s="40" t="str">
        <f>L$5</f>
        <v xml:space="preserve"> второй бросок.</v>
      </c>
    </row>
    <row r="258" spans="1:12" ht="19.5" thickBot="1">
      <c r="A258" s="8" t="s">
        <v>26</v>
      </c>
      <c r="B258" s="17" t="s">
        <v>9</v>
      </c>
      <c r="C258" s="26">
        <f>IF(G263=0,0,C257/G263)</f>
        <v>0.5</v>
      </c>
      <c r="D258" s="27">
        <f>IF(C263=0,0,C258/C263)</f>
        <v>7.1428571428571425E-2</v>
      </c>
      <c r="E258" s="28">
        <f>IF(G263=0,0,E257/G263)</f>
        <v>0.2</v>
      </c>
      <c r="F258" s="27">
        <f>IF(E263=0,0,E258/E263)</f>
        <v>6.6666666666666666E-2</v>
      </c>
      <c r="G258" s="19">
        <f t="shared" si="26"/>
        <v>0.7</v>
      </c>
      <c r="H258" s="9"/>
      <c r="I258" s="11"/>
      <c r="L258" s="40" t="str">
        <f>L$6</f>
        <v xml:space="preserve"> Если на втором броске "орел",</v>
      </c>
    </row>
    <row r="259" spans="1:12" ht="18.75">
      <c r="A259" s="8" t="s">
        <v>27</v>
      </c>
      <c r="B259" s="17" t="s">
        <v>9</v>
      </c>
      <c r="C259" s="41">
        <f>IF(G257=0,0,C257/G257)</f>
        <v>0.7142857142857143</v>
      </c>
      <c r="D259" s="25"/>
      <c r="E259" s="31">
        <f>IF(G257=0,0,E257/G257)</f>
        <v>0.2857142857142857</v>
      </c>
      <c r="F259" s="25"/>
      <c r="G259" s="32">
        <f t="shared" si="26"/>
        <v>1</v>
      </c>
      <c r="H259" s="9"/>
      <c r="I259" s="11"/>
      <c r="L259" s="40" t="str">
        <f>L$7</f>
        <v>начисляют 2 балла, иначе 0.</v>
      </c>
    </row>
    <row r="260" spans="1:12" ht="19.5" thickBot="1">
      <c r="A260" s="8" t="s">
        <v>28</v>
      </c>
      <c r="B260" s="17" t="s">
        <v>8</v>
      </c>
      <c r="C260" s="42">
        <v>2</v>
      </c>
      <c r="D260" s="24"/>
      <c r="E260" s="35">
        <v>1</v>
      </c>
      <c r="F260" s="24"/>
      <c r="G260" s="18">
        <f t="shared" si="26"/>
        <v>3</v>
      </c>
      <c r="H260" s="9"/>
      <c r="L260" s="40" t="str">
        <f>L$8</f>
        <v>Если в первом броске серии</v>
      </c>
    </row>
    <row r="261" spans="1:12" ht="19.5" thickTop="1">
      <c r="A261" s="8" t="s">
        <v>29</v>
      </c>
      <c r="B261" s="17" t="s">
        <v>9</v>
      </c>
      <c r="C261" s="30">
        <f>IF(G263=0,0,C260/G263)</f>
        <v>0.2</v>
      </c>
      <c r="D261" s="25">
        <f>IF(C263=0,0,C261/C263)</f>
        <v>2.8571428571428574E-2</v>
      </c>
      <c r="E261" s="31">
        <f>IF(G263=0,0,E260/G263)</f>
        <v>0.1</v>
      </c>
      <c r="F261" s="25">
        <f>IF(E263=0,0,E261/E263)</f>
        <v>3.3333333333333333E-2</v>
      </c>
      <c r="G261" s="32">
        <f t="shared" si="26"/>
        <v>0.30000000000000004</v>
      </c>
      <c r="H261" s="9"/>
      <c r="L261" s="40" t="str">
        <f>L$9</f>
        <v>выпала "решка", то серию завершает</v>
      </c>
    </row>
    <row r="262" spans="1:12" ht="19.5" thickBot="1">
      <c r="A262" s="8" t="s">
        <v>30</v>
      </c>
      <c r="B262" s="17" t="s">
        <v>9</v>
      </c>
      <c r="C262" s="23">
        <f>IF(G260=0,0,C261/G261)</f>
        <v>0.66666666666666663</v>
      </c>
      <c r="D262" s="24"/>
      <c r="E262" s="29">
        <f>IF(G260=0,0,E261/G261)</f>
        <v>0.33333333333333331</v>
      </c>
      <c r="F262" s="24"/>
      <c r="G262" s="19">
        <f t="shared" si="26"/>
        <v>1</v>
      </c>
      <c r="H262" s="9"/>
      <c r="L262" s="40" t="str">
        <f>L$10</f>
        <v xml:space="preserve"> второй и третий броски.</v>
      </c>
    </row>
    <row r="263" spans="1:12" ht="19.5" thickTop="1">
      <c r="A263" s="8" t="s">
        <v>31</v>
      </c>
      <c r="B263" s="15"/>
      <c r="C263" s="36">
        <f>C257+C260</f>
        <v>7</v>
      </c>
      <c r="D263" s="21"/>
      <c r="E263" s="36">
        <f>E257+E260</f>
        <v>3</v>
      </c>
      <c r="F263" s="21"/>
      <c r="G263" s="16">
        <f>G257+G260</f>
        <v>10</v>
      </c>
      <c r="H263" s="9"/>
      <c r="L263" s="40" t="str">
        <f>L$11</f>
        <v xml:space="preserve"> Если на 2-м и 3-м бросках</v>
      </c>
    </row>
    <row r="264" spans="1:12" ht="18.75">
      <c r="A264" s="8"/>
      <c r="B264" s="15"/>
      <c r="C264" s="15">
        <f>C258+C261</f>
        <v>0.7</v>
      </c>
      <c r="D264" s="15">
        <f t="shared" ref="D264:F264" si="27">D258+D261</f>
        <v>0.1</v>
      </c>
      <c r="E264" s="15">
        <f t="shared" si="27"/>
        <v>0.30000000000000004</v>
      </c>
      <c r="F264" s="15">
        <f t="shared" si="27"/>
        <v>0.1</v>
      </c>
      <c r="G264" s="15"/>
      <c r="H264" s="9"/>
      <c r="L264" s="40" t="str">
        <f>L$12</f>
        <v xml:space="preserve"> дважды выпала "решка",</v>
      </c>
    </row>
    <row r="265" spans="1:12" ht="18.75">
      <c r="A265" s="8"/>
      <c r="B265" s="15"/>
      <c r="C265" s="15"/>
      <c r="D265" s="15"/>
      <c r="E265" s="15"/>
      <c r="F265" s="15"/>
      <c r="G265" s="15"/>
      <c r="H265" s="9"/>
      <c r="L265" s="40" t="str">
        <f>L$13</f>
        <v>начисляют 0 баллов, иначе 2.</v>
      </c>
    </row>
    <row r="266" spans="1:12" ht="18.75">
      <c r="A266" s="8"/>
      <c r="B266" s="15"/>
      <c r="C266" s="15"/>
      <c r="D266" s="15"/>
      <c r="E266" s="15"/>
      <c r="F266" s="15"/>
      <c r="G266" s="15"/>
      <c r="H266" s="9"/>
      <c r="L266" s="40" t="str">
        <f>L$14</f>
        <v>X - число начисленных баллов за серию,</v>
      </c>
    </row>
    <row r="267" spans="1:12" ht="18.75">
      <c r="A267" s="8"/>
      <c r="B267" s="15"/>
      <c r="C267" s="15"/>
      <c r="D267" s="15"/>
      <c r="E267" s="15"/>
      <c r="F267" s="15"/>
      <c r="G267" s="15"/>
      <c r="H267" s="9"/>
      <c r="L267" s="40" t="str">
        <f>L$15</f>
        <v>Y - число бросков в серии.</v>
      </c>
    </row>
    <row r="268" spans="1:12" ht="18.75">
      <c r="A268" s="8"/>
      <c r="B268" s="15"/>
      <c r="C268" s="15"/>
      <c r="D268" s="15"/>
      <c r="E268" s="15"/>
      <c r="F268" s="15"/>
      <c r="G268" s="15"/>
      <c r="H268" s="9"/>
      <c r="L268" s="40">
        <f>L$16</f>
        <v>0</v>
      </c>
    </row>
    <row r="269" spans="1:12" ht="18.75">
      <c r="A269" s="8"/>
      <c r="B269" s="15"/>
      <c r="C269" s="15"/>
      <c r="D269" s="15"/>
      <c r="E269" s="15"/>
      <c r="F269" s="15"/>
      <c r="G269" s="15"/>
      <c r="H269" s="9"/>
      <c r="L269" s="40">
        <f>L$17</f>
        <v>0</v>
      </c>
    </row>
    <row r="271" spans="1:12" ht="18.75">
      <c r="A271" s="7" t="str">
        <f>'Название и список группы'!A16</f>
        <v>Саханчук</v>
      </c>
      <c r="B271" s="45" t="str">
        <f>'Название и список группы'!B16</f>
        <v>Захар Олегович</v>
      </c>
      <c r="C271" s="45"/>
      <c r="D271" s="45"/>
      <c r="E271" s="45"/>
      <c r="F271" s="45"/>
      <c r="G271" s="45"/>
      <c r="H271" s="45"/>
      <c r="I271" s="45"/>
      <c r="J271" s="45"/>
    </row>
    <row r="272" spans="1:12">
      <c r="B272" s="43"/>
      <c r="C272" s="44" t="s">
        <v>0</v>
      </c>
      <c r="D272" s="44"/>
      <c r="E272" s="44" t="s">
        <v>1</v>
      </c>
      <c r="F272" s="44"/>
      <c r="G272" s="43" t="s">
        <v>2</v>
      </c>
      <c r="H272" s="3"/>
      <c r="I272" s="3"/>
      <c r="J272" s="4" t="s">
        <v>3</v>
      </c>
      <c r="L272" s="5" t="str">
        <f>L$2</f>
        <v>10 серий бросков монеты</v>
      </c>
    </row>
    <row r="273" spans="1:12" ht="18.75">
      <c r="A273" s="8"/>
      <c r="B273" s="15"/>
      <c r="C273" s="15" t="s">
        <v>0</v>
      </c>
      <c r="D273" s="15" t="s">
        <v>5</v>
      </c>
      <c r="E273" s="15" t="s">
        <v>1</v>
      </c>
      <c r="F273" s="15" t="s">
        <v>6</v>
      </c>
      <c r="G273" s="15"/>
      <c r="H273" s="9"/>
      <c r="I273" s="9"/>
      <c r="J273" s="10">
        <f>IF(SUM(C275,E275,C278,E278)&gt;0,1,10^(-5))</f>
        <v>1</v>
      </c>
      <c r="L273" s="40" t="str">
        <f>L$3</f>
        <v>Если в первом броске серии</v>
      </c>
    </row>
    <row r="274" spans="1:12" ht="19.5" thickBot="1">
      <c r="A274" s="8"/>
      <c r="B274" s="15"/>
      <c r="C274" s="20" t="s">
        <v>8</v>
      </c>
      <c r="D274" s="20" t="s">
        <v>9</v>
      </c>
      <c r="E274" s="20" t="s">
        <v>8</v>
      </c>
      <c r="F274" s="20" t="s">
        <v>9</v>
      </c>
      <c r="G274" s="15"/>
      <c r="H274" s="9"/>
      <c r="I274" s="9"/>
      <c r="L274" s="40" t="str">
        <f>L$4</f>
        <v>выпал "орел", то серию завершает</v>
      </c>
    </row>
    <row r="275" spans="1:12" ht="19.5" thickTop="1">
      <c r="A275" s="8" t="s">
        <v>25</v>
      </c>
      <c r="B275" s="17" t="s">
        <v>8</v>
      </c>
      <c r="C275" s="33">
        <v>3</v>
      </c>
      <c r="D275" s="22"/>
      <c r="E275" s="34">
        <v>2</v>
      </c>
      <c r="F275" s="22"/>
      <c r="G275" s="18">
        <f t="shared" ref="G275:G280" si="28">C275+E275</f>
        <v>5</v>
      </c>
      <c r="H275" s="9"/>
      <c r="I275" s="9"/>
      <c r="L275" s="40" t="str">
        <f>L$5</f>
        <v xml:space="preserve"> второй бросок.</v>
      </c>
    </row>
    <row r="276" spans="1:12" ht="19.5" thickBot="1">
      <c r="A276" s="8" t="s">
        <v>26</v>
      </c>
      <c r="B276" s="17" t="s">
        <v>9</v>
      </c>
      <c r="C276" s="26">
        <f>IF(G281=0,0,C275/G281)</f>
        <v>0.3</v>
      </c>
      <c r="D276" s="27">
        <f>IF(C281=0,0,C276/C281)</f>
        <v>7.4999999999999997E-2</v>
      </c>
      <c r="E276" s="28">
        <f>IF(G281=0,0,E275/G281)</f>
        <v>0.2</v>
      </c>
      <c r="F276" s="27">
        <f>IF(E281=0,0,E276/E281)</f>
        <v>3.3333333333333333E-2</v>
      </c>
      <c r="G276" s="19">
        <f t="shared" si="28"/>
        <v>0.5</v>
      </c>
      <c r="H276" s="9"/>
      <c r="I276" s="11"/>
      <c r="L276" s="40" t="str">
        <f>L$6</f>
        <v xml:space="preserve"> Если на втором броске "орел",</v>
      </c>
    </row>
    <row r="277" spans="1:12" ht="18.75">
      <c r="A277" s="8" t="s">
        <v>27</v>
      </c>
      <c r="B277" s="17" t="s">
        <v>9</v>
      </c>
      <c r="C277" s="41">
        <f>IF(G275=0,0,C275/G275)</f>
        <v>0.6</v>
      </c>
      <c r="D277" s="25"/>
      <c r="E277" s="31">
        <f>IF(G275=0,0,E275/G275)</f>
        <v>0.4</v>
      </c>
      <c r="F277" s="25"/>
      <c r="G277" s="32">
        <f t="shared" si="28"/>
        <v>1</v>
      </c>
      <c r="H277" s="9"/>
      <c r="I277" s="11"/>
      <c r="L277" s="40" t="str">
        <f>L$7</f>
        <v>начисляют 2 балла, иначе 0.</v>
      </c>
    </row>
    <row r="278" spans="1:12" ht="19.5" thickBot="1">
      <c r="A278" s="8" t="s">
        <v>28</v>
      </c>
      <c r="B278" s="17" t="s">
        <v>8</v>
      </c>
      <c r="C278" s="42">
        <v>1</v>
      </c>
      <c r="D278" s="24"/>
      <c r="E278" s="35">
        <v>4</v>
      </c>
      <c r="F278" s="24"/>
      <c r="G278" s="18">
        <f t="shared" si="28"/>
        <v>5</v>
      </c>
      <c r="H278" s="9"/>
      <c r="L278" s="40" t="str">
        <f>L$8</f>
        <v>Если в первом броске серии</v>
      </c>
    </row>
    <row r="279" spans="1:12" ht="19.5" thickTop="1">
      <c r="A279" s="8" t="s">
        <v>29</v>
      </c>
      <c r="B279" s="17" t="s">
        <v>9</v>
      </c>
      <c r="C279" s="30">
        <f>IF(G281=0,0,C278/G281)</f>
        <v>0.1</v>
      </c>
      <c r="D279" s="25">
        <f>IF(C281=0,0,C279/C281)</f>
        <v>2.5000000000000001E-2</v>
      </c>
      <c r="E279" s="31">
        <f>IF(G281=0,0,E278/G281)</f>
        <v>0.4</v>
      </c>
      <c r="F279" s="25">
        <f>IF(E281=0,0,E279/E281)</f>
        <v>6.6666666666666666E-2</v>
      </c>
      <c r="G279" s="32">
        <f t="shared" si="28"/>
        <v>0.5</v>
      </c>
      <c r="H279" s="9"/>
      <c r="L279" s="40" t="str">
        <f>L$9</f>
        <v>выпала "решка", то серию завершает</v>
      </c>
    </row>
    <row r="280" spans="1:12" ht="19.5" thickBot="1">
      <c r="A280" s="8" t="s">
        <v>30</v>
      </c>
      <c r="B280" s="17" t="s">
        <v>9</v>
      </c>
      <c r="C280" s="23">
        <f>IF(G278=0,0,C279/G279)</f>
        <v>0.2</v>
      </c>
      <c r="D280" s="24"/>
      <c r="E280" s="29">
        <f>IF(G278=0,0,E279/G279)</f>
        <v>0.8</v>
      </c>
      <c r="F280" s="24"/>
      <c r="G280" s="19">
        <f t="shared" si="28"/>
        <v>1</v>
      </c>
      <c r="H280" s="9"/>
      <c r="L280" s="40" t="str">
        <f>L$10</f>
        <v xml:space="preserve"> второй и третий броски.</v>
      </c>
    </row>
    <row r="281" spans="1:12" ht="19.5" thickTop="1">
      <c r="A281" s="8" t="s">
        <v>31</v>
      </c>
      <c r="B281" s="15"/>
      <c r="C281" s="36">
        <f>C275+C278</f>
        <v>4</v>
      </c>
      <c r="D281" s="21"/>
      <c r="E281" s="36">
        <f>E275+E278</f>
        <v>6</v>
      </c>
      <c r="F281" s="21"/>
      <c r="G281" s="16">
        <f>G275+G278</f>
        <v>10</v>
      </c>
      <c r="H281" s="9"/>
      <c r="L281" s="40" t="str">
        <f>L$11</f>
        <v xml:space="preserve"> Если на 2-м и 3-м бросках</v>
      </c>
    </row>
    <row r="282" spans="1:12" ht="18.75">
      <c r="A282" s="8"/>
      <c r="B282" s="15"/>
      <c r="C282" s="15">
        <f>C276+C279</f>
        <v>0.4</v>
      </c>
      <c r="D282" s="15">
        <f t="shared" ref="D282:F282" si="29">D276+D279</f>
        <v>0.1</v>
      </c>
      <c r="E282" s="15">
        <f t="shared" si="29"/>
        <v>0.60000000000000009</v>
      </c>
      <c r="F282" s="15">
        <f t="shared" si="29"/>
        <v>0.1</v>
      </c>
      <c r="G282" s="15"/>
      <c r="H282" s="9"/>
      <c r="L282" s="40" t="str">
        <f>L$12</f>
        <v xml:space="preserve"> дважды выпала "решка",</v>
      </c>
    </row>
    <row r="283" spans="1:12" ht="18.75">
      <c r="A283" s="8"/>
      <c r="B283" s="15"/>
      <c r="C283" s="15"/>
      <c r="D283" s="15"/>
      <c r="E283" s="15"/>
      <c r="F283" s="15"/>
      <c r="G283" s="15"/>
      <c r="H283" s="9"/>
      <c r="L283" s="40" t="str">
        <f>L$13</f>
        <v>начисляют 0 баллов, иначе 2.</v>
      </c>
    </row>
    <row r="284" spans="1:12" ht="18.75">
      <c r="A284" s="8"/>
      <c r="B284" s="15"/>
      <c r="C284" s="15"/>
      <c r="D284" s="15"/>
      <c r="E284" s="15"/>
      <c r="F284" s="15"/>
      <c r="G284" s="15"/>
      <c r="H284" s="9"/>
      <c r="L284" s="40" t="str">
        <f>L$14</f>
        <v>X - число начисленных баллов за серию,</v>
      </c>
    </row>
    <row r="285" spans="1:12" ht="18.75">
      <c r="A285" s="8"/>
      <c r="B285" s="15"/>
      <c r="C285" s="15"/>
      <c r="D285" s="15"/>
      <c r="E285" s="15"/>
      <c r="F285" s="15"/>
      <c r="G285" s="15"/>
      <c r="H285" s="9"/>
      <c r="L285" s="40" t="str">
        <f>L$15</f>
        <v>Y - число бросков в серии.</v>
      </c>
    </row>
    <row r="286" spans="1:12" ht="18.75">
      <c r="A286" s="8"/>
      <c r="B286" s="15"/>
      <c r="C286" s="15"/>
      <c r="D286" s="15"/>
      <c r="E286" s="15"/>
      <c r="F286" s="15"/>
      <c r="G286" s="15"/>
      <c r="H286" s="9"/>
      <c r="L286" s="40">
        <f>L$16</f>
        <v>0</v>
      </c>
    </row>
    <row r="287" spans="1:12" ht="18.75">
      <c r="A287" s="8"/>
      <c r="B287" s="15"/>
      <c r="C287" s="15"/>
      <c r="D287" s="15"/>
      <c r="E287" s="15"/>
      <c r="F287" s="15"/>
      <c r="G287" s="15"/>
      <c r="H287" s="9"/>
      <c r="L287" s="40">
        <f>L$17</f>
        <v>0</v>
      </c>
    </row>
    <row r="289" spans="1:12" ht="18.75">
      <c r="A289" s="7" t="str">
        <f>'Название и список группы'!A17</f>
        <v>Селеменчук</v>
      </c>
      <c r="B289" s="45" t="str">
        <f>'Название и список группы'!B17</f>
        <v>Максим Атифович</v>
      </c>
      <c r="C289" s="45"/>
      <c r="D289" s="45"/>
      <c r="E289" s="45"/>
      <c r="F289" s="45"/>
      <c r="G289" s="45"/>
      <c r="H289" s="45"/>
      <c r="I289" s="45"/>
      <c r="J289" s="45"/>
    </row>
    <row r="290" spans="1:12">
      <c r="B290" s="43"/>
      <c r="C290" s="44" t="s">
        <v>0</v>
      </c>
      <c r="D290" s="44"/>
      <c r="E290" s="44" t="s">
        <v>1</v>
      </c>
      <c r="F290" s="44"/>
      <c r="G290" s="43" t="s">
        <v>2</v>
      </c>
      <c r="H290" s="3"/>
      <c r="I290" s="3"/>
      <c r="J290" s="4" t="s">
        <v>3</v>
      </c>
      <c r="L290" s="5" t="str">
        <f>L$2</f>
        <v>10 серий бросков монеты</v>
      </c>
    </row>
    <row r="291" spans="1:12" ht="18.75">
      <c r="A291" s="8"/>
      <c r="B291" s="15"/>
      <c r="C291" s="15" t="s">
        <v>0</v>
      </c>
      <c r="D291" s="15" t="s">
        <v>5</v>
      </c>
      <c r="E291" s="15" t="s">
        <v>1</v>
      </c>
      <c r="F291" s="15" t="s">
        <v>6</v>
      </c>
      <c r="G291" s="15"/>
      <c r="H291" s="9"/>
      <c r="I291" s="9"/>
      <c r="J291" s="10">
        <f>IF(SUM(C293,E293,C296,E296)&gt;0,1,10^(-5))</f>
        <v>1</v>
      </c>
      <c r="L291" s="40" t="str">
        <f>L$3</f>
        <v>Если в первом броске серии</v>
      </c>
    </row>
    <row r="292" spans="1:12" ht="19.5" thickBot="1">
      <c r="A292" s="8"/>
      <c r="B292" s="15"/>
      <c r="C292" s="20" t="s">
        <v>8</v>
      </c>
      <c r="D292" s="20" t="s">
        <v>9</v>
      </c>
      <c r="E292" s="20" t="s">
        <v>8</v>
      </c>
      <c r="F292" s="20" t="s">
        <v>9</v>
      </c>
      <c r="G292" s="15"/>
      <c r="H292" s="9"/>
      <c r="I292" s="9"/>
      <c r="L292" s="40" t="str">
        <f>L$4</f>
        <v>выпал "орел", то серию завершает</v>
      </c>
    </row>
    <row r="293" spans="1:12" ht="19.5" thickTop="1">
      <c r="A293" s="8" t="s">
        <v>25</v>
      </c>
      <c r="B293" s="17" t="s">
        <v>8</v>
      </c>
      <c r="C293" s="33">
        <v>2</v>
      </c>
      <c r="D293" s="22"/>
      <c r="E293" s="34">
        <v>4</v>
      </c>
      <c r="F293" s="22"/>
      <c r="G293" s="18">
        <f t="shared" ref="G293:G298" si="30">C293+E293</f>
        <v>6</v>
      </c>
      <c r="H293" s="9"/>
      <c r="I293" s="9"/>
      <c r="L293" s="40" t="str">
        <f>L$5</f>
        <v xml:space="preserve"> второй бросок.</v>
      </c>
    </row>
    <row r="294" spans="1:12" ht="19.5" thickBot="1">
      <c r="A294" s="8" t="s">
        <v>26</v>
      </c>
      <c r="B294" s="17" t="s">
        <v>9</v>
      </c>
      <c r="C294" s="26">
        <f>IF(G299=0,0,C293/G299)</f>
        <v>0.2</v>
      </c>
      <c r="D294" s="27">
        <f>IF(C299=0,0,C294/C299)</f>
        <v>0.04</v>
      </c>
      <c r="E294" s="28">
        <f>IF(G299=0,0,E293/G299)</f>
        <v>0.4</v>
      </c>
      <c r="F294" s="27">
        <f>IF(E299=0,0,E294/E299)</f>
        <v>0.08</v>
      </c>
      <c r="G294" s="19">
        <f t="shared" si="30"/>
        <v>0.60000000000000009</v>
      </c>
      <c r="H294" s="9"/>
      <c r="I294" s="11"/>
      <c r="L294" s="40" t="str">
        <f>L$6</f>
        <v xml:space="preserve"> Если на втором броске "орел",</v>
      </c>
    </row>
    <row r="295" spans="1:12" ht="18.75">
      <c r="A295" s="8" t="s">
        <v>27</v>
      </c>
      <c r="B295" s="17" t="s">
        <v>9</v>
      </c>
      <c r="C295" s="41">
        <f>IF(G293=0,0,C293/G293)</f>
        <v>0.33333333333333331</v>
      </c>
      <c r="D295" s="25"/>
      <c r="E295" s="31">
        <f>IF(G293=0,0,E293/G293)</f>
        <v>0.66666666666666663</v>
      </c>
      <c r="F295" s="25"/>
      <c r="G295" s="32">
        <f t="shared" si="30"/>
        <v>1</v>
      </c>
      <c r="H295" s="9"/>
      <c r="I295" s="11"/>
      <c r="L295" s="40" t="str">
        <f>L$7</f>
        <v>начисляют 2 балла, иначе 0.</v>
      </c>
    </row>
    <row r="296" spans="1:12" ht="19.5" thickBot="1">
      <c r="A296" s="8" t="s">
        <v>28</v>
      </c>
      <c r="B296" s="17" t="s">
        <v>8</v>
      </c>
      <c r="C296" s="42">
        <v>3</v>
      </c>
      <c r="D296" s="24"/>
      <c r="E296" s="35">
        <v>1</v>
      </c>
      <c r="F296" s="24"/>
      <c r="G296" s="18">
        <f t="shared" si="30"/>
        <v>4</v>
      </c>
      <c r="H296" s="9"/>
      <c r="L296" s="40" t="str">
        <f>L$8</f>
        <v>Если в первом броске серии</v>
      </c>
    </row>
    <row r="297" spans="1:12" ht="19.5" thickTop="1">
      <c r="A297" s="8" t="s">
        <v>29</v>
      </c>
      <c r="B297" s="17" t="s">
        <v>9</v>
      </c>
      <c r="C297" s="30">
        <f>IF(G299=0,0,C296/G299)</f>
        <v>0.3</v>
      </c>
      <c r="D297" s="25">
        <f>IF(C299=0,0,C297/C299)</f>
        <v>0.06</v>
      </c>
      <c r="E297" s="31">
        <f>IF(G299=0,0,E296/G299)</f>
        <v>0.1</v>
      </c>
      <c r="F297" s="25">
        <f>IF(E299=0,0,E297/E299)</f>
        <v>0.02</v>
      </c>
      <c r="G297" s="32">
        <f t="shared" si="30"/>
        <v>0.4</v>
      </c>
      <c r="H297" s="9"/>
      <c r="L297" s="40" t="str">
        <f>L$9</f>
        <v>выпала "решка", то серию завершает</v>
      </c>
    </row>
    <row r="298" spans="1:12" ht="19.5" thickBot="1">
      <c r="A298" s="8" t="s">
        <v>30</v>
      </c>
      <c r="B298" s="17" t="s">
        <v>9</v>
      </c>
      <c r="C298" s="23">
        <f>IF(G296=0,0,C297/G297)</f>
        <v>0.74999999999999989</v>
      </c>
      <c r="D298" s="24"/>
      <c r="E298" s="29">
        <f>IF(G296=0,0,E297/G297)</f>
        <v>0.25</v>
      </c>
      <c r="F298" s="24"/>
      <c r="G298" s="19">
        <f t="shared" si="30"/>
        <v>0.99999999999999989</v>
      </c>
      <c r="H298" s="9"/>
      <c r="L298" s="40" t="str">
        <f>L$10</f>
        <v xml:space="preserve"> второй и третий броски.</v>
      </c>
    </row>
    <row r="299" spans="1:12" ht="19.5" thickTop="1">
      <c r="A299" s="8" t="s">
        <v>31</v>
      </c>
      <c r="B299" s="15"/>
      <c r="C299" s="36">
        <f>C293+C296</f>
        <v>5</v>
      </c>
      <c r="D299" s="21"/>
      <c r="E299" s="36">
        <f>E293+E296</f>
        <v>5</v>
      </c>
      <c r="F299" s="21"/>
      <c r="G299" s="16">
        <f>G293+G296</f>
        <v>10</v>
      </c>
      <c r="H299" s="9"/>
      <c r="L299" s="40" t="str">
        <f>L$11</f>
        <v xml:space="preserve"> Если на 2-м и 3-м бросках</v>
      </c>
    </row>
    <row r="300" spans="1:12" ht="18.75">
      <c r="A300" s="8"/>
      <c r="B300" s="15"/>
      <c r="C300" s="15">
        <f>C294+C297</f>
        <v>0.5</v>
      </c>
      <c r="D300" s="15">
        <f t="shared" ref="D300:F300" si="31">D294+D297</f>
        <v>0.1</v>
      </c>
      <c r="E300" s="15">
        <f t="shared" si="31"/>
        <v>0.5</v>
      </c>
      <c r="F300" s="15">
        <f t="shared" si="31"/>
        <v>0.1</v>
      </c>
      <c r="G300" s="15"/>
      <c r="H300" s="9"/>
      <c r="L300" s="40" t="str">
        <f>L$12</f>
        <v xml:space="preserve"> дважды выпала "решка",</v>
      </c>
    </row>
    <row r="301" spans="1:12" ht="18.75">
      <c r="A301" s="8"/>
      <c r="B301" s="15"/>
      <c r="C301" s="15"/>
      <c r="D301" s="15"/>
      <c r="E301" s="15"/>
      <c r="F301" s="15"/>
      <c r="G301" s="15"/>
      <c r="H301" s="9"/>
      <c r="L301" s="40" t="str">
        <f>L$13</f>
        <v>начисляют 0 баллов, иначе 2.</v>
      </c>
    </row>
    <row r="302" spans="1:12" ht="18.75">
      <c r="A302" s="8"/>
      <c r="B302" s="15"/>
      <c r="C302" s="15"/>
      <c r="D302" s="15"/>
      <c r="E302" s="15"/>
      <c r="F302" s="15"/>
      <c r="G302" s="15"/>
      <c r="H302" s="9"/>
      <c r="L302" s="40" t="str">
        <f>L$14</f>
        <v>X - число начисленных баллов за серию,</v>
      </c>
    </row>
    <row r="303" spans="1:12" ht="18.75">
      <c r="A303" s="8"/>
      <c r="B303" s="15"/>
      <c r="C303" s="15"/>
      <c r="D303" s="15"/>
      <c r="E303" s="15"/>
      <c r="F303" s="15"/>
      <c r="G303" s="15"/>
      <c r="H303" s="9"/>
      <c r="L303" s="40" t="str">
        <f>L$15</f>
        <v>Y - число бросков в серии.</v>
      </c>
    </row>
    <row r="304" spans="1:12" ht="18.75">
      <c r="A304" s="8"/>
      <c r="B304" s="15"/>
      <c r="C304" s="15"/>
      <c r="D304" s="15"/>
      <c r="E304" s="15"/>
      <c r="F304" s="15"/>
      <c r="G304" s="15"/>
      <c r="H304" s="9"/>
      <c r="L304" s="40">
        <f>L$16</f>
        <v>0</v>
      </c>
    </row>
    <row r="305" spans="1:12" ht="18.75">
      <c r="A305" s="8"/>
      <c r="B305" s="15"/>
      <c r="C305" s="15"/>
      <c r="D305" s="15"/>
      <c r="E305" s="15"/>
      <c r="F305" s="15"/>
      <c r="G305" s="15"/>
      <c r="H305" s="9"/>
      <c r="L305" s="40">
        <f>L$17</f>
        <v>0</v>
      </c>
    </row>
    <row r="307" spans="1:12" ht="18.75">
      <c r="A307" s="7" t="str">
        <f>'Название и список группы'!A18</f>
        <v>Семашко</v>
      </c>
      <c r="B307" s="45" t="str">
        <f>'Название и список группы'!B18</f>
        <v>Юлия Алексеевна</v>
      </c>
      <c r="C307" s="45"/>
      <c r="D307" s="45"/>
      <c r="E307" s="45"/>
      <c r="F307" s="45"/>
      <c r="G307" s="45"/>
      <c r="H307" s="45"/>
      <c r="I307" s="45"/>
      <c r="J307" s="45"/>
    </row>
    <row r="308" spans="1:12">
      <c r="B308" s="43"/>
      <c r="C308" s="44" t="s">
        <v>0</v>
      </c>
      <c r="D308" s="44"/>
      <c r="E308" s="44" t="s">
        <v>1</v>
      </c>
      <c r="F308" s="44"/>
      <c r="G308" s="43" t="s">
        <v>2</v>
      </c>
      <c r="H308" s="3"/>
      <c r="I308" s="3"/>
      <c r="J308" s="4" t="s">
        <v>3</v>
      </c>
      <c r="L308" s="5" t="str">
        <f>L$2</f>
        <v>10 серий бросков монеты</v>
      </c>
    </row>
    <row r="309" spans="1:12" ht="18.75">
      <c r="A309" s="8"/>
      <c r="B309" s="15"/>
      <c r="C309" s="15" t="s">
        <v>0</v>
      </c>
      <c r="D309" s="15" t="s">
        <v>5</v>
      </c>
      <c r="E309" s="15" t="s">
        <v>1</v>
      </c>
      <c r="F309" s="15" t="s">
        <v>6</v>
      </c>
      <c r="G309" s="15"/>
      <c r="H309" s="9"/>
      <c r="I309" s="9"/>
      <c r="J309" s="10">
        <f>IF(SUM(C311,E311,C314,E314)&gt;0,1,10^(-5))</f>
        <v>1</v>
      </c>
      <c r="L309" s="40" t="str">
        <f>L$3</f>
        <v>Если в первом броске серии</v>
      </c>
    </row>
    <row r="310" spans="1:12" ht="19.5" thickBot="1">
      <c r="A310" s="8"/>
      <c r="B310" s="15"/>
      <c r="C310" s="20" t="s">
        <v>8</v>
      </c>
      <c r="D310" s="20" t="s">
        <v>9</v>
      </c>
      <c r="E310" s="20" t="s">
        <v>8</v>
      </c>
      <c r="F310" s="20" t="s">
        <v>9</v>
      </c>
      <c r="G310" s="15"/>
      <c r="H310" s="9"/>
      <c r="I310" s="9"/>
      <c r="L310" s="40" t="str">
        <f>L$4</f>
        <v>выпал "орел", то серию завершает</v>
      </c>
    </row>
    <row r="311" spans="1:12" ht="19.5" thickTop="1">
      <c r="A311" s="8" t="s">
        <v>25</v>
      </c>
      <c r="B311" s="17" t="s">
        <v>8</v>
      </c>
      <c r="C311" s="33">
        <v>4</v>
      </c>
      <c r="D311" s="22"/>
      <c r="E311" s="34">
        <v>2</v>
      </c>
      <c r="F311" s="22"/>
      <c r="G311" s="18">
        <f t="shared" ref="G311:G316" si="32">C311+E311</f>
        <v>6</v>
      </c>
      <c r="H311" s="9"/>
      <c r="I311" s="9"/>
      <c r="L311" s="40" t="str">
        <f>L$5</f>
        <v xml:space="preserve"> второй бросок.</v>
      </c>
    </row>
    <row r="312" spans="1:12" ht="19.5" thickBot="1">
      <c r="A312" s="8" t="s">
        <v>26</v>
      </c>
      <c r="B312" s="17" t="s">
        <v>9</v>
      </c>
      <c r="C312" s="26">
        <f>IF(G317=0,0,C311/G317)</f>
        <v>0.4</v>
      </c>
      <c r="D312" s="27">
        <f>IF(C317=0,0,C312/C317)</f>
        <v>5.7142857142857148E-2</v>
      </c>
      <c r="E312" s="28">
        <f>IF(G317=0,0,E311/G317)</f>
        <v>0.2</v>
      </c>
      <c r="F312" s="27">
        <f>IF(E317=0,0,E312/E317)</f>
        <v>6.6666666666666666E-2</v>
      </c>
      <c r="G312" s="19">
        <f t="shared" si="32"/>
        <v>0.60000000000000009</v>
      </c>
      <c r="H312" s="9"/>
      <c r="I312" s="11"/>
      <c r="L312" s="40" t="str">
        <f>L$6</f>
        <v xml:space="preserve"> Если на втором броске "орел",</v>
      </c>
    </row>
    <row r="313" spans="1:12" ht="18.75">
      <c r="A313" s="8" t="s">
        <v>27</v>
      </c>
      <c r="B313" s="17" t="s">
        <v>9</v>
      </c>
      <c r="C313" s="41">
        <f>IF(G311=0,0,C311/G311)</f>
        <v>0.66666666666666663</v>
      </c>
      <c r="D313" s="25"/>
      <c r="E313" s="31">
        <f>IF(G311=0,0,E311/G311)</f>
        <v>0.33333333333333331</v>
      </c>
      <c r="F313" s="25"/>
      <c r="G313" s="32">
        <f t="shared" si="32"/>
        <v>1</v>
      </c>
      <c r="H313" s="9"/>
      <c r="I313" s="11"/>
      <c r="L313" s="40" t="str">
        <f>L$7</f>
        <v>начисляют 2 балла, иначе 0.</v>
      </c>
    </row>
    <row r="314" spans="1:12" ht="19.5" thickBot="1">
      <c r="A314" s="8" t="s">
        <v>28</v>
      </c>
      <c r="B314" s="17" t="s">
        <v>8</v>
      </c>
      <c r="C314" s="42">
        <v>3</v>
      </c>
      <c r="D314" s="24"/>
      <c r="E314" s="35">
        <v>1</v>
      </c>
      <c r="F314" s="24"/>
      <c r="G314" s="18">
        <f t="shared" si="32"/>
        <v>4</v>
      </c>
      <c r="H314" s="9"/>
      <c r="L314" s="40" t="str">
        <f>L$8</f>
        <v>Если в первом броске серии</v>
      </c>
    </row>
    <row r="315" spans="1:12" ht="19.5" thickTop="1">
      <c r="A315" s="8" t="s">
        <v>29</v>
      </c>
      <c r="B315" s="17" t="s">
        <v>9</v>
      </c>
      <c r="C315" s="30">
        <f>IF(G317=0,0,C314/G317)</f>
        <v>0.3</v>
      </c>
      <c r="D315" s="25">
        <f>IF(C317=0,0,C315/C317)</f>
        <v>4.2857142857142858E-2</v>
      </c>
      <c r="E315" s="31">
        <f>IF(G317=0,0,E314/G317)</f>
        <v>0.1</v>
      </c>
      <c r="F315" s="25">
        <f>IF(E317=0,0,E315/E317)</f>
        <v>3.3333333333333333E-2</v>
      </c>
      <c r="G315" s="32">
        <f t="shared" si="32"/>
        <v>0.4</v>
      </c>
      <c r="H315" s="9"/>
      <c r="L315" s="40" t="str">
        <f>L$9</f>
        <v>выпала "решка", то серию завершает</v>
      </c>
    </row>
    <row r="316" spans="1:12" ht="19.5" thickBot="1">
      <c r="A316" s="8" t="s">
        <v>30</v>
      </c>
      <c r="B316" s="17" t="s">
        <v>9</v>
      </c>
      <c r="C316" s="23">
        <f>IF(G314=0,0,C315/G315)</f>
        <v>0.74999999999999989</v>
      </c>
      <c r="D316" s="24"/>
      <c r="E316" s="29">
        <f>IF(G314=0,0,E315/G315)</f>
        <v>0.25</v>
      </c>
      <c r="F316" s="24"/>
      <c r="G316" s="19">
        <f t="shared" si="32"/>
        <v>0.99999999999999989</v>
      </c>
      <c r="H316" s="9"/>
      <c r="L316" s="40" t="str">
        <f>L$10</f>
        <v xml:space="preserve"> второй и третий броски.</v>
      </c>
    </row>
    <row r="317" spans="1:12" ht="19.5" thickTop="1">
      <c r="A317" s="8" t="s">
        <v>31</v>
      </c>
      <c r="B317" s="15"/>
      <c r="C317" s="36">
        <f>C311+C314</f>
        <v>7</v>
      </c>
      <c r="D317" s="21"/>
      <c r="E317" s="36">
        <f>E311+E314</f>
        <v>3</v>
      </c>
      <c r="F317" s="21"/>
      <c r="G317" s="16">
        <f>G311+G314</f>
        <v>10</v>
      </c>
      <c r="H317" s="9"/>
      <c r="L317" s="40" t="str">
        <f>L$11</f>
        <v xml:space="preserve"> Если на 2-м и 3-м бросках</v>
      </c>
    </row>
    <row r="318" spans="1:12" ht="18.75">
      <c r="A318" s="8"/>
      <c r="B318" s="15"/>
      <c r="C318" s="15">
        <f>C312+C315</f>
        <v>0.7</v>
      </c>
      <c r="D318" s="15">
        <f t="shared" ref="D318:F318" si="33">D312+D315</f>
        <v>0.1</v>
      </c>
      <c r="E318" s="15">
        <f t="shared" si="33"/>
        <v>0.30000000000000004</v>
      </c>
      <c r="F318" s="15">
        <f t="shared" si="33"/>
        <v>0.1</v>
      </c>
      <c r="G318" s="15"/>
      <c r="H318" s="9"/>
      <c r="L318" s="40" t="str">
        <f>L$12</f>
        <v xml:space="preserve"> дважды выпала "решка",</v>
      </c>
    </row>
    <row r="319" spans="1:12" ht="18.75">
      <c r="A319" s="8"/>
      <c r="B319" s="15"/>
      <c r="C319" s="15"/>
      <c r="D319" s="15"/>
      <c r="E319" s="15"/>
      <c r="F319" s="15"/>
      <c r="G319" s="15"/>
      <c r="H319" s="9"/>
      <c r="L319" s="40" t="str">
        <f>L$13</f>
        <v>начисляют 0 баллов, иначе 2.</v>
      </c>
    </row>
    <row r="320" spans="1:12" ht="18.75">
      <c r="A320" s="8"/>
      <c r="B320" s="15"/>
      <c r="C320" s="15"/>
      <c r="D320" s="15"/>
      <c r="E320" s="15"/>
      <c r="F320" s="15"/>
      <c r="G320" s="15"/>
      <c r="H320" s="9"/>
      <c r="L320" s="40" t="str">
        <f>L$14</f>
        <v>X - число начисленных баллов за серию,</v>
      </c>
    </row>
    <row r="321" spans="1:12" ht="18.75">
      <c r="A321" s="8"/>
      <c r="B321" s="15"/>
      <c r="C321" s="15"/>
      <c r="D321" s="15"/>
      <c r="E321" s="15"/>
      <c r="F321" s="15"/>
      <c r="G321" s="15"/>
      <c r="H321" s="9"/>
      <c r="L321" s="40" t="str">
        <f>L$15</f>
        <v>Y - число бросков в серии.</v>
      </c>
    </row>
    <row r="322" spans="1:12" ht="18.75">
      <c r="A322" s="8"/>
      <c r="B322" s="15"/>
      <c r="C322" s="15"/>
      <c r="D322" s="15"/>
      <c r="E322" s="15"/>
      <c r="F322" s="15"/>
      <c r="G322" s="15"/>
      <c r="H322" s="9"/>
      <c r="L322" s="40">
        <f>L$16</f>
        <v>0</v>
      </c>
    </row>
    <row r="323" spans="1:12" ht="18.75">
      <c r="A323" s="8"/>
      <c r="B323" s="15"/>
      <c r="C323" s="15"/>
      <c r="D323" s="15"/>
      <c r="E323" s="15"/>
      <c r="F323" s="15"/>
      <c r="G323" s="15"/>
      <c r="H323" s="9"/>
      <c r="L323" s="40">
        <f>L$17</f>
        <v>0</v>
      </c>
    </row>
    <row r="325" spans="1:12" ht="18.75">
      <c r="A325" s="7" t="str">
        <f>'Название и список группы'!A19</f>
        <v>Соколов</v>
      </c>
      <c r="B325" s="45" t="str">
        <f>'Название и список группы'!B19</f>
        <v>Павел Дмитриевич</v>
      </c>
      <c r="C325" s="45"/>
      <c r="D325" s="45"/>
      <c r="E325" s="45"/>
      <c r="F325" s="45"/>
      <c r="G325" s="45"/>
      <c r="H325" s="45"/>
      <c r="I325" s="45"/>
      <c r="J325" s="45"/>
    </row>
    <row r="326" spans="1:12">
      <c r="B326" s="43"/>
      <c r="C326" s="44" t="s">
        <v>0</v>
      </c>
      <c r="D326" s="44"/>
      <c r="E326" s="44" t="s">
        <v>1</v>
      </c>
      <c r="F326" s="44"/>
      <c r="G326" s="43" t="s">
        <v>2</v>
      </c>
      <c r="H326" s="3"/>
      <c r="I326" s="3"/>
      <c r="J326" s="4" t="s">
        <v>3</v>
      </c>
      <c r="L326" s="5" t="str">
        <f>L$2</f>
        <v>10 серий бросков монеты</v>
      </c>
    </row>
    <row r="327" spans="1:12" ht="18.75">
      <c r="A327" s="8"/>
      <c r="B327" s="15"/>
      <c r="C327" s="15" t="s">
        <v>0</v>
      </c>
      <c r="D327" s="15" t="s">
        <v>5</v>
      </c>
      <c r="E327" s="15" t="s">
        <v>1</v>
      </c>
      <c r="F327" s="15" t="s">
        <v>6</v>
      </c>
      <c r="G327" s="15"/>
      <c r="H327" s="9"/>
      <c r="I327" s="9"/>
      <c r="J327" s="10">
        <f>IF(SUM(C329,E329,C332,E332)&gt;0,1,10^(-5))</f>
        <v>1</v>
      </c>
      <c r="L327" s="40" t="str">
        <f>L$3</f>
        <v>Если в первом броске серии</v>
      </c>
    </row>
    <row r="328" spans="1:12" ht="19.5" thickBot="1">
      <c r="A328" s="8"/>
      <c r="B328" s="15"/>
      <c r="C328" s="20" t="s">
        <v>8</v>
      </c>
      <c r="D328" s="20" t="s">
        <v>9</v>
      </c>
      <c r="E328" s="20" t="s">
        <v>8</v>
      </c>
      <c r="F328" s="20" t="s">
        <v>9</v>
      </c>
      <c r="G328" s="15"/>
      <c r="H328" s="9"/>
      <c r="I328" s="9"/>
      <c r="L328" s="40" t="str">
        <f>L$4</f>
        <v>выпал "орел", то серию завершает</v>
      </c>
    </row>
    <row r="329" spans="1:12" ht="19.5" thickTop="1">
      <c r="A329" s="8" t="s">
        <v>25</v>
      </c>
      <c r="B329" s="17" t="s">
        <v>8</v>
      </c>
      <c r="C329" s="33">
        <v>1</v>
      </c>
      <c r="D329" s="22"/>
      <c r="E329" s="34">
        <v>5</v>
      </c>
      <c r="F329" s="22"/>
      <c r="G329" s="18">
        <f t="shared" ref="G329:G334" si="34">C329+E329</f>
        <v>6</v>
      </c>
      <c r="H329" s="9"/>
      <c r="I329" s="9"/>
      <c r="L329" s="40" t="str">
        <f>L$5</f>
        <v xml:space="preserve"> второй бросок.</v>
      </c>
    </row>
    <row r="330" spans="1:12" ht="19.5" thickBot="1">
      <c r="A330" s="8" t="s">
        <v>26</v>
      </c>
      <c r="B330" s="17" t="s">
        <v>9</v>
      </c>
      <c r="C330" s="26">
        <f>IF(G335=0,0,C329/G335)</f>
        <v>0.1</v>
      </c>
      <c r="D330" s="27">
        <f>IF(C335=0,0,C330/C335)</f>
        <v>3.3333333333333333E-2</v>
      </c>
      <c r="E330" s="28">
        <f>IF(G335=0,0,E329/G335)</f>
        <v>0.5</v>
      </c>
      <c r="F330" s="27">
        <f>IF(E335=0,0,E330/E335)</f>
        <v>7.1428571428571425E-2</v>
      </c>
      <c r="G330" s="19">
        <f t="shared" si="34"/>
        <v>0.6</v>
      </c>
      <c r="H330" s="9"/>
      <c r="I330" s="11"/>
      <c r="L330" s="40" t="str">
        <f>L$6</f>
        <v xml:space="preserve"> Если на втором броске "орел",</v>
      </c>
    </row>
    <row r="331" spans="1:12" ht="18.75">
      <c r="A331" s="8" t="s">
        <v>27</v>
      </c>
      <c r="B331" s="17" t="s">
        <v>9</v>
      </c>
      <c r="C331" s="41">
        <f>IF(G329=0,0,C329/G329)</f>
        <v>0.16666666666666666</v>
      </c>
      <c r="D331" s="25"/>
      <c r="E331" s="31">
        <f>IF(G329=0,0,E329/G329)</f>
        <v>0.83333333333333337</v>
      </c>
      <c r="F331" s="25"/>
      <c r="G331" s="32">
        <f t="shared" si="34"/>
        <v>1</v>
      </c>
      <c r="H331" s="9"/>
      <c r="I331" s="11"/>
      <c r="L331" s="40" t="str">
        <f>L$7</f>
        <v>начисляют 2 балла, иначе 0.</v>
      </c>
    </row>
    <row r="332" spans="1:12" ht="19.5" thickBot="1">
      <c r="A332" s="8" t="s">
        <v>28</v>
      </c>
      <c r="B332" s="17" t="s">
        <v>8</v>
      </c>
      <c r="C332" s="42">
        <v>2</v>
      </c>
      <c r="D332" s="24"/>
      <c r="E332" s="35">
        <v>2</v>
      </c>
      <c r="F332" s="24"/>
      <c r="G332" s="18">
        <f t="shared" si="34"/>
        <v>4</v>
      </c>
      <c r="H332" s="9"/>
      <c r="L332" s="40" t="str">
        <f>L$8</f>
        <v>Если в первом броске серии</v>
      </c>
    </row>
    <row r="333" spans="1:12" ht="19.5" thickTop="1">
      <c r="A333" s="8" t="s">
        <v>29</v>
      </c>
      <c r="B333" s="17" t="s">
        <v>9</v>
      </c>
      <c r="C333" s="30">
        <f>IF(G335=0,0,C332/G335)</f>
        <v>0.2</v>
      </c>
      <c r="D333" s="25">
        <f>IF(C335=0,0,C333/C335)</f>
        <v>6.6666666666666666E-2</v>
      </c>
      <c r="E333" s="31">
        <f>IF(G335=0,0,E332/G335)</f>
        <v>0.2</v>
      </c>
      <c r="F333" s="25">
        <f>IF(E335=0,0,E333/E335)</f>
        <v>2.8571428571428574E-2</v>
      </c>
      <c r="G333" s="32">
        <f t="shared" si="34"/>
        <v>0.4</v>
      </c>
      <c r="H333" s="9"/>
      <c r="L333" s="40" t="str">
        <f>L$9</f>
        <v>выпала "решка", то серию завершает</v>
      </c>
    </row>
    <row r="334" spans="1:12" ht="19.5" thickBot="1">
      <c r="A334" s="8" t="s">
        <v>30</v>
      </c>
      <c r="B334" s="17" t="s">
        <v>9</v>
      </c>
      <c r="C334" s="23">
        <f>IF(G332=0,0,C333/G333)</f>
        <v>0.5</v>
      </c>
      <c r="D334" s="24"/>
      <c r="E334" s="29">
        <f>IF(G332=0,0,E333/G333)</f>
        <v>0.5</v>
      </c>
      <c r="F334" s="24"/>
      <c r="G334" s="19">
        <f t="shared" si="34"/>
        <v>1</v>
      </c>
      <c r="H334" s="9"/>
      <c r="L334" s="40" t="str">
        <f>L$10</f>
        <v xml:space="preserve"> второй и третий броски.</v>
      </c>
    </row>
    <row r="335" spans="1:12" ht="19.5" thickTop="1">
      <c r="A335" s="8" t="s">
        <v>31</v>
      </c>
      <c r="B335" s="15"/>
      <c r="C335" s="36">
        <f>C329+C332</f>
        <v>3</v>
      </c>
      <c r="D335" s="21"/>
      <c r="E335" s="36">
        <f>E329+E332</f>
        <v>7</v>
      </c>
      <c r="F335" s="21"/>
      <c r="G335" s="16">
        <f>G329+G332</f>
        <v>10</v>
      </c>
      <c r="H335" s="9"/>
      <c r="L335" s="40" t="str">
        <f>L$11</f>
        <v xml:space="preserve"> Если на 2-м и 3-м бросках</v>
      </c>
    </row>
    <row r="336" spans="1:12" ht="18.75">
      <c r="A336" s="8"/>
      <c r="B336" s="15"/>
      <c r="C336" s="15">
        <f>C330+C333</f>
        <v>0.30000000000000004</v>
      </c>
      <c r="D336" s="15">
        <f t="shared" ref="D336:F336" si="35">D330+D333</f>
        <v>0.1</v>
      </c>
      <c r="E336" s="15">
        <f t="shared" si="35"/>
        <v>0.7</v>
      </c>
      <c r="F336" s="15">
        <f t="shared" si="35"/>
        <v>0.1</v>
      </c>
      <c r="G336" s="15"/>
      <c r="H336" s="9"/>
      <c r="L336" s="40" t="str">
        <f>L$12</f>
        <v xml:space="preserve"> дважды выпала "решка",</v>
      </c>
    </row>
    <row r="337" spans="1:12" ht="18.75">
      <c r="A337" s="8"/>
      <c r="B337" s="15"/>
      <c r="C337" s="15"/>
      <c r="D337" s="15"/>
      <c r="E337" s="15"/>
      <c r="F337" s="15"/>
      <c r="G337" s="15"/>
      <c r="H337" s="9"/>
      <c r="L337" s="40" t="str">
        <f>L$13</f>
        <v>начисляют 0 баллов, иначе 2.</v>
      </c>
    </row>
    <row r="338" spans="1:12" ht="18.75">
      <c r="A338" s="8"/>
      <c r="B338" s="15"/>
      <c r="C338" s="15"/>
      <c r="D338" s="15"/>
      <c r="E338" s="15"/>
      <c r="F338" s="15"/>
      <c r="G338" s="15"/>
      <c r="H338" s="9"/>
      <c r="L338" s="40" t="str">
        <f>L$14</f>
        <v>X - число начисленных баллов за серию,</v>
      </c>
    </row>
    <row r="339" spans="1:12" ht="18.75">
      <c r="A339" s="8"/>
      <c r="B339" s="15"/>
      <c r="C339" s="15"/>
      <c r="D339" s="15"/>
      <c r="E339" s="15"/>
      <c r="F339" s="15"/>
      <c r="G339" s="15"/>
      <c r="H339" s="9"/>
      <c r="L339" s="40" t="str">
        <f>L$15</f>
        <v>Y - число бросков в серии.</v>
      </c>
    </row>
    <row r="340" spans="1:12" ht="18.75">
      <c r="A340" s="8"/>
      <c r="B340" s="15"/>
      <c r="C340" s="15"/>
      <c r="D340" s="15"/>
      <c r="E340" s="15"/>
      <c r="F340" s="15"/>
      <c r="G340" s="15"/>
      <c r="H340" s="9"/>
      <c r="L340" s="40">
        <f>L$16</f>
        <v>0</v>
      </c>
    </row>
    <row r="341" spans="1:12" ht="18.75">
      <c r="A341" s="8"/>
      <c r="B341" s="15"/>
      <c r="C341" s="15"/>
      <c r="D341" s="15"/>
      <c r="E341" s="15"/>
      <c r="F341" s="15"/>
      <c r="G341" s="15"/>
      <c r="H341" s="9"/>
      <c r="L341" s="40">
        <f>L$17</f>
        <v>0</v>
      </c>
    </row>
    <row r="343" spans="1:12" ht="18.75">
      <c r="A343" s="7" t="str">
        <f>'Название и список группы'!A20</f>
        <v>Титов</v>
      </c>
      <c r="B343" s="45" t="str">
        <f>'Название и список группы'!B20</f>
        <v>Дмитрий Михайлович</v>
      </c>
      <c r="C343" s="45"/>
      <c r="D343" s="45"/>
      <c r="E343" s="45"/>
      <c r="F343" s="45"/>
      <c r="G343" s="45"/>
      <c r="H343" s="45"/>
      <c r="I343" s="45"/>
      <c r="J343" s="45"/>
    </row>
    <row r="344" spans="1:12">
      <c r="B344" s="43"/>
      <c r="C344" s="44" t="s">
        <v>0</v>
      </c>
      <c r="D344" s="44"/>
      <c r="E344" s="44" t="s">
        <v>1</v>
      </c>
      <c r="F344" s="44"/>
      <c r="G344" s="43" t="s">
        <v>2</v>
      </c>
      <c r="H344" s="3"/>
      <c r="I344" s="3"/>
      <c r="J344" s="4" t="s">
        <v>3</v>
      </c>
      <c r="L344" s="5" t="str">
        <f>L$2</f>
        <v>10 серий бросков монеты</v>
      </c>
    </row>
    <row r="345" spans="1:12" ht="18.75">
      <c r="A345" s="8"/>
      <c r="B345" s="15"/>
      <c r="C345" s="15" t="s">
        <v>0</v>
      </c>
      <c r="D345" s="15" t="s">
        <v>5</v>
      </c>
      <c r="E345" s="15" t="s">
        <v>1</v>
      </c>
      <c r="F345" s="15" t="s">
        <v>6</v>
      </c>
      <c r="G345" s="15"/>
      <c r="H345" s="9"/>
      <c r="I345" s="9"/>
      <c r="J345" s="10">
        <f>IF(SUM(C347,E347,C350,E350)&gt;0,1,10^(-5))</f>
        <v>1</v>
      </c>
      <c r="L345" s="40" t="str">
        <f>L$3</f>
        <v>Если в первом броске серии</v>
      </c>
    </row>
    <row r="346" spans="1:12" ht="19.5" thickBot="1">
      <c r="A346" s="8"/>
      <c r="B346" s="15"/>
      <c r="C346" s="20" t="s">
        <v>8</v>
      </c>
      <c r="D346" s="20" t="s">
        <v>9</v>
      </c>
      <c r="E346" s="20" t="s">
        <v>8</v>
      </c>
      <c r="F346" s="20" t="s">
        <v>9</v>
      </c>
      <c r="G346" s="15"/>
      <c r="H346" s="9"/>
      <c r="I346" s="9"/>
      <c r="L346" s="40" t="str">
        <f>L$4</f>
        <v>выпал "орел", то серию завершает</v>
      </c>
    </row>
    <row r="347" spans="1:12" ht="19.5" thickTop="1">
      <c r="A347" s="8" t="s">
        <v>25</v>
      </c>
      <c r="B347" s="17" t="s">
        <v>8</v>
      </c>
      <c r="C347" s="33">
        <v>1</v>
      </c>
      <c r="D347" s="22"/>
      <c r="E347" s="34">
        <v>4</v>
      </c>
      <c r="F347" s="22"/>
      <c r="G347" s="18">
        <f t="shared" ref="G347:G352" si="36">C347+E347</f>
        <v>5</v>
      </c>
      <c r="H347" s="9"/>
      <c r="I347" s="9"/>
      <c r="L347" s="40" t="str">
        <f>L$5</f>
        <v xml:space="preserve"> второй бросок.</v>
      </c>
    </row>
    <row r="348" spans="1:12" ht="19.5" thickBot="1">
      <c r="A348" s="8" t="s">
        <v>26</v>
      </c>
      <c r="B348" s="17" t="s">
        <v>9</v>
      </c>
      <c r="C348" s="26">
        <f>IF(G353=0,0,C347/G353)</f>
        <v>0.1</v>
      </c>
      <c r="D348" s="27">
        <f>IF(C353=0,0,C348/C353)</f>
        <v>0.02</v>
      </c>
      <c r="E348" s="28">
        <f>IF(G353=0,0,E347/G353)</f>
        <v>0.4</v>
      </c>
      <c r="F348" s="27">
        <f>IF(E353=0,0,E348/E353)</f>
        <v>0.08</v>
      </c>
      <c r="G348" s="19">
        <f t="shared" si="36"/>
        <v>0.5</v>
      </c>
      <c r="H348" s="9"/>
      <c r="I348" s="11"/>
      <c r="L348" s="40" t="str">
        <f>L$6</f>
        <v xml:space="preserve"> Если на втором броске "орел",</v>
      </c>
    </row>
    <row r="349" spans="1:12" ht="18.75">
      <c r="A349" s="8" t="s">
        <v>27</v>
      </c>
      <c r="B349" s="17" t="s">
        <v>9</v>
      </c>
      <c r="C349" s="41">
        <f>IF(G347=0,0,C347/G347)</f>
        <v>0.2</v>
      </c>
      <c r="D349" s="25"/>
      <c r="E349" s="31">
        <f>IF(G347=0,0,E347/G347)</f>
        <v>0.8</v>
      </c>
      <c r="F349" s="25"/>
      <c r="G349" s="32">
        <f t="shared" si="36"/>
        <v>1</v>
      </c>
      <c r="H349" s="9"/>
      <c r="I349" s="11"/>
      <c r="L349" s="40" t="str">
        <f>L$7</f>
        <v>начисляют 2 балла, иначе 0.</v>
      </c>
    </row>
    <row r="350" spans="1:12" ht="19.5" thickBot="1">
      <c r="A350" s="8" t="s">
        <v>28</v>
      </c>
      <c r="B350" s="17" t="s">
        <v>8</v>
      </c>
      <c r="C350" s="42">
        <v>4</v>
      </c>
      <c r="D350" s="24"/>
      <c r="E350" s="35">
        <v>1</v>
      </c>
      <c r="F350" s="24"/>
      <c r="G350" s="18">
        <f t="shared" si="36"/>
        <v>5</v>
      </c>
      <c r="H350" s="9"/>
      <c r="L350" s="40" t="str">
        <f>L$8</f>
        <v>Если в первом броске серии</v>
      </c>
    </row>
    <row r="351" spans="1:12" ht="19.5" thickTop="1">
      <c r="A351" s="8" t="s">
        <v>29</v>
      </c>
      <c r="B351" s="17" t="s">
        <v>9</v>
      </c>
      <c r="C351" s="30">
        <f>IF(G353=0,0,C350/G353)</f>
        <v>0.4</v>
      </c>
      <c r="D351" s="25">
        <f>IF(C353=0,0,C351/C353)</f>
        <v>0.08</v>
      </c>
      <c r="E351" s="31">
        <f>IF(G353=0,0,E350/G353)</f>
        <v>0.1</v>
      </c>
      <c r="F351" s="25">
        <f>IF(E353=0,0,E351/E353)</f>
        <v>0.02</v>
      </c>
      <c r="G351" s="32">
        <f t="shared" si="36"/>
        <v>0.5</v>
      </c>
      <c r="H351" s="9"/>
      <c r="L351" s="40" t="str">
        <f>L$9</f>
        <v>выпала "решка", то серию завершает</v>
      </c>
    </row>
    <row r="352" spans="1:12" ht="19.5" thickBot="1">
      <c r="A352" s="8" t="s">
        <v>30</v>
      </c>
      <c r="B352" s="17" t="s">
        <v>9</v>
      </c>
      <c r="C352" s="23">
        <f>IF(G350=0,0,C351/G351)</f>
        <v>0.8</v>
      </c>
      <c r="D352" s="24"/>
      <c r="E352" s="29">
        <f>IF(G350=0,0,E351/G351)</f>
        <v>0.2</v>
      </c>
      <c r="F352" s="24"/>
      <c r="G352" s="19">
        <f t="shared" si="36"/>
        <v>1</v>
      </c>
      <c r="H352" s="9"/>
      <c r="L352" s="40" t="str">
        <f>L$10</f>
        <v xml:space="preserve"> второй и третий броски.</v>
      </c>
    </row>
    <row r="353" spans="1:12" ht="19.5" thickTop="1">
      <c r="A353" s="8" t="s">
        <v>31</v>
      </c>
      <c r="B353" s="15"/>
      <c r="C353" s="36">
        <f>C347+C350</f>
        <v>5</v>
      </c>
      <c r="D353" s="21"/>
      <c r="E353" s="36">
        <f>E347+E350</f>
        <v>5</v>
      </c>
      <c r="F353" s="21"/>
      <c r="G353" s="16">
        <f>G347+G350</f>
        <v>10</v>
      </c>
      <c r="H353" s="9"/>
      <c r="L353" s="40" t="str">
        <f>L$11</f>
        <v xml:space="preserve"> Если на 2-м и 3-м бросках</v>
      </c>
    </row>
    <row r="354" spans="1:12" ht="18.75">
      <c r="A354" s="8"/>
      <c r="B354" s="15"/>
      <c r="C354" s="15">
        <f>C348+C351</f>
        <v>0.5</v>
      </c>
      <c r="D354" s="15">
        <f t="shared" ref="D354:F354" si="37">D348+D351</f>
        <v>0.1</v>
      </c>
      <c r="E354" s="15">
        <f t="shared" si="37"/>
        <v>0.5</v>
      </c>
      <c r="F354" s="15">
        <f t="shared" si="37"/>
        <v>0.1</v>
      </c>
      <c r="G354" s="15"/>
      <c r="H354" s="9"/>
      <c r="L354" s="40" t="str">
        <f>L$12</f>
        <v xml:space="preserve"> дважды выпала "решка",</v>
      </c>
    </row>
    <row r="355" spans="1:12" ht="18.75">
      <c r="A355" s="8"/>
      <c r="B355" s="15"/>
      <c r="C355" s="15"/>
      <c r="D355" s="15"/>
      <c r="E355" s="15"/>
      <c r="F355" s="15"/>
      <c r="G355" s="15"/>
      <c r="H355" s="9"/>
      <c r="L355" s="40" t="str">
        <f>L$13</f>
        <v>начисляют 0 баллов, иначе 2.</v>
      </c>
    </row>
    <row r="356" spans="1:12" ht="18.75">
      <c r="A356" s="8"/>
      <c r="B356" s="15"/>
      <c r="C356" s="15"/>
      <c r="D356" s="15"/>
      <c r="E356" s="15"/>
      <c r="F356" s="15"/>
      <c r="G356" s="15"/>
      <c r="H356" s="9"/>
      <c r="L356" s="40" t="str">
        <f>L$14</f>
        <v>X - число начисленных баллов за серию,</v>
      </c>
    </row>
    <row r="357" spans="1:12" ht="18.75">
      <c r="A357" s="8"/>
      <c r="B357" s="15"/>
      <c r="C357" s="15"/>
      <c r="D357" s="15"/>
      <c r="E357" s="15"/>
      <c r="F357" s="15"/>
      <c r="G357" s="15"/>
      <c r="H357" s="9"/>
      <c r="L357" s="40" t="str">
        <f>L$15</f>
        <v>Y - число бросков в серии.</v>
      </c>
    </row>
    <row r="358" spans="1:12" ht="18.75">
      <c r="A358" s="8"/>
      <c r="B358" s="15"/>
      <c r="C358" s="15"/>
      <c r="D358" s="15"/>
      <c r="E358" s="15"/>
      <c r="F358" s="15"/>
      <c r="G358" s="15"/>
      <c r="H358" s="9"/>
      <c r="L358" s="40">
        <f>L$16</f>
        <v>0</v>
      </c>
    </row>
    <row r="359" spans="1:12" ht="18.75">
      <c r="A359" s="8"/>
      <c r="B359" s="15"/>
      <c r="C359" s="15"/>
      <c r="D359" s="15"/>
      <c r="E359" s="15"/>
      <c r="F359" s="15"/>
      <c r="G359" s="15"/>
      <c r="H359" s="9"/>
      <c r="L359" s="40">
        <f>L$17</f>
        <v>0</v>
      </c>
    </row>
    <row r="361" spans="1:12" ht="18.75">
      <c r="A361" s="7" t="str">
        <f>'Название и список группы'!A21</f>
        <v>Тиханов</v>
      </c>
      <c r="B361" s="45" t="str">
        <f>'Название и список группы'!B21</f>
        <v>Владислав Михайлович</v>
      </c>
      <c r="C361" s="45"/>
      <c r="D361" s="45"/>
      <c r="E361" s="45"/>
      <c r="F361" s="45"/>
      <c r="G361" s="45"/>
      <c r="H361" s="45"/>
      <c r="I361" s="45"/>
      <c r="J361" s="45"/>
    </row>
    <row r="362" spans="1:12">
      <c r="B362" s="43"/>
      <c r="C362" s="44" t="s">
        <v>0</v>
      </c>
      <c r="D362" s="44"/>
      <c r="E362" s="44" t="s">
        <v>1</v>
      </c>
      <c r="F362" s="44"/>
      <c r="G362" s="43" t="s">
        <v>2</v>
      </c>
      <c r="H362" s="3"/>
      <c r="I362" s="3"/>
      <c r="J362" s="4" t="s">
        <v>3</v>
      </c>
      <c r="L362" s="5" t="str">
        <f>L$2</f>
        <v>10 серий бросков монеты</v>
      </c>
    </row>
    <row r="363" spans="1:12" ht="18.75">
      <c r="A363" s="8"/>
      <c r="B363" s="15"/>
      <c r="C363" s="15" t="s">
        <v>0</v>
      </c>
      <c r="D363" s="15" t="s">
        <v>5</v>
      </c>
      <c r="E363" s="15" t="s">
        <v>1</v>
      </c>
      <c r="F363" s="15" t="s">
        <v>6</v>
      </c>
      <c r="G363" s="15"/>
      <c r="H363" s="9"/>
      <c r="I363" s="9"/>
      <c r="J363" s="10">
        <f>IF(SUM(C365,E365,C368,E368)&gt;0,1,10^(-5))</f>
        <v>1</v>
      </c>
      <c r="L363" s="40" t="str">
        <f>L$3</f>
        <v>Если в первом броске серии</v>
      </c>
    </row>
    <row r="364" spans="1:12" ht="19.5" thickBot="1">
      <c r="A364" s="8"/>
      <c r="B364" s="15"/>
      <c r="C364" s="20" t="s">
        <v>8</v>
      </c>
      <c r="D364" s="20" t="s">
        <v>9</v>
      </c>
      <c r="E364" s="20" t="s">
        <v>8</v>
      </c>
      <c r="F364" s="20" t="s">
        <v>9</v>
      </c>
      <c r="G364" s="15"/>
      <c r="H364" s="9"/>
      <c r="I364" s="9"/>
      <c r="L364" s="40" t="str">
        <f>L$4</f>
        <v>выпал "орел", то серию завершает</v>
      </c>
    </row>
    <row r="365" spans="1:12" ht="19.5" thickTop="1">
      <c r="A365" s="8" t="s">
        <v>25</v>
      </c>
      <c r="B365" s="17" t="s">
        <v>8</v>
      </c>
      <c r="C365" s="33">
        <v>3</v>
      </c>
      <c r="D365" s="22"/>
      <c r="E365" s="34">
        <v>2</v>
      </c>
      <c r="F365" s="22"/>
      <c r="G365" s="18">
        <f t="shared" ref="G365:G370" si="38">C365+E365</f>
        <v>5</v>
      </c>
      <c r="H365" s="9"/>
      <c r="I365" s="9"/>
      <c r="L365" s="40" t="str">
        <f>L$5</f>
        <v xml:space="preserve"> второй бросок.</v>
      </c>
    </row>
    <row r="366" spans="1:12" ht="19.5" thickBot="1">
      <c r="A366" s="8" t="s">
        <v>26</v>
      </c>
      <c r="B366" s="17" t="s">
        <v>9</v>
      </c>
      <c r="C366" s="26">
        <f>IF(G371=0,0,C365/G371)</f>
        <v>0.3</v>
      </c>
      <c r="D366" s="27">
        <f>IF(C371=0,0,C366/C371)</f>
        <v>7.4999999999999997E-2</v>
      </c>
      <c r="E366" s="28">
        <f>IF(G371=0,0,E365/G371)</f>
        <v>0.2</v>
      </c>
      <c r="F366" s="27">
        <f>IF(E371=0,0,E366/E371)</f>
        <v>3.3333333333333333E-2</v>
      </c>
      <c r="G366" s="19">
        <f t="shared" si="38"/>
        <v>0.5</v>
      </c>
      <c r="H366" s="9"/>
      <c r="I366" s="11"/>
      <c r="L366" s="40" t="str">
        <f>L$6</f>
        <v xml:space="preserve"> Если на втором броске "орел",</v>
      </c>
    </row>
    <row r="367" spans="1:12" ht="18.75">
      <c r="A367" s="8" t="s">
        <v>27</v>
      </c>
      <c r="B367" s="17" t="s">
        <v>9</v>
      </c>
      <c r="C367" s="41">
        <f>IF(G365=0,0,C365/G365)</f>
        <v>0.6</v>
      </c>
      <c r="D367" s="25"/>
      <c r="E367" s="31">
        <f>IF(G365=0,0,E365/G365)</f>
        <v>0.4</v>
      </c>
      <c r="F367" s="25"/>
      <c r="G367" s="32">
        <f t="shared" si="38"/>
        <v>1</v>
      </c>
      <c r="H367" s="9"/>
      <c r="I367" s="11"/>
      <c r="L367" s="40" t="str">
        <f>L$7</f>
        <v>начисляют 2 балла, иначе 0.</v>
      </c>
    </row>
    <row r="368" spans="1:12" ht="19.5" thickBot="1">
      <c r="A368" s="8" t="s">
        <v>28</v>
      </c>
      <c r="B368" s="17" t="s">
        <v>8</v>
      </c>
      <c r="C368" s="42">
        <v>1</v>
      </c>
      <c r="D368" s="24"/>
      <c r="E368" s="35">
        <v>4</v>
      </c>
      <c r="F368" s="24"/>
      <c r="G368" s="18">
        <f t="shared" si="38"/>
        <v>5</v>
      </c>
      <c r="H368" s="9"/>
      <c r="L368" s="40" t="str">
        <f>L$8</f>
        <v>Если в первом броске серии</v>
      </c>
    </row>
    <row r="369" spans="1:12" ht="19.5" thickTop="1">
      <c r="A369" s="8" t="s">
        <v>29</v>
      </c>
      <c r="B369" s="17" t="s">
        <v>9</v>
      </c>
      <c r="C369" s="30">
        <f>IF(G371=0,0,C368/G371)</f>
        <v>0.1</v>
      </c>
      <c r="D369" s="25">
        <f>IF(C371=0,0,C369/C371)</f>
        <v>2.5000000000000001E-2</v>
      </c>
      <c r="E369" s="31">
        <f>IF(G371=0,0,E368/G371)</f>
        <v>0.4</v>
      </c>
      <c r="F369" s="25">
        <f>IF(E371=0,0,E369/E371)</f>
        <v>6.6666666666666666E-2</v>
      </c>
      <c r="G369" s="32">
        <f t="shared" si="38"/>
        <v>0.5</v>
      </c>
      <c r="H369" s="9"/>
      <c r="L369" s="40" t="str">
        <f>L$9</f>
        <v>выпала "решка", то серию завершает</v>
      </c>
    </row>
    <row r="370" spans="1:12" ht="19.5" thickBot="1">
      <c r="A370" s="8" t="s">
        <v>30</v>
      </c>
      <c r="B370" s="17" t="s">
        <v>9</v>
      </c>
      <c r="C370" s="23">
        <f>IF(G368=0,0,C369/G369)</f>
        <v>0.2</v>
      </c>
      <c r="D370" s="24"/>
      <c r="E370" s="29">
        <f>IF(G368=0,0,E369/G369)</f>
        <v>0.8</v>
      </c>
      <c r="F370" s="24"/>
      <c r="G370" s="19">
        <f t="shared" si="38"/>
        <v>1</v>
      </c>
      <c r="H370" s="9"/>
      <c r="L370" s="40" t="str">
        <f>L$10</f>
        <v xml:space="preserve"> второй и третий броски.</v>
      </c>
    </row>
    <row r="371" spans="1:12" ht="19.5" thickTop="1">
      <c r="A371" s="8" t="s">
        <v>31</v>
      </c>
      <c r="B371" s="15"/>
      <c r="C371" s="36">
        <f>C365+C368</f>
        <v>4</v>
      </c>
      <c r="D371" s="21"/>
      <c r="E371" s="36">
        <f>E365+E368</f>
        <v>6</v>
      </c>
      <c r="F371" s="21"/>
      <c r="G371" s="16">
        <f>G365+G368</f>
        <v>10</v>
      </c>
      <c r="H371" s="9"/>
      <c r="L371" s="40" t="str">
        <f>L$11</f>
        <v xml:space="preserve"> Если на 2-м и 3-м бросках</v>
      </c>
    </row>
    <row r="372" spans="1:12" ht="18.75">
      <c r="A372" s="8"/>
      <c r="B372" s="15"/>
      <c r="C372" s="15">
        <f>C366+C369</f>
        <v>0.4</v>
      </c>
      <c r="D372" s="15">
        <f t="shared" ref="D372:F372" si="39">D366+D369</f>
        <v>0.1</v>
      </c>
      <c r="E372" s="15">
        <f t="shared" si="39"/>
        <v>0.60000000000000009</v>
      </c>
      <c r="F372" s="15">
        <f t="shared" si="39"/>
        <v>0.1</v>
      </c>
      <c r="G372" s="15"/>
      <c r="H372" s="9"/>
      <c r="L372" s="40" t="str">
        <f>L$12</f>
        <v xml:space="preserve"> дважды выпала "решка",</v>
      </c>
    </row>
    <row r="373" spans="1:12" ht="18.75">
      <c r="A373" s="8"/>
      <c r="B373" s="15"/>
      <c r="C373" s="15"/>
      <c r="D373" s="15"/>
      <c r="E373" s="15"/>
      <c r="F373" s="15"/>
      <c r="G373" s="15"/>
      <c r="H373" s="9"/>
      <c r="L373" s="40" t="str">
        <f>L$13</f>
        <v>начисляют 0 баллов, иначе 2.</v>
      </c>
    </row>
    <row r="374" spans="1:12" ht="18.75">
      <c r="A374" s="8"/>
      <c r="B374" s="15"/>
      <c r="C374" s="15"/>
      <c r="D374" s="15"/>
      <c r="E374" s="15"/>
      <c r="F374" s="15"/>
      <c r="G374" s="15"/>
      <c r="H374" s="9"/>
      <c r="L374" s="40" t="str">
        <f>L$14</f>
        <v>X - число начисленных баллов за серию,</v>
      </c>
    </row>
    <row r="375" spans="1:12" ht="18.75">
      <c r="A375" s="8"/>
      <c r="B375" s="15"/>
      <c r="C375" s="15"/>
      <c r="D375" s="15"/>
      <c r="E375" s="15"/>
      <c r="F375" s="15"/>
      <c r="G375" s="15"/>
      <c r="H375" s="9"/>
      <c r="L375" s="40" t="str">
        <f>L$15</f>
        <v>Y - число бросков в серии.</v>
      </c>
    </row>
    <row r="376" spans="1:12" ht="18.75">
      <c r="A376" s="8"/>
      <c r="B376" s="15"/>
      <c r="C376" s="15"/>
      <c r="D376" s="15"/>
      <c r="E376" s="15"/>
      <c r="F376" s="15"/>
      <c r="G376" s="15"/>
      <c r="H376" s="9"/>
      <c r="L376" s="40">
        <f>L$16</f>
        <v>0</v>
      </c>
    </row>
    <row r="377" spans="1:12" ht="18.75">
      <c r="A377" s="8"/>
      <c r="B377" s="15"/>
      <c r="C377" s="15"/>
      <c r="D377" s="15"/>
      <c r="E377" s="15"/>
      <c r="F377" s="15"/>
      <c r="G377" s="15"/>
      <c r="H377" s="9"/>
      <c r="L377" s="40">
        <f>L$17</f>
        <v>0</v>
      </c>
    </row>
    <row r="379" spans="1:12" ht="18.75">
      <c r="A379" s="7" t="str">
        <f>'Название и список группы'!A22</f>
        <v>Тюленев</v>
      </c>
      <c r="B379" s="45" t="str">
        <f>'Название и список группы'!B22</f>
        <v>Данил Андреевич</v>
      </c>
      <c r="C379" s="45"/>
      <c r="D379" s="45"/>
      <c r="E379" s="45"/>
      <c r="F379" s="45"/>
      <c r="G379" s="45"/>
      <c r="H379" s="45"/>
      <c r="I379" s="45"/>
      <c r="J379" s="45"/>
    </row>
    <row r="380" spans="1:12">
      <c r="B380" s="43"/>
      <c r="C380" s="44" t="s">
        <v>0</v>
      </c>
      <c r="D380" s="44"/>
      <c r="E380" s="44" t="s">
        <v>1</v>
      </c>
      <c r="F380" s="44"/>
      <c r="G380" s="43" t="s">
        <v>2</v>
      </c>
      <c r="H380" s="3"/>
      <c r="I380" s="3"/>
      <c r="J380" s="4" t="s">
        <v>3</v>
      </c>
      <c r="L380" s="5" t="str">
        <f>L$2</f>
        <v>10 серий бросков монеты</v>
      </c>
    </row>
    <row r="381" spans="1:12" ht="18.75">
      <c r="A381" s="8"/>
      <c r="B381" s="15"/>
      <c r="C381" s="15" t="s">
        <v>0</v>
      </c>
      <c r="D381" s="15" t="s">
        <v>5</v>
      </c>
      <c r="E381" s="15" t="s">
        <v>1</v>
      </c>
      <c r="F381" s="15" t="s">
        <v>6</v>
      </c>
      <c r="G381" s="15"/>
      <c r="H381" s="9"/>
      <c r="I381" s="9"/>
      <c r="J381" s="10">
        <f>IF(SUM(C383,E383,C386,E386)&gt;0,1,10^(-5))</f>
        <v>1.0000000000000001E-5</v>
      </c>
      <c r="L381" s="40" t="str">
        <f>L$3</f>
        <v>Если в первом броске серии</v>
      </c>
    </row>
    <row r="382" spans="1:12" ht="19.5" thickBot="1">
      <c r="A382" s="8"/>
      <c r="B382" s="15"/>
      <c r="C382" s="20" t="s">
        <v>8</v>
      </c>
      <c r="D382" s="20" t="s">
        <v>9</v>
      </c>
      <c r="E382" s="20" t="s">
        <v>8</v>
      </c>
      <c r="F382" s="20" t="s">
        <v>9</v>
      </c>
      <c r="G382" s="15"/>
      <c r="H382" s="9"/>
      <c r="I382" s="9"/>
      <c r="L382" s="40" t="str">
        <f>L$4</f>
        <v>выпал "орел", то серию завершает</v>
      </c>
    </row>
    <row r="383" spans="1:12" ht="19.5" thickTop="1">
      <c r="A383" s="8" t="s">
        <v>25</v>
      </c>
      <c r="B383" s="17" t="s">
        <v>8</v>
      </c>
      <c r="C383" s="33"/>
      <c r="D383" s="22"/>
      <c r="E383" s="34"/>
      <c r="F383" s="22"/>
      <c r="G383" s="18">
        <f t="shared" ref="G383:G388" si="40">C383+E383</f>
        <v>0</v>
      </c>
      <c r="H383" s="9"/>
      <c r="I383" s="9"/>
      <c r="L383" s="40" t="str">
        <f>L$5</f>
        <v xml:space="preserve"> второй бросок.</v>
      </c>
    </row>
    <row r="384" spans="1:12" ht="19.5" thickBot="1">
      <c r="A384" s="8" t="s">
        <v>26</v>
      </c>
      <c r="B384" s="17" t="s">
        <v>9</v>
      </c>
      <c r="C384" s="26">
        <f>IF(G389=0,0,C383/G389)</f>
        <v>0</v>
      </c>
      <c r="D384" s="27">
        <f>IF(C389=0,0,C384/C389)</f>
        <v>0</v>
      </c>
      <c r="E384" s="28">
        <f>IF(G389=0,0,E383/G389)</f>
        <v>0</v>
      </c>
      <c r="F384" s="27">
        <f>IF(E389=0,0,E384/E389)</f>
        <v>0</v>
      </c>
      <c r="G384" s="19">
        <f t="shared" si="40"/>
        <v>0</v>
      </c>
      <c r="H384" s="9"/>
      <c r="I384" s="11"/>
      <c r="L384" s="40" t="str">
        <f>L$6</f>
        <v xml:space="preserve"> Если на втором броске "орел",</v>
      </c>
    </row>
    <row r="385" spans="1:12" ht="18.75">
      <c r="A385" s="8" t="s">
        <v>27</v>
      </c>
      <c r="B385" s="17" t="s">
        <v>9</v>
      </c>
      <c r="C385" s="41">
        <f>IF(G383=0,0,C383/G383)</f>
        <v>0</v>
      </c>
      <c r="D385" s="25"/>
      <c r="E385" s="31">
        <f>IF(G383=0,0,E383/G383)</f>
        <v>0</v>
      </c>
      <c r="F385" s="25"/>
      <c r="G385" s="32">
        <f t="shared" si="40"/>
        <v>0</v>
      </c>
      <c r="H385" s="9"/>
      <c r="I385" s="11"/>
      <c r="L385" s="40" t="str">
        <f>L$7</f>
        <v>начисляют 2 балла, иначе 0.</v>
      </c>
    </row>
    <row r="386" spans="1:12" ht="19.5" thickBot="1">
      <c r="A386" s="8" t="s">
        <v>28</v>
      </c>
      <c r="B386" s="17" t="s">
        <v>8</v>
      </c>
      <c r="C386" s="42"/>
      <c r="D386" s="24"/>
      <c r="E386" s="35"/>
      <c r="F386" s="24"/>
      <c r="G386" s="18">
        <f t="shared" si="40"/>
        <v>0</v>
      </c>
      <c r="H386" s="9"/>
      <c r="L386" s="40" t="str">
        <f>L$8</f>
        <v>Если в первом броске серии</v>
      </c>
    </row>
    <row r="387" spans="1:12" ht="19.5" thickTop="1">
      <c r="A387" s="8" t="s">
        <v>29</v>
      </c>
      <c r="B387" s="17" t="s">
        <v>9</v>
      </c>
      <c r="C387" s="30">
        <f>IF(G389=0,0,C386/G389)</f>
        <v>0</v>
      </c>
      <c r="D387" s="25">
        <f>IF(C389=0,0,C387/C389)</f>
        <v>0</v>
      </c>
      <c r="E387" s="31">
        <f>IF(G389=0,0,E386/G389)</f>
        <v>0</v>
      </c>
      <c r="F387" s="25">
        <f>IF(E389=0,0,E387/E389)</f>
        <v>0</v>
      </c>
      <c r="G387" s="32">
        <f t="shared" si="40"/>
        <v>0</v>
      </c>
      <c r="H387" s="9"/>
      <c r="L387" s="40" t="str">
        <f>L$9</f>
        <v>выпала "решка", то серию завершает</v>
      </c>
    </row>
    <row r="388" spans="1:12" ht="19.5" thickBot="1">
      <c r="A388" s="8" t="s">
        <v>30</v>
      </c>
      <c r="B388" s="17" t="s">
        <v>9</v>
      </c>
      <c r="C388" s="23">
        <f>IF(G386=0,0,C387/G387)</f>
        <v>0</v>
      </c>
      <c r="D388" s="24"/>
      <c r="E388" s="29">
        <f>IF(G386=0,0,E387/G387)</f>
        <v>0</v>
      </c>
      <c r="F388" s="24"/>
      <c r="G388" s="19">
        <f t="shared" si="40"/>
        <v>0</v>
      </c>
      <c r="H388" s="9"/>
      <c r="L388" s="40" t="str">
        <f>L$10</f>
        <v xml:space="preserve"> второй и третий броски.</v>
      </c>
    </row>
    <row r="389" spans="1:12" ht="19.5" thickTop="1">
      <c r="A389" s="8" t="s">
        <v>31</v>
      </c>
      <c r="B389" s="15"/>
      <c r="C389" s="36">
        <f>C383+C386</f>
        <v>0</v>
      </c>
      <c r="D389" s="21"/>
      <c r="E389" s="36">
        <f>E383+E386</f>
        <v>0</v>
      </c>
      <c r="F389" s="21"/>
      <c r="G389" s="16">
        <f>G383+G386</f>
        <v>0</v>
      </c>
      <c r="H389" s="9"/>
      <c r="L389" s="40" t="str">
        <f>L$11</f>
        <v xml:space="preserve"> Если на 2-м и 3-м бросках</v>
      </c>
    </row>
    <row r="390" spans="1:12" ht="18.75">
      <c r="A390" s="8"/>
      <c r="B390" s="15"/>
      <c r="C390" s="15">
        <f>C384+C387</f>
        <v>0</v>
      </c>
      <c r="D390" s="15">
        <f t="shared" ref="D390:F390" si="41">D384+D387</f>
        <v>0</v>
      </c>
      <c r="E390" s="15">
        <f t="shared" si="41"/>
        <v>0</v>
      </c>
      <c r="F390" s="15">
        <f t="shared" si="41"/>
        <v>0</v>
      </c>
      <c r="G390" s="15"/>
      <c r="H390" s="9"/>
      <c r="L390" s="40" t="str">
        <f>L$12</f>
        <v xml:space="preserve"> дважды выпала "решка",</v>
      </c>
    </row>
    <row r="391" spans="1:12" ht="18.75">
      <c r="A391" s="8"/>
      <c r="B391" s="15"/>
      <c r="C391" s="15"/>
      <c r="D391" s="15"/>
      <c r="E391" s="15"/>
      <c r="F391" s="15"/>
      <c r="G391" s="15"/>
      <c r="H391" s="9"/>
      <c r="L391" s="40" t="str">
        <f>L$13</f>
        <v>начисляют 0 баллов, иначе 2.</v>
      </c>
    </row>
    <row r="392" spans="1:12" ht="18.75">
      <c r="A392" s="8"/>
      <c r="B392" s="15"/>
      <c r="C392" s="15"/>
      <c r="D392" s="15"/>
      <c r="E392" s="15"/>
      <c r="F392" s="15"/>
      <c r="G392" s="15"/>
      <c r="H392" s="9"/>
      <c r="L392" s="40" t="str">
        <f>L$14</f>
        <v>X - число начисленных баллов за серию,</v>
      </c>
    </row>
    <row r="393" spans="1:12" ht="18.75">
      <c r="A393" s="8"/>
      <c r="B393" s="15"/>
      <c r="C393" s="15"/>
      <c r="D393" s="15"/>
      <c r="E393" s="15"/>
      <c r="F393" s="15"/>
      <c r="G393" s="15"/>
      <c r="H393" s="9"/>
      <c r="L393" s="40" t="str">
        <f>L$15</f>
        <v>Y - число бросков в серии.</v>
      </c>
    </row>
    <row r="394" spans="1:12" ht="18.75">
      <c r="A394" s="8"/>
      <c r="B394" s="15"/>
      <c r="C394" s="15"/>
      <c r="D394" s="15"/>
      <c r="E394" s="15"/>
      <c r="F394" s="15"/>
      <c r="G394" s="15"/>
      <c r="H394" s="9"/>
      <c r="L394" s="40">
        <f>L$16</f>
        <v>0</v>
      </c>
    </row>
    <row r="395" spans="1:12" ht="18.75">
      <c r="A395" s="8"/>
      <c r="B395" s="15"/>
      <c r="C395" s="15"/>
      <c r="D395" s="15"/>
      <c r="E395" s="15"/>
      <c r="F395" s="15"/>
      <c r="G395" s="15"/>
      <c r="H395" s="9"/>
      <c r="L395" s="40">
        <f>L$17</f>
        <v>0</v>
      </c>
    </row>
    <row r="397" spans="1:12" ht="18.75">
      <c r="A397" s="7" t="str">
        <f>'Название и список группы'!A23</f>
        <v>Фоменко</v>
      </c>
      <c r="B397" s="45" t="str">
        <f>'Название и список группы'!B23</f>
        <v>Валерия Алексеевна</v>
      </c>
      <c r="C397" s="45"/>
      <c r="D397" s="45"/>
      <c r="E397" s="45"/>
      <c r="F397" s="45"/>
      <c r="G397" s="45"/>
      <c r="H397" s="45"/>
      <c r="I397" s="45"/>
      <c r="J397" s="45"/>
    </row>
    <row r="398" spans="1:12">
      <c r="B398" s="43"/>
      <c r="C398" s="44" t="s">
        <v>0</v>
      </c>
      <c r="D398" s="44"/>
      <c r="E398" s="44" t="s">
        <v>1</v>
      </c>
      <c r="F398" s="44"/>
      <c r="G398" s="43" t="s">
        <v>2</v>
      </c>
      <c r="H398" s="3"/>
      <c r="I398" s="3"/>
      <c r="J398" s="4" t="s">
        <v>3</v>
      </c>
      <c r="L398" s="5" t="str">
        <f>L$2</f>
        <v>10 серий бросков монеты</v>
      </c>
    </row>
    <row r="399" spans="1:12" ht="18.75">
      <c r="A399" s="8"/>
      <c r="B399" s="15"/>
      <c r="C399" s="15" t="s">
        <v>0</v>
      </c>
      <c r="D399" s="15" t="s">
        <v>5</v>
      </c>
      <c r="E399" s="15" t="s">
        <v>1</v>
      </c>
      <c r="F399" s="15" t="s">
        <v>6</v>
      </c>
      <c r="G399" s="15"/>
      <c r="H399" s="9"/>
      <c r="I399" s="9"/>
      <c r="J399" s="10">
        <f>IF(SUM(C401,E401,C404,E404)&gt;0,1,10^(-5))</f>
        <v>1</v>
      </c>
      <c r="L399" s="40" t="str">
        <f>L$3</f>
        <v>Если в первом броске серии</v>
      </c>
    </row>
    <row r="400" spans="1:12" ht="19.5" thickBot="1">
      <c r="A400" s="8"/>
      <c r="B400" s="15"/>
      <c r="C400" s="20" t="s">
        <v>8</v>
      </c>
      <c r="D400" s="20" t="s">
        <v>9</v>
      </c>
      <c r="E400" s="20" t="s">
        <v>8</v>
      </c>
      <c r="F400" s="20" t="s">
        <v>9</v>
      </c>
      <c r="G400" s="15"/>
      <c r="H400" s="9"/>
      <c r="I400" s="9"/>
      <c r="L400" s="40" t="str">
        <f>L$4</f>
        <v>выпал "орел", то серию завершает</v>
      </c>
    </row>
    <row r="401" spans="1:12" ht="19.5" thickTop="1">
      <c r="A401" s="8" t="s">
        <v>25</v>
      </c>
      <c r="B401" s="17" t="s">
        <v>8</v>
      </c>
      <c r="C401" s="33">
        <v>3</v>
      </c>
      <c r="D401" s="22"/>
      <c r="E401" s="34">
        <v>2</v>
      </c>
      <c r="F401" s="22"/>
      <c r="G401" s="18">
        <f t="shared" ref="G401:G406" si="42">C401+E401</f>
        <v>5</v>
      </c>
      <c r="H401" s="9"/>
      <c r="I401" s="9"/>
      <c r="L401" s="40" t="str">
        <f>L$5</f>
        <v xml:space="preserve"> второй бросок.</v>
      </c>
    </row>
    <row r="402" spans="1:12" ht="19.5" thickBot="1">
      <c r="A402" s="8" t="s">
        <v>26</v>
      </c>
      <c r="B402" s="17" t="s">
        <v>9</v>
      </c>
      <c r="C402" s="26">
        <f>IF(G407=0,0,C401/G407)</f>
        <v>0.3</v>
      </c>
      <c r="D402" s="27">
        <f>IF(C407=0,0,C402/C407)</f>
        <v>7.4999999999999997E-2</v>
      </c>
      <c r="E402" s="28">
        <f>IF(G407=0,0,E401/G407)</f>
        <v>0.2</v>
      </c>
      <c r="F402" s="27">
        <f>IF(E407=0,0,E402/E407)</f>
        <v>3.3333333333333333E-2</v>
      </c>
      <c r="G402" s="19">
        <f t="shared" si="42"/>
        <v>0.5</v>
      </c>
      <c r="H402" s="9"/>
      <c r="I402" s="11"/>
      <c r="L402" s="40" t="str">
        <f>L$6</f>
        <v xml:space="preserve"> Если на втором броске "орел",</v>
      </c>
    </row>
    <row r="403" spans="1:12" ht="18.75">
      <c r="A403" s="8" t="s">
        <v>27</v>
      </c>
      <c r="B403" s="17" t="s">
        <v>9</v>
      </c>
      <c r="C403" s="41">
        <f>IF(G401=0,0,C401/G401)</f>
        <v>0.6</v>
      </c>
      <c r="D403" s="25"/>
      <c r="E403" s="31">
        <f>IF(G401=0,0,E401/G401)</f>
        <v>0.4</v>
      </c>
      <c r="F403" s="25"/>
      <c r="G403" s="32">
        <f t="shared" si="42"/>
        <v>1</v>
      </c>
      <c r="H403" s="9"/>
      <c r="I403" s="11"/>
      <c r="L403" s="40" t="str">
        <f>L$7</f>
        <v>начисляют 2 балла, иначе 0.</v>
      </c>
    </row>
    <row r="404" spans="1:12" ht="19.5" thickBot="1">
      <c r="A404" s="8" t="s">
        <v>28</v>
      </c>
      <c r="B404" s="17" t="s">
        <v>8</v>
      </c>
      <c r="C404" s="42">
        <v>1</v>
      </c>
      <c r="D404" s="24"/>
      <c r="E404" s="35">
        <v>4</v>
      </c>
      <c r="F404" s="24"/>
      <c r="G404" s="18">
        <f t="shared" si="42"/>
        <v>5</v>
      </c>
      <c r="H404" s="9"/>
      <c r="L404" s="40" t="str">
        <f>L$8</f>
        <v>Если в первом броске серии</v>
      </c>
    </row>
    <row r="405" spans="1:12" ht="19.5" thickTop="1">
      <c r="A405" s="8" t="s">
        <v>29</v>
      </c>
      <c r="B405" s="17" t="s">
        <v>9</v>
      </c>
      <c r="C405" s="30">
        <f>IF(G407=0,0,C404/G407)</f>
        <v>0.1</v>
      </c>
      <c r="D405" s="25">
        <f>IF(C407=0,0,C405/C407)</f>
        <v>2.5000000000000001E-2</v>
      </c>
      <c r="E405" s="31">
        <f>IF(G407=0,0,E404/G407)</f>
        <v>0.4</v>
      </c>
      <c r="F405" s="25">
        <f>IF(E407=0,0,E405/E407)</f>
        <v>6.6666666666666666E-2</v>
      </c>
      <c r="G405" s="32">
        <f t="shared" si="42"/>
        <v>0.5</v>
      </c>
      <c r="H405" s="9"/>
      <c r="L405" s="40" t="str">
        <f>L$9</f>
        <v>выпала "решка", то серию завершает</v>
      </c>
    </row>
    <row r="406" spans="1:12" ht="19.5" thickBot="1">
      <c r="A406" s="8" t="s">
        <v>30</v>
      </c>
      <c r="B406" s="17" t="s">
        <v>9</v>
      </c>
      <c r="C406" s="23">
        <f>IF(G404=0,0,C405/G405)</f>
        <v>0.2</v>
      </c>
      <c r="D406" s="24"/>
      <c r="E406" s="29">
        <f>IF(G404=0,0,E405/G405)</f>
        <v>0.8</v>
      </c>
      <c r="F406" s="24"/>
      <c r="G406" s="19">
        <f t="shared" si="42"/>
        <v>1</v>
      </c>
      <c r="H406" s="9"/>
      <c r="L406" s="40" t="str">
        <f>L$10</f>
        <v xml:space="preserve"> второй и третий броски.</v>
      </c>
    </row>
    <row r="407" spans="1:12" ht="19.5" thickTop="1">
      <c r="A407" s="8" t="s">
        <v>31</v>
      </c>
      <c r="B407" s="15"/>
      <c r="C407" s="36">
        <f>C401+C404</f>
        <v>4</v>
      </c>
      <c r="D407" s="21"/>
      <c r="E407" s="36">
        <f>E401+E404</f>
        <v>6</v>
      </c>
      <c r="F407" s="21"/>
      <c r="G407" s="16">
        <f>G401+G404</f>
        <v>10</v>
      </c>
      <c r="H407" s="9"/>
      <c r="L407" s="40" t="str">
        <f>L$11</f>
        <v xml:space="preserve"> Если на 2-м и 3-м бросках</v>
      </c>
    </row>
    <row r="408" spans="1:12" ht="18.75">
      <c r="A408" s="8"/>
      <c r="B408" s="15"/>
      <c r="C408" s="15">
        <f>C402+C405</f>
        <v>0.4</v>
      </c>
      <c r="D408" s="15">
        <f t="shared" ref="D408:F408" si="43">D402+D405</f>
        <v>0.1</v>
      </c>
      <c r="E408" s="15">
        <f t="shared" si="43"/>
        <v>0.60000000000000009</v>
      </c>
      <c r="F408" s="15">
        <f t="shared" si="43"/>
        <v>0.1</v>
      </c>
      <c r="G408" s="15"/>
      <c r="H408" s="9"/>
      <c r="L408" s="40" t="str">
        <f>L$12</f>
        <v xml:space="preserve"> дважды выпала "решка",</v>
      </c>
    </row>
    <row r="409" spans="1:12" ht="18.75">
      <c r="A409" s="8"/>
      <c r="B409" s="15"/>
      <c r="C409" s="15"/>
      <c r="D409" s="15"/>
      <c r="E409" s="15"/>
      <c r="F409" s="15"/>
      <c r="G409" s="15"/>
      <c r="H409" s="9"/>
      <c r="L409" s="40" t="str">
        <f>L$13</f>
        <v>начисляют 0 баллов, иначе 2.</v>
      </c>
    </row>
    <row r="410" spans="1:12" ht="18.75">
      <c r="A410" s="8"/>
      <c r="B410" s="15"/>
      <c r="C410" s="15"/>
      <c r="D410" s="15"/>
      <c r="E410" s="15"/>
      <c r="F410" s="15"/>
      <c r="G410" s="15"/>
      <c r="H410" s="9"/>
      <c r="L410" s="40" t="str">
        <f>L$14</f>
        <v>X - число начисленных баллов за серию,</v>
      </c>
    </row>
    <row r="411" spans="1:12" ht="18.75">
      <c r="A411" s="8"/>
      <c r="B411" s="15"/>
      <c r="C411" s="15"/>
      <c r="D411" s="15"/>
      <c r="E411" s="15"/>
      <c r="F411" s="15"/>
      <c r="G411" s="15"/>
      <c r="H411" s="9"/>
      <c r="L411" s="40" t="str">
        <f>L$15</f>
        <v>Y - число бросков в серии.</v>
      </c>
    </row>
    <row r="412" spans="1:12" ht="18.75">
      <c r="A412" s="8"/>
      <c r="B412" s="15"/>
      <c r="C412" s="15"/>
      <c r="D412" s="15"/>
      <c r="E412" s="15"/>
      <c r="F412" s="15"/>
      <c r="G412" s="15"/>
      <c r="H412" s="9"/>
      <c r="L412" s="40">
        <f>L$16</f>
        <v>0</v>
      </c>
    </row>
    <row r="413" spans="1:12" ht="18.75">
      <c r="A413" s="8"/>
      <c r="B413" s="15"/>
      <c r="C413" s="15"/>
      <c r="D413" s="15"/>
      <c r="E413" s="15"/>
      <c r="F413" s="15"/>
      <c r="G413" s="15"/>
      <c r="H413" s="9"/>
      <c r="L413" s="40">
        <f>L$17</f>
        <v>0</v>
      </c>
    </row>
    <row r="415" spans="1:12" ht="18.75">
      <c r="A415" s="7" t="str">
        <f>'Название и список группы'!A24</f>
        <v>Шершнев</v>
      </c>
      <c r="B415" s="45" t="str">
        <f>'Название и список группы'!B24</f>
        <v>Алексей Алексеевич</v>
      </c>
      <c r="C415" s="45"/>
      <c r="D415" s="45"/>
      <c r="E415" s="45"/>
      <c r="F415" s="45"/>
      <c r="G415" s="45"/>
      <c r="H415" s="45"/>
      <c r="I415" s="45"/>
      <c r="J415" s="45"/>
    </row>
    <row r="416" spans="1:12">
      <c r="B416" s="43"/>
      <c r="C416" s="44" t="s">
        <v>0</v>
      </c>
      <c r="D416" s="44"/>
      <c r="E416" s="44" t="s">
        <v>1</v>
      </c>
      <c r="F416" s="44"/>
      <c r="G416" s="43" t="s">
        <v>2</v>
      </c>
      <c r="H416" s="3"/>
      <c r="I416" s="3"/>
      <c r="J416" s="4" t="s">
        <v>3</v>
      </c>
      <c r="L416" s="5" t="str">
        <f>L$2</f>
        <v>10 серий бросков монеты</v>
      </c>
    </row>
    <row r="417" spans="1:12" ht="18.75">
      <c r="A417" s="8"/>
      <c r="B417" s="15"/>
      <c r="C417" s="15" t="s">
        <v>0</v>
      </c>
      <c r="D417" s="15" t="s">
        <v>5</v>
      </c>
      <c r="E417" s="15" t="s">
        <v>1</v>
      </c>
      <c r="F417" s="15" t="s">
        <v>6</v>
      </c>
      <c r="G417" s="15"/>
      <c r="H417" s="9"/>
      <c r="I417" s="9"/>
      <c r="J417" s="10">
        <f>IF(SUM(C419,E419,C422,E422)&gt;0,1,10^(-5))</f>
        <v>1.0000000000000001E-5</v>
      </c>
      <c r="L417" s="40" t="str">
        <f>L$3</f>
        <v>Если в первом броске серии</v>
      </c>
    </row>
    <row r="418" spans="1:12" ht="19.5" thickBot="1">
      <c r="A418" s="8"/>
      <c r="B418" s="15"/>
      <c r="C418" s="20" t="s">
        <v>8</v>
      </c>
      <c r="D418" s="20" t="s">
        <v>9</v>
      </c>
      <c r="E418" s="20" t="s">
        <v>8</v>
      </c>
      <c r="F418" s="20" t="s">
        <v>9</v>
      </c>
      <c r="G418" s="15"/>
      <c r="H418" s="9"/>
      <c r="I418" s="9"/>
      <c r="L418" s="40" t="str">
        <f>L$4</f>
        <v>выпал "орел", то серию завершает</v>
      </c>
    </row>
    <row r="419" spans="1:12" ht="19.5" thickTop="1">
      <c r="A419" s="8" t="s">
        <v>25</v>
      </c>
      <c r="B419" s="17" t="s">
        <v>8</v>
      </c>
      <c r="C419" s="33"/>
      <c r="D419" s="22"/>
      <c r="E419" s="34"/>
      <c r="F419" s="22"/>
      <c r="G419" s="18">
        <f t="shared" ref="G419:G424" si="44">C419+E419</f>
        <v>0</v>
      </c>
      <c r="H419" s="9"/>
      <c r="I419" s="9"/>
      <c r="L419" s="40" t="str">
        <f>L$5</f>
        <v xml:space="preserve"> второй бросок.</v>
      </c>
    </row>
    <row r="420" spans="1:12" ht="19.5" thickBot="1">
      <c r="A420" s="8" t="s">
        <v>26</v>
      </c>
      <c r="B420" s="17" t="s">
        <v>9</v>
      </c>
      <c r="C420" s="26">
        <f>IF(G425=0,0,C419/G425)</f>
        <v>0</v>
      </c>
      <c r="D420" s="27">
        <f>IF(C425=0,0,C420/C425)</f>
        <v>0</v>
      </c>
      <c r="E420" s="28">
        <f>IF(G425=0,0,E419/G425)</f>
        <v>0</v>
      </c>
      <c r="F420" s="27">
        <f>IF(E425=0,0,E420/E425)</f>
        <v>0</v>
      </c>
      <c r="G420" s="19">
        <f t="shared" si="44"/>
        <v>0</v>
      </c>
      <c r="H420" s="9"/>
      <c r="I420" s="11"/>
      <c r="L420" s="40" t="str">
        <f>L$6</f>
        <v xml:space="preserve"> Если на втором броске "орел",</v>
      </c>
    </row>
    <row r="421" spans="1:12" ht="18.75">
      <c r="A421" s="8" t="s">
        <v>27</v>
      </c>
      <c r="B421" s="17" t="s">
        <v>9</v>
      </c>
      <c r="C421" s="41">
        <f>IF(G419=0,0,C419/G419)</f>
        <v>0</v>
      </c>
      <c r="D421" s="25"/>
      <c r="E421" s="31">
        <f>IF(G419=0,0,E419/G419)</f>
        <v>0</v>
      </c>
      <c r="F421" s="25"/>
      <c r="G421" s="32">
        <f t="shared" si="44"/>
        <v>0</v>
      </c>
      <c r="H421" s="9"/>
      <c r="I421" s="11"/>
      <c r="L421" s="40" t="str">
        <f>L$7</f>
        <v>начисляют 2 балла, иначе 0.</v>
      </c>
    </row>
    <row r="422" spans="1:12" ht="19.5" thickBot="1">
      <c r="A422" s="8" t="s">
        <v>28</v>
      </c>
      <c r="B422" s="17" t="s">
        <v>8</v>
      </c>
      <c r="C422" s="42"/>
      <c r="D422" s="24"/>
      <c r="E422" s="35"/>
      <c r="F422" s="24"/>
      <c r="G422" s="18">
        <f t="shared" si="44"/>
        <v>0</v>
      </c>
      <c r="H422" s="9"/>
      <c r="L422" s="40" t="str">
        <f>L$8</f>
        <v>Если в первом броске серии</v>
      </c>
    </row>
    <row r="423" spans="1:12" ht="19.5" thickTop="1">
      <c r="A423" s="8" t="s">
        <v>29</v>
      </c>
      <c r="B423" s="17" t="s">
        <v>9</v>
      </c>
      <c r="C423" s="30">
        <f>IF(G425=0,0,C422/G425)</f>
        <v>0</v>
      </c>
      <c r="D423" s="25">
        <f>IF(C425=0,0,C423/C425)</f>
        <v>0</v>
      </c>
      <c r="E423" s="31">
        <f>IF(G425=0,0,E422/G425)</f>
        <v>0</v>
      </c>
      <c r="F423" s="25">
        <f>IF(E425=0,0,E423/E425)</f>
        <v>0</v>
      </c>
      <c r="G423" s="32">
        <f t="shared" si="44"/>
        <v>0</v>
      </c>
      <c r="H423" s="9"/>
      <c r="L423" s="40" t="str">
        <f>L$9</f>
        <v>выпала "решка", то серию завершает</v>
      </c>
    </row>
    <row r="424" spans="1:12" ht="19.5" thickBot="1">
      <c r="A424" s="8" t="s">
        <v>30</v>
      </c>
      <c r="B424" s="17" t="s">
        <v>9</v>
      </c>
      <c r="C424" s="23">
        <f>IF(G422=0,0,C423/G423)</f>
        <v>0</v>
      </c>
      <c r="D424" s="24"/>
      <c r="E424" s="29">
        <f>IF(G422=0,0,E423/G423)</f>
        <v>0</v>
      </c>
      <c r="F424" s="24"/>
      <c r="G424" s="19">
        <f t="shared" si="44"/>
        <v>0</v>
      </c>
      <c r="H424" s="9"/>
      <c r="L424" s="40" t="str">
        <f>L$10</f>
        <v xml:space="preserve"> второй и третий броски.</v>
      </c>
    </row>
    <row r="425" spans="1:12" ht="19.5" thickTop="1">
      <c r="A425" s="8" t="s">
        <v>31</v>
      </c>
      <c r="B425" s="15"/>
      <c r="C425" s="36">
        <f>C419+C422</f>
        <v>0</v>
      </c>
      <c r="D425" s="21"/>
      <c r="E425" s="36">
        <f>E419+E422</f>
        <v>0</v>
      </c>
      <c r="F425" s="21"/>
      <c r="G425" s="16">
        <f>G419+G422</f>
        <v>0</v>
      </c>
      <c r="H425" s="9"/>
      <c r="L425" s="40" t="str">
        <f>L$11</f>
        <v xml:space="preserve"> Если на 2-м и 3-м бросках</v>
      </c>
    </row>
    <row r="426" spans="1:12" ht="18.75">
      <c r="A426" s="8"/>
      <c r="B426" s="15"/>
      <c r="C426" s="15">
        <f>C420+C423</f>
        <v>0</v>
      </c>
      <c r="D426" s="15">
        <f t="shared" ref="D426:F426" si="45">D420+D423</f>
        <v>0</v>
      </c>
      <c r="E426" s="15">
        <f t="shared" si="45"/>
        <v>0</v>
      </c>
      <c r="F426" s="15">
        <f t="shared" si="45"/>
        <v>0</v>
      </c>
      <c r="G426" s="15"/>
      <c r="H426" s="9"/>
      <c r="L426" s="40" t="str">
        <f>L$12</f>
        <v xml:space="preserve"> дважды выпала "решка",</v>
      </c>
    </row>
    <row r="427" spans="1:12" ht="18.75">
      <c r="A427" s="8"/>
      <c r="B427" s="15"/>
      <c r="C427" s="15"/>
      <c r="D427" s="15"/>
      <c r="E427" s="15"/>
      <c r="F427" s="15"/>
      <c r="G427" s="15"/>
      <c r="H427" s="9"/>
      <c r="L427" s="40" t="str">
        <f>L$13</f>
        <v>начисляют 0 баллов, иначе 2.</v>
      </c>
    </row>
    <row r="428" spans="1:12" ht="18.75">
      <c r="A428" s="8"/>
      <c r="B428" s="15"/>
      <c r="C428" s="15"/>
      <c r="D428" s="15"/>
      <c r="E428" s="15"/>
      <c r="F428" s="15"/>
      <c r="G428" s="15"/>
      <c r="H428" s="9"/>
      <c r="L428" s="40" t="str">
        <f>L$14</f>
        <v>X - число начисленных баллов за серию,</v>
      </c>
    </row>
    <row r="429" spans="1:12" ht="18.75">
      <c r="A429" s="8"/>
      <c r="B429" s="15"/>
      <c r="C429" s="15"/>
      <c r="D429" s="15"/>
      <c r="E429" s="15"/>
      <c r="F429" s="15"/>
      <c r="G429" s="15"/>
      <c r="H429" s="9"/>
      <c r="L429" s="40" t="str">
        <f>L$15</f>
        <v>Y - число бросков в серии.</v>
      </c>
    </row>
    <row r="430" spans="1:12" ht="18.75">
      <c r="A430" s="8"/>
      <c r="B430" s="15"/>
      <c r="C430" s="15"/>
      <c r="D430" s="15"/>
      <c r="E430" s="15"/>
      <c r="F430" s="15"/>
      <c r="G430" s="15"/>
      <c r="H430" s="9"/>
      <c r="L430" s="40">
        <f>L$16</f>
        <v>0</v>
      </c>
    </row>
    <row r="431" spans="1:12" ht="18.75">
      <c r="A431" s="8"/>
      <c r="B431" s="15"/>
      <c r="C431" s="15"/>
      <c r="D431" s="15"/>
      <c r="E431" s="15"/>
      <c r="F431" s="15"/>
      <c r="G431" s="15"/>
      <c r="H431" s="9"/>
      <c r="L431" s="40">
        <f>L$17</f>
        <v>0</v>
      </c>
    </row>
    <row r="433" spans="1:12" ht="18.75">
      <c r="A433" s="7" t="str">
        <f>'Название и список группы'!A25</f>
        <v>24</v>
      </c>
      <c r="B433" s="45">
        <f>'Название и список группы'!B25</f>
        <v>0</v>
      </c>
      <c r="C433" s="45"/>
      <c r="D433" s="45"/>
      <c r="E433" s="45"/>
      <c r="F433" s="45"/>
      <c r="G433" s="45"/>
      <c r="H433" s="45"/>
      <c r="I433" s="45"/>
      <c r="J433" s="45"/>
    </row>
    <row r="434" spans="1:12">
      <c r="B434" s="43"/>
      <c r="C434" s="44" t="s">
        <v>0</v>
      </c>
      <c r="D434" s="44"/>
      <c r="E434" s="44" t="s">
        <v>1</v>
      </c>
      <c r="F434" s="44"/>
      <c r="G434" s="43" t="s">
        <v>2</v>
      </c>
      <c r="H434" s="3"/>
      <c r="I434" s="3"/>
      <c r="J434" s="4" t="s">
        <v>3</v>
      </c>
      <c r="L434" s="5" t="str">
        <f>L$2</f>
        <v>10 серий бросков монеты</v>
      </c>
    </row>
    <row r="435" spans="1:12" ht="18.75">
      <c r="A435" s="8"/>
      <c r="B435" s="15"/>
      <c r="C435" s="15" t="s">
        <v>0</v>
      </c>
      <c r="D435" s="15" t="s">
        <v>5</v>
      </c>
      <c r="E435" s="15" t="s">
        <v>1</v>
      </c>
      <c r="F435" s="15" t="s">
        <v>6</v>
      </c>
      <c r="G435" s="15"/>
      <c r="H435" s="9"/>
      <c r="I435" s="9"/>
      <c r="J435" s="10">
        <f>IF(SUM(C437,E437,C440,E440)&gt;0,1,10^(-5))</f>
        <v>1.0000000000000001E-5</v>
      </c>
      <c r="L435" s="40" t="str">
        <f>L$3</f>
        <v>Если в первом броске серии</v>
      </c>
    </row>
    <row r="436" spans="1:12" ht="19.5" thickBot="1">
      <c r="A436" s="8"/>
      <c r="B436" s="15"/>
      <c r="C436" s="20" t="s">
        <v>8</v>
      </c>
      <c r="D436" s="20" t="s">
        <v>9</v>
      </c>
      <c r="E436" s="20" t="s">
        <v>8</v>
      </c>
      <c r="F436" s="20" t="s">
        <v>9</v>
      </c>
      <c r="G436" s="15"/>
      <c r="H436" s="9"/>
      <c r="I436" s="9"/>
      <c r="L436" s="40" t="str">
        <f>L$4</f>
        <v>выпал "орел", то серию завершает</v>
      </c>
    </row>
    <row r="437" spans="1:12" ht="19.5" thickTop="1">
      <c r="A437" s="8" t="s">
        <v>25</v>
      </c>
      <c r="B437" s="17" t="s">
        <v>8</v>
      </c>
      <c r="C437" s="33"/>
      <c r="D437" s="22"/>
      <c r="E437" s="34"/>
      <c r="F437" s="22"/>
      <c r="G437" s="18">
        <f t="shared" ref="G437:G442" si="46">C437+E437</f>
        <v>0</v>
      </c>
      <c r="H437" s="9"/>
      <c r="I437" s="9"/>
      <c r="L437" s="40" t="str">
        <f>L$5</f>
        <v xml:space="preserve"> второй бросок.</v>
      </c>
    </row>
    <row r="438" spans="1:12" ht="19.5" thickBot="1">
      <c r="A438" s="8" t="s">
        <v>26</v>
      </c>
      <c r="B438" s="17" t="s">
        <v>9</v>
      </c>
      <c r="C438" s="26">
        <f>IF(G443=0,0,C437/G443)</f>
        <v>0</v>
      </c>
      <c r="D438" s="27">
        <f>IF(C443=0,0,C438/C443)</f>
        <v>0</v>
      </c>
      <c r="E438" s="28">
        <f>IF(G443=0,0,E437/G443)</f>
        <v>0</v>
      </c>
      <c r="F438" s="27">
        <f>IF(E443=0,0,E438/E443)</f>
        <v>0</v>
      </c>
      <c r="G438" s="19">
        <f t="shared" si="46"/>
        <v>0</v>
      </c>
      <c r="H438" s="9"/>
      <c r="I438" s="11"/>
      <c r="L438" s="40" t="str">
        <f>L$6</f>
        <v xml:space="preserve"> Если на втором броске "орел",</v>
      </c>
    </row>
    <row r="439" spans="1:12" ht="18.75">
      <c r="A439" s="8" t="s">
        <v>27</v>
      </c>
      <c r="B439" s="17" t="s">
        <v>9</v>
      </c>
      <c r="C439" s="41">
        <f>IF(G437=0,0,C437/G437)</f>
        <v>0</v>
      </c>
      <c r="D439" s="25"/>
      <c r="E439" s="31">
        <f>IF(G437=0,0,E437/G437)</f>
        <v>0</v>
      </c>
      <c r="F439" s="25"/>
      <c r="G439" s="32">
        <f t="shared" si="46"/>
        <v>0</v>
      </c>
      <c r="H439" s="9"/>
      <c r="I439" s="11"/>
      <c r="L439" s="40" t="str">
        <f>L$7</f>
        <v>начисляют 2 балла, иначе 0.</v>
      </c>
    </row>
    <row r="440" spans="1:12" ht="19.5" thickBot="1">
      <c r="A440" s="8" t="s">
        <v>28</v>
      </c>
      <c r="B440" s="17" t="s">
        <v>8</v>
      </c>
      <c r="C440" s="42"/>
      <c r="D440" s="24"/>
      <c r="E440" s="35"/>
      <c r="F440" s="24"/>
      <c r="G440" s="18">
        <f t="shared" si="46"/>
        <v>0</v>
      </c>
      <c r="H440" s="9"/>
      <c r="L440" s="40" t="str">
        <f>L$8</f>
        <v>Если в первом броске серии</v>
      </c>
    </row>
    <row r="441" spans="1:12" ht="19.5" thickTop="1">
      <c r="A441" s="8" t="s">
        <v>29</v>
      </c>
      <c r="B441" s="17" t="s">
        <v>9</v>
      </c>
      <c r="C441" s="30">
        <f>IF(G443=0,0,C440/G443)</f>
        <v>0</v>
      </c>
      <c r="D441" s="25">
        <f>IF(C443=0,0,C441/C443)</f>
        <v>0</v>
      </c>
      <c r="E441" s="31">
        <f>IF(G443=0,0,E440/G443)</f>
        <v>0</v>
      </c>
      <c r="F441" s="25">
        <f>IF(E443=0,0,E441/E443)</f>
        <v>0</v>
      </c>
      <c r="G441" s="32">
        <f t="shared" si="46"/>
        <v>0</v>
      </c>
      <c r="H441" s="9"/>
      <c r="L441" s="40" t="str">
        <f>L$9</f>
        <v>выпала "решка", то серию завершает</v>
      </c>
    </row>
    <row r="442" spans="1:12" ht="19.5" thickBot="1">
      <c r="A442" s="8" t="s">
        <v>30</v>
      </c>
      <c r="B442" s="17" t="s">
        <v>9</v>
      </c>
      <c r="C442" s="23">
        <f>IF(G440=0,0,C441/G441)</f>
        <v>0</v>
      </c>
      <c r="D442" s="24"/>
      <c r="E442" s="29">
        <f>IF(G440=0,0,E441/G441)</f>
        <v>0</v>
      </c>
      <c r="F442" s="24"/>
      <c r="G442" s="19">
        <f t="shared" si="46"/>
        <v>0</v>
      </c>
      <c r="H442" s="9"/>
      <c r="L442" s="40" t="str">
        <f>L$10</f>
        <v xml:space="preserve"> второй и третий броски.</v>
      </c>
    </row>
    <row r="443" spans="1:12" ht="19.5" thickTop="1">
      <c r="A443" s="8" t="s">
        <v>31</v>
      </c>
      <c r="B443" s="15"/>
      <c r="C443" s="36">
        <f>C437+C440</f>
        <v>0</v>
      </c>
      <c r="D443" s="21"/>
      <c r="E443" s="36">
        <f>E437+E440</f>
        <v>0</v>
      </c>
      <c r="F443" s="21"/>
      <c r="G443" s="16">
        <f>G437+G440</f>
        <v>0</v>
      </c>
      <c r="H443" s="9"/>
      <c r="L443" s="40" t="str">
        <f>L$11</f>
        <v xml:space="preserve"> Если на 2-м и 3-м бросках</v>
      </c>
    </row>
    <row r="444" spans="1:12" ht="18.75">
      <c r="A444" s="8"/>
      <c r="B444" s="15"/>
      <c r="C444" s="15">
        <f>C438+C441</f>
        <v>0</v>
      </c>
      <c r="D444" s="15">
        <f t="shared" ref="D444:F444" si="47">D438+D441</f>
        <v>0</v>
      </c>
      <c r="E444" s="15">
        <f t="shared" si="47"/>
        <v>0</v>
      </c>
      <c r="F444" s="15">
        <f t="shared" si="47"/>
        <v>0</v>
      </c>
      <c r="G444" s="15"/>
      <c r="H444" s="9"/>
      <c r="L444" s="40" t="str">
        <f>L$12</f>
        <v xml:space="preserve"> дважды выпала "решка",</v>
      </c>
    </row>
    <row r="445" spans="1:12" ht="18.75">
      <c r="A445" s="8"/>
      <c r="B445" s="15"/>
      <c r="C445" s="15"/>
      <c r="D445" s="15"/>
      <c r="E445" s="15"/>
      <c r="F445" s="15"/>
      <c r="G445" s="15"/>
      <c r="H445" s="9"/>
      <c r="L445" s="40" t="str">
        <f>L$13</f>
        <v>начисляют 0 баллов, иначе 2.</v>
      </c>
    </row>
    <row r="446" spans="1:12" ht="18.75">
      <c r="A446" s="8"/>
      <c r="B446" s="15"/>
      <c r="C446" s="15"/>
      <c r="D446" s="15"/>
      <c r="E446" s="15"/>
      <c r="F446" s="15"/>
      <c r="G446" s="15"/>
      <c r="H446" s="9"/>
      <c r="L446" s="40" t="str">
        <f>L$14</f>
        <v>X - число начисленных баллов за серию,</v>
      </c>
    </row>
    <row r="447" spans="1:12" ht="18.75">
      <c r="A447" s="8"/>
      <c r="B447" s="15"/>
      <c r="C447" s="15"/>
      <c r="D447" s="15"/>
      <c r="E447" s="15"/>
      <c r="F447" s="15"/>
      <c r="G447" s="15"/>
      <c r="H447" s="9"/>
      <c r="L447" s="40" t="str">
        <f>L$15</f>
        <v>Y - число бросков в серии.</v>
      </c>
    </row>
    <row r="448" spans="1:12" ht="18.75">
      <c r="A448" s="8"/>
      <c r="B448" s="15"/>
      <c r="C448" s="15"/>
      <c r="D448" s="15"/>
      <c r="E448" s="15"/>
      <c r="F448" s="15"/>
      <c r="G448" s="15"/>
      <c r="H448" s="9"/>
      <c r="L448" s="40">
        <f>L$16</f>
        <v>0</v>
      </c>
    </row>
    <row r="449" spans="1:12" ht="18.75">
      <c r="A449" s="8"/>
      <c r="B449" s="15"/>
      <c r="C449" s="15"/>
      <c r="D449" s="15"/>
      <c r="E449" s="15"/>
      <c r="F449" s="15"/>
      <c r="G449" s="15"/>
      <c r="H449" s="9"/>
      <c r="L449" s="40">
        <f>L$17</f>
        <v>0</v>
      </c>
    </row>
    <row r="451" spans="1:12" ht="18.75">
      <c r="A451" s="7">
        <f>'Название и список группы'!A26</f>
        <v>25</v>
      </c>
      <c r="B451" s="45">
        <f>'Название и список группы'!B26</f>
        <v>0</v>
      </c>
      <c r="C451" s="45"/>
      <c r="D451" s="45"/>
      <c r="E451" s="45"/>
      <c r="F451" s="45"/>
      <c r="G451" s="45"/>
      <c r="H451" s="45"/>
      <c r="I451" s="45"/>
      <c r="J451" s="45"/>
    </row>
    <row r="452" spans="1:12">
      <c r="B452" s="43"/>
      <c r="C452" s="44" t="s">
        <v>0</v>
      </c>
      <c r="D452" s="44"/>
      <c r="E452" s="44" t="s">
        <v>1</v>
      </c>
      <c r="F452" s="44"/>
      <c r="G452" s="43" t="s">
        <v>2</v>
      </c>
      <c r="H452" s="3"/>
      <c r="I452" s="3"/>
      <c r="J452" s="4" t="s">
        <v>3</v>
      </c>
      <c r="L452" s="5" t="str">
        <f>L$2</f>
        <v>10 серий бросков монеты</v>
      </c>
    </row>
    <row r="453" spans="1:12" ht="18.75">
      <c r="A453" s="8"/>
      <c r="B453" s="15"/>
      <c r="C453" s="15" t="s">
        <v>0</v>
      </c>
      <c r="D453" s="15" t="s">
        <v>5</v>
      </c>
      <c r="E453" s="15" t="s">
        <v>1</v>
      </c>
      <c r="F453" s="15" t="s">
        <v>6</v>
      </c>
      <c r="G453" s="15"/>
      <c r="H453" s="9"/>
      <c r="I453" s="9"/>
      <c r="J453" s="10">
        <f>IF(SUM(C455,E455,C458,E458)&gt;0,1,10^(-5))</f>
        <v>1.0000000000000001E-5</v>
      </c>
      <c r="L453" s="40" t="str">
        <f>L$3</f>
        <v>Если в первом броске серии</v>
      </c>
    </row>
    <row r="454" spans="1:12" ht="19.5" thickBot="1">
      <c r="A454" s="8"/>
      <c r="B454" s="15"/>
      <c r="C454" s="20" t="s">
        <v>8</v>
      </c>
      <c r="D454" s="20" t="s">
        <v>9</v>
      </c>
      <c r="E454" s="20" t="s">
        <v>8</v>
      </c>
      <c r="F454" s="20" t="s">
        <v>9</v>
      </c>
      <c r="G454" s="15"/>
      <c r="H454" s="9"/>
      <c r="I454" s="9"/>
      <c r="L454" s="40" t="str">
        <f>L$4</f>
        <v>выпал "орел", то серию завершает</v>
      </c>
    </row>
    <row r="455" spans="1:12" ht="19.5" thickTop="1">
      <c r="A455" s="8" t="s">
        <v>25</v>
      </c>
      <c r="B455" s="17" t="s">
        <v>8</v>
      </c>
      <c r="C455" s="33"/>
      <c r="D455" s="22"/>
      <c r="E455" s="34"/>
      <c r="F455" s="22"/>
      <c r="G455" s="18">
        <f t="shared" ref="G455:G460" si="48">C455+E455</f>
        <v>0</v>
      </c>
      <c r="H455" s="9"/>
      <c r="I455" s="9"/>
      <c r="L455" s="40" t="str">
        <f>L$5</f>
        <v xml:space="preserve"> второй бросок.</v>
      </c>
    </row>
    <row r="456" spans="1:12" ht="19.5" thickBot="1">
      <c r="A456" s="8" t="s">
        <v>26</v>
      </c>
      <c r="B456" s="17" t="s">
        <v>9</v>
      </c>
      <c r="C456" s="26">
        <f>IF(G461=0,0,C455/G461)</f>
        <v>0</v>
      </c>
      <c r="D456" s="27">
        <f>IF(C461=0,0,C456/C461)</f>
        <v>0</v>
      </c>
      <c r="E456" s="28">
        <f>IF(G461=0,0,E455/G461)</f>
        <v>0</v>
      </c>
      <c r="F456" s="27">
        <f>IF(E461=0,0,E456/E461)</f>
        <v>0</v>
      </c>
      <c r="G456" s="19">
        <f t="shared" si="48"/>
        <v>0</v>
      </c>
      <c r="H456" s="9"/>
      <c r="I456" s="11"/>
      <c r="L456" s="40" t="str">
        <f>L$6</f>
        <v xml:space="preserve"> Если на втором броске "орел",</v>
      </c>
    </row>
    <row r="457" spans="1:12" ht="18.75">
      <c r="A457" s="8" t="s">
        <v>27</v>
      </c>
      <c r="B457" s="17" t="s">
        <v>9</v>
      </c>
      <c r="C457" s="41">
        <f>IF(G455=0,0,C455/G455)</f>
        <v>0</v>
      </c>
      <c r="D457" s="25"/>
      <c r="E457" s="31">
        <f>IF(G455=0,0,E455/G455)</f>
        <v>0</v>
      </c>
      <c r="F457" s="25"/>
      <c r="G457" s="32">
        <f t="shared" si="48"/>
        <v>0</v>
      </c>
      <c r="H457" s="9"/>
      <c r="I457" s="11"/>
      <c r="L457" s="40" t="str">
        <f>L$7</f>
        <v>начисляют 2 балла, иначе 0.</v>
      </c>
    </row>
    <row r="458" spans="1:12" ht="19.5" thickBot="1">
      <c r="A458" s="8" t="s">
        <v>28</v>
      </c>
      <c r="B458" s="17" t="s">
        <v>8</v>
      </c>
      <c r="C458" s="42"/>
      <c r="D458" s="24"/>
      <c r="E458" s="35"/>
      <c r="F458" s="24"/>
      <c r="G458" s="18">
        <f t="shared" si="48"/>
        <v>0</v>
      </c>
      <c r="H458" s="9"/>
      <c r="L458" s="40" t="str">
        <f>L$8</f>
        <v>Если в первом броске серии</v>
      </c>
    </row>
    <row r="459" spans="1:12" ht="19.5" thickTop="1">
      <c r="A459" s="8" t="s">
        <v>29</v>
      </c>
      <c r="B459" s="17" t="s">
        <v>9</v>
      </c>
      <c r="C459" s="30">
        <f>IF(G461=0,0,C458/G461)</f>
        <v>0</v>
      </c>
      <c r="D459" s="25">
        <f>IF(C461=0,0,C459/C461)</f>
        <v>0</v>
      </c>
      <c r="E459" s="31">
        <f>IF(G461=0,0,E458/G461)</f>
        <v>0</v>
      </c>
      <c r="F459" s="25">
        <f>IF(E461=0,0,E459/E461)</f>
        <v>0</v>
      </c>
      <c r="G459" s="32">
        <f t="shared" si="48"/>
        <v>0</v>
      </c>
      <c r="H459" s="9"/>
      <c r="L459" s="40" t="str">
        <f>L$9</f>
        <v>выпала "решка", то серию завершает</v>
      </c>
    </row>
    <row r="460" spans="1:12" ht="19.5" thickBot="1">
      <c r="A460" s="8" t="s">
        <v>30</v>
      </c>
      <c r="B460" s="17" t="s">
        <v>9</v>
      </c>
      <c r="C460" s="23">
        <f>IF(G458=0,0,C459/G459)</f>
        <v>0</v>
      </c>
      <c r="D460" s="24"/>
      <c r="E460" s="29">
        <f>IF(G458=0,0,E459/G459)</f>
        <v>0</v>
      </c>
      <c r="F460" s="24"/>
      <c r="G460" s="19">
        <f t="shared" si="48"/>
        <v>0</v>
      </c>
      <c r="H460" s="9"/>
      <c r="L460" s="40" t="str">
        <f>L$10</f>
        <v xml:space="preserve"> второй и третий броски.</v>
      </c>
    </row>
    <row r="461" spans="1:12" ht="19.5" thickTop="1">
      <c r="A461" s="8" t="s">
        <v>31</v>
      </c>
      <c r="B461" s="15"/>
      <c r="C461" s="36">
        <f>C455+C458</f>
        <v>0</v>
      </c>
      <c r="D461" s="21"/>
      <c r="E461" s="36">
        <f>E455+E458</f>
        <v>0</v>
      </c>
      <c r="F461" s="21"/>
      <c r="G461" s="16">
        <f>G455+G458</f>
        <v>0</v>
      </c>
      <c r="H461" s="9"/>
      <c r="L461" s="40" t="str">
        <f>L$11</f>
        <v xml:space="preserve"> Если на 2-м и 3-м бросках</v>
      </c>
    </row>
    <row r="462" spans="1:12" ht="18.75">
      <c r="A462" s="8"/>
      <c r="B462" s="15"/>
      <c r="C462" s="15">
        <f>C456+C459</f>
        <v>0</v>
      </c>
      <c r="D462" s="15">
        <f t="shared" ref="D462:F462" si="49">D456+D459</f>
        <v>0</v>
      </c>
      <c r="E462" s="15">
        <f t="shared" si="49"/>
        <v>0</v>
      </c>
      <c r="F462" s="15">
        <f t="shared" si="49"/>
        <v>0</v>
      </c>
      <c r="G462" s="15"/>
      <c r="H462" s="9"/>
      <c r="L462" s="40" t="str">
        <f>L$12</f>
        <v xml:space="preserve"> дважды выпала "решка",</v>
      </c>
    </row>
    <row r="463" spans="1:12" ht="18.75">
      <c r="A463" s="8"/>
      <c r="B463" s="15"/>
      <c r="C463" s="15"/>
      <c r="D463" s="15"/>
      <c r="E463" s="15"/>
      <c r="F463" s="15"/>
      <c r="G463" s="15"/>
      <c r="H463" s="9"/>
      <c r="L463" s="40" t="str">
        <f>L$13</f>
        <v>начисляют 0 баллов, иначе 2.</v>
      </c>
    </row>
    <row r="464" spans="1:12" ht="18.75">
      <c r="A464" s="8"/>
      <c r="B464" s="15"/>
      <c r="C464" s="15"/>
      <c r="D464" s="15"/>
      <c r="E464" s="15"/>
      <c r="F464" s="15"/>
      <c r="G464" s="15"/>
      <c r="H464" s="9"/>
      <c r="L464" s="40" t="str">
        <f>L$14</f>
        <v>X - число начисленных баллов за серию,</v>
      </c>
    </row>
    <row r="465" spans="1:12" ht="18.75">
      <c r="A465" s="8"/>
      <c r="B465" s="15"/>
      <c r="C465" s="15"/>
      <c r="D465" s="15"/>
      <c r="E465" s="15"/>
      <c r="F465" s="15"/>
      <c r="G465" s="15"/>
      <c r="H465" s="9"/>
      <c r="L465" s="40" t="str">
        <f>L$15</f>
        <v>Y - число бросков в серии.</v>
      </c>
    </row>
    <row r="466" spans="1:12" ht="18.75">
      <c r="A466" s="8"/>
      <c r="B466" s="15"/>
      <c r="C466" s="15"/>
      <c r="D466" s="15"/>
      <c r="E466" s="15"/>
      <c r="F466" s="15"/>
      <c r="G466" s="15"/>
      <c r="H466" s="9"/>
      <c r="L466" s="40">
        <f>L$16</f>
        <v>0</v>
      </c>
    </row>
    <row r="467" spans="1:12" ht="18.75">
      <c r="A467" s="8"/>
      <c r="B467" s="15"/>
      <c r="C467" s="15"/>
      <c r="D467" s="15"/>
      <c r="E467" s="15"/>
      <c r="F467" s="15"/>
      <c r="G467" s="15"/>
      <c r="H467" s="9"/>
      <c r="L467" s="40">
        <f>L$17</f>
        <v>0</v>
      </c>
    </row>
    <row r="469" spans="1:12" ht="18.75">
      <c r="A469" s="7">
        <f>'Название и список группы'!A27</f>
        <v>26</v>
      </c>
      <c r="B469" s="45">
        <f>'Название и список группы'!B27</f>
        <v>0</v>
      </c>
      <c r="C469" s="45"/>
      <c r="D469" s="45"/>
      <c r="E469" s="45"/>
      <c r="F469" s="45"/>
      <c r="G469" s="45"/>
      <c r="H469" s="45"/>
      <c r="I469" s="45"/>
      <c r="J469" s="45"/>
    </row>
    <row r="470" spans="1:12">
      <c r="B470" s="43"/>
      <c r="C470" s="44" t="s">
        <v>0</v>
      </c>
      <c r="D470" s="44"/>
      <c r="E470" s="44" t="s">
        <v>1</v>
      </c>
      <c r="F470" s="44"/>
      <c r="G470" s="43" t="s">
        <v>2</v>
      </c>
      <c r="H470" s="3"/>
      <c r="I470" s="3"/>
      <c r="J470" s="4" t="s">
        <v>3</v>
      </c>
      <c r="L470" s="5" t="str">
        <f>L$2</f>
        <v>10 серий бросков монеты</v>
      </c>
    </row>
    <row r="471" spans="1:12" ht="18.75">
      <c r="A471" s="8"/>
      <c r="B471" s="15"/>
      <c r="C471" s="15" t="s">
        <v>0</v>
      </c>
      <c r="D471" s="15" t="s">
        <v>5</v>
      </c>
      <c r="E471" s="15" t="s">
        <v>1</v>
      </c>
      <c r="F471" s="15" t="s">
        <v>6</v>
      </c>
      <c r="G471" s="15"/>
      <c r="H471" s="9"/>
      <c r="I471" s="9"/>
      <c r="J471" s="10">
        <f>IF(SUM(C473,E473,C476,E476)&gt;0,1,10^(-5))</f>
        <v>1.0000000000000001E-5</v>
      </c>
      <c r="L471" s="40" t="str">
        <f>L$3</f>
        <v>Если в первом броске серии</v>
      </c>
    </row>
    <row r="472" spans="1:12" ht="19.5" thickBot="1">
      <c r="A472" s="8"/>
      <c r="B472" s="15"/>
      <c r="C472" s="20" t="s">
        <v>8</v>
      </c>
      <c r="D472" s="20" t="s">
        <v>9</v>
      </c>
      <c r="E472" s="20" t="s">
        <v>8</v>
      </c>
      <c r="F472" s="20" t="s">
        <v>9</v>
      </c>
      <c r="G472" s="15"/>
      <c r="H472" s="9"/>
      <c r="I472" s="9"/>
      <c r="L472" s="40" t="str">
        <f>L$4</f>
        <v>выпал "орел", то серию завершает</v>
      </c>
    </row>
    <row r="473" spans="1:12" ht="19.5" thickTop="1">
      <c r="A473" s="8" t="s">
        <v>25</v>
      </c>
      <c r="B473" s="17" t="s">
        <v>8</v>
      </c>
      <c r="C473" s="33"/>
      <c r="D473" s="22"/>
      <c r="E473" s="34"/>
      <c r="F473" s="22"/>
      <c r="G473" s="18">
        <f t="shared" ref="G473:G478" si="50">C473+E473</f>
        <v>0</v>
      </c>
      <c r="H473" s="9"/>
      <c r="I473" s="9"/>
      <c r="L473" s="40" t="str">
        <f>L$5</f>
        <v xml:space="preserve"> второй бросок.</v>
      </c>
    </row>
    <row r="474" spans="1:12" ht="19.5" thickBot="1">
      <c r="A474" s="8" t="s">
        <v>26</v>
      </c>
      <c r="B474" s="17" t="s">
        <v>9</v>
      </c>
      <c r="C474" s="26">
        <f>IF(G479=0,0,C473/G479)</f>
        <v>0</v>
      </c>
      <c r="D474" s="27">
        <f>IF(C479=0,0,C474/C479)</f>
        <v>0</v>
      </c>
      <c r="E474" s="28">
        <f>IF(G479=0,0,E473/G479)</f>
        <v>0</v>
      </c>
      <c r="F474" s="27">
        <f>IF(E479=0,0,E474/E479)</f>
        <v>0</v>
      </c>
      <c r="G474" s="19">
        <f t="shared" si="50"/>
        <v>0</v>
      </c>
      <c r="H474" s="9"/>
      <c r="I474" s="11"/>
      <c r="L474" s="40" t="str">
        <f>L$6</f>
        <v xml:space="preserve"> Если на втором броске "орел",</v>
      </c>
    </row>
    <row r="475" spans="1:12" ht="18.75">
      <c r="A475" s="8" t="s">
        <v>27</v>
      </c>
      <c r="B475" s="17" t="s">
        <v>9</v>
      </c>
      <c r="C475" s="41">
        <f>IF(G473=0,0,C473/G473)</f>
        <v>0</v>
      </c>
      <c r="D475" s="25"/>
      <c r="E475" s="31">
        <f>IF(G473=0,0,E473/G473)</f>
        <v>0</v>
      </c>
      <c r="F475" s="25"/>
      <c r="G475" s="32">
        <f t="shared" si="50"/>
        <v>0</v>
      </c>
      <c r="H475" s="9"/>
      <c r="I475" s="11"/>
      <c r="L475" s="40" t="str">
        <f>L$7</f>
        <v>начисляют 2 балла, иначе 0.</v>
      </c>
    </row>
    <row r="476" spans="1:12" ht="19.5" thickBot="1">
      <c r="A476" s="8" t="s">
        <v>28</v>
      </c>
      <c r="B476" s="17" t="s">
        <v>8</v>
      </c>
      <c r="C476" s="42"/>
      <c r="D476" s="24"/>
      <c r="E476" s="35"/>
      <c r="F476" s="24"/>
      <c r="G476" s="18">
        <f t="shared" si="50"/>
        <v>0</v>
      </c>
      <c r="H476" s="9"/>
      <c r="L476" s="40" t="str">
        <f>L$8</f>
        <v>Если в первом броске серии</v>
      </c>
    </row>
    <row r="477" spans="1:12" ht="19.5" thickTop="1">
      <c r="A477" s="8" t="s">
        <v>29</v>
      </c>
      <c r="B477" s="17" t="s">
        <v>9</v>
      </c>
      <c r="C477" s="30">
        <f>IF(G479=0,0,C476/G479)</f>
        <v>0</v>
      </c>
      <c r="D477" s="25">
        <f>IF(C479=0,0,C477/C479)</f>
        <v>0</v>
      </c>
      <c r="E477" s="31">
        <f>IF(G479=0,0,E476/G479)</f>
        <v>0</v>
      </c>
      <c r="F477" s="25">
        <f>IF(E479=0,0,E477/E479)</f>
        <v>0</v>
      </c>
      <c r="G477" s="32">
        <f t="shared" si="50"/>
        <v>0</v>
      </c>
      <c r="H477" s="9"/>
      <c r="L477" s="40" t="str">
        <f>L$9</f>
        <v>выпала "решка", то серию завершает</v>
      </c>
    </row>
    <row r="478" spans="1:12" ht="19.5" thickBot="1">
      <c r="A478" s="8" t="s">
        <v>30</v>
      </c>
      <c r="B478" s="17" t="s">
        <v>9</v>
      </c>
      <c r="C478" s="23">
        <f>IF(G476=0,0,C477/G477)</f>
        <v>0</v>
      </c>
      <c r="D478" s="24"/>
      <c r="E478" s="29">
        <f>IF(G476=0,0,E477/G477)</f>
        <v>0</v>
      </c>
      <c r="F478" s="24"/>
      <c r="G478" s="19">
        <f t="shared" si="50"/>
        <v>0</v>
      </c>
      <c r="H478" s="9"/>
      <c r="L478" s="40" t="str">
        <f>L$10</f>
        <v xml:space="preserve"> второй и третий броски.</v>
      </c>
    </row>
    <row r="479" spans="1:12" ht="19.5" thickTop="1">
      <c r="A479" s="8" t="s">
        <v>31</v>
      </c>
      <c r="B479" s="15"/>
      <c r="C479" s="36">
        <f>C473+C476</f>
        <v>0</v>
      </c>
      <c r="D479" s="21"/>
      <c r="E479" s="36">
        <f>E473+E476</f>
        <v>0</v>
      </c>
      <c r="F479" s="21"/>
      <c r="G479" s="16">
        <f>G473+G476</f>
        <v>0</v>
      </c>
      <c r="H479" s="9"/>
      <c r="L479" s="40" t="str">
        <f>L$11</f>
        <v xml:space="preserve"> Если на 2-м и 3-м бросках</v>
      </c>
    </row>
    <row r="480" spans="1:12" ht="18.75">
      <c r="A480" s="8"/>
      <c r="B480" s="15"/>
      <c r="C480" s="15">
        <f>C474+C477</f>
        <v>0</v>
      </c>
      <c r="D480" s="15">
        <f t="shared" ref="D480:F480" si="51">D474+D477</f>
        <v>0</v>
      </c>
      <c r="E480" s="15">
        <f t="shared" si="51"/>
        <v>0</v>
      </c>
      <c r="F480" s="15">
        <f t="shared" si="51"/>
        <v>0</v>
      </c>
      <c r="G480" s="15"/>
      <c r="H480" s="9"/>
      <c r="L480" s="40" t="str">
        <f>L$12</f>
        <v xml:space="preserve"> дважды выпала "решка",</v>
      </c>
    </row>
    <row r="481" spans="1:12" ht="18.75">
      <c r="A481" s="8"/>
      <c r="B481" s="15"/>
      <c r="C481" s="15"/>
      <c r="D481" s="15"/>
      <c r="E481" s="15"/>
      <c r="F481" s="15"/>
      <c r="G481" s="15"/>
      <c r="H481" s="9"/>
      <c r="L481" s="40" t="str">
        <f>L$13</f>
        <v>начисляют 0 баллов, иначе 2.</v>
      </c>
    </row>
    <row r="482" spans="1:12" ht="18.75">
      <c r="A482" s="8"/>
      <c r="B482" s="15"/>
      <c r="C482" s="15"/>
      <c r="D482" s="15"/>
      <c r="E482" s="15"/>
      <c r="F482" s="15"/>
      <c r="G482" s="15"/>
      <c r="H482" s="9"/>
      <c r="L482" s="40" t="str">
        <f>L$14</f>
        <v>X - число начисленных баллов за серию,</v>
      </c>
    </row>
    <row r="483" spans="1:12" ht="18.75">
      <c r="A483" s="8"/>
      <c r="B483" s="15"/>
      <c r="C483" s="15"/>
      <c r="D483" s="15"/>
      <c r="E483" s="15"/>
      <c r="F483" s="15"/>
      <c r="G483" s="15"/>
      <c r="H483" s="9"/>
      <c r="L483" s="40" t="str">
        <f>L$15</f>
        <v>Y - число бросков в серии.</v>
      </c>
    </row>
    <row r="484" spans="1:12" ht="18.75">
      <c r="A484" s="8"/>
      <c r="B484" s="15"/>
      <c r="C484" s="15"/>
      <c r="D484" s="15"/>
      <c r="E484" s="15"/>
      <c r="F484" s="15"/>
      <c r="G484" s="15"/>
      <c r="H484" s="9"/>
      <c r="L484" s="40">
        <f>L$16</f>
        <v>0</v>
      </c>
    </row>
    <row r="485" spans="1:12" ht="18.75">
      <c r="A485" s="8"/>
      <c r="B485" s="15"/>
      <c r="C485" s="15"/>
      <c r="D485" s="15"/>
      <c r="E485" s="15"/>
      <c r="F485" s="15"/>
      <c r="G485" s="15"/>
      <c r="H485" s="9"/>
      <c r="L485" s="40">
        <f>L$17</f>
        <v>0</v>
      </c>
    </row>
    <row r="487" spans="1:12" ht="18.75">
      <c r="A487" s="7">
        <f>'Название и список группы'!A28</f>
        <v>27</v>
      </c>
      <c r="B487" s="45">
        <f>'Название и список группы'!B28</f>
        <v>0</v>
      </c>
      <c r="C487" s="45"/>
      <c r="D487" s="45"/>
      <c r="E487" s="45"/>
      <c r="F487" s="45"/>
      <c r="G487" s="45"/>
      <c r="H487" s="45"/>
      <c r="I487" s="45"/>
      <c r="J487" s="45"/>
    </row>
    <row r="488" spans="1:12">
      <c r="B488" s="43"/>
      <c r="C488" s="44" t="s">
        <v>0</v>
      </c>
      <c r="D488" s="44"/>
      <c r="E488" s="44" t="s">
        <v>1</v>
      </c>
      <c r="F488" s="44"/>
      <c r="G488" s="43" t="s">
        <v>2</v>
      </c>
      <c r="H488" s="3"/>
      <c r="I488" s="3"/>
      <c r="J488" s="4" t="s">
        <v>3</v>
      </c>
      <c r="L488" s="5" t="str">
        <f>L$2</f>
        <v>10 серий бросков монеты</v>
      </c>
    </row>
    <row r="489" spans="1:12" ht="18.75">
      <c r="A489" s="8"/>
      <c r="B489" s="15"/>
      <c r="C489" s="15" t="s">
        <v>0</v>
      </c>
      <c r="D489" s="15" t="s">
        <v>5</v>
      </c>
      <c r="E489" s="15" t="s">
        <v>1</v>
      </c>
      <c r="F489" s="15" t="s">
        <v>6</v>
      </c>
      <c r="G489" s="15"/>
      <c r="H489" s="9"/>
      <c r="I489" s="9"/>
      <c r="J489" s="10">
        <f>IF(SUM(C491,E491,C494,E494)&gt;0,1,10^(-5))</f>
        <v>1.0000000000000001E-5</v>
      </c>
      <c r="L489" s="40" t="str">
        <f>L$3</f>
        <v>Если в первом броске серии</v>
      </c>
    </row>
    <row r="490" spans="1:12" ht="19.5" thickBot="1">
      <c r="A490" s="8"/>
      <c r="B490" s="15"/>
      <c r="C490" s="20" t="s">
        <v>8</v>
      </c>
      <c r="D490" s="20" t="s">
        <v>9</v>
      </c>
      <c r="E490" s="20" t="s">
        <v>8</v>
      </c>
      <c r="F490" s="20" t="s">
        <v>9</v>
      </c>
      <c r="G490" s="15"/>
      <c r="H490" s="9"/>
      <c r="I490" s="9"/>
      <c r="L490" s="40" t="str">
        <f>L$4</f>
        <v>выпал "орел", то серию завершает</v>
      </c>
    </row>
    <row r="491" spans="1:12" ht="19.5" thickTop="1">
      <c r="A491" s="8" t="s">
        <v>25</v>
      </c>
      <c r="B491" s="17" t="s">
        <v>8</v>
      </c>
      <c r="C491" s="33"/>
      <c r="D491" s="22"/>
      <c r="E491" s="34"/>
      <c r="F491" s="22"/>
      <c r="G491" s="18">
        <f t="shared" ref="G491:G496" si="52">C491+E491</f>
        <v>0</v>
      </c>
      <c r="H491" s="9"/>
      <c r="I491" s="9"/>
      <c r="L491" s="40" t="str">
        <f>L$5</f>
        <v xml:space="preserve"> второй бросок.</v>
      </c>
    </row>
    <row r="492" spans="1:12" ht="19.5" thickBot="1">
      <c r="A492" s="8" t="s">
        <v>26</v>
      </c>
      <c r="B492" s="17" t="s">
        <v>9</v>
      </c>
      <c r="C492" s="26">
        <f>IF(G497=0,0,C491/G497)</f>
        <v>0</v>
      </c>
      <c r="D492" s="27">
        <f>IF(C497=0,0,C492/C497)</f>
        <v>0</v>
      </c>
      <c r="E492" s="28">
        <f>IF(G497=0,0,E491/G497)</f>
        <v>0</v>
      </c>
      <c r="F492" s="27">
        <f>IF(E497=0,0,E492/E497)</f>
        <v>0</v>
      </c>
      <c r="G492" s="19">
        <f t="shared" si="52"/>
        <v>0</v>
      </c>
      <c r="H492" s="9"/>
      <c r="I492" s="11"/>
      <c r="L492" s="40" t="str">
        <f>L$6</f>
        <v xml:space="preserve"> Если на втором броске "орел",</v>
      </c>
    </row>
    <row r="493" spans="1:12" ht="18.75">
      <c r="A493" s="8" t="s">
        <v>27</v>
      </c>
      <c r="B493" s="17" t="s">
        <v>9</v>
      </c>
      <c r="C493" s="41">
        <f>IF(G491=0,0,C491/G491)</f>
        <v>0</v>
      </c>
      <c r="D493" s="25"/>
      <c r="E493" s="31">
        <f>IF(G491=0,0,E491/G491)</f>
        <v>0</v>
      </c>
      <c r="F493" s="25"/>
      <c r="G493" s="32">
        <f t="shared" si="52"/>
        <v>0</v>
      </c>
      <c r="H493" s="9"/>
      <c r="I493" s="11"/>
      <c r="L493" s="40" t="str">
        <f>L$7</f>
        <v>начисляют 2 балла, иначе 0.</v>
      </c>
    </row>
    <row r="494" spans="1:12" ht="19.5" thickBot="1">
      <c r="A494" s="8" t="s">
        <v>28</v>
      </c>
      <c r="B494" s="17" t="s">
        <v>8</v>
      </c>
      <c r="C494" s="42"/>
      <c r="D494" s="24"/>
      <c r="E494" s="35"/>
      <c r="F494" s="24"/>
      <c r="G494" s="18">
        <f t="shared" si="52"/>
        <v>0</v>
      </c>
      <c r="H494" s="9"/>
      <c r="L494" s="40" t="str">
        <f>L$8</f>
        <v>Если в первом броске серии</v>
      </c>
    </row>
    <row r="495" spans="1:12" ht="19.5" thickTop="1">
      <c r="A495" s="8" t="s">
        <v>29</v>
      </c>
      <c r="B495" s="17" t="s">
        <v>9</v>
      </c>
      <c r="C495" s="30">
        <f>IF(G497=0,0,C494/G497)</f>
        <v>0</v>
      </c>
      <c r="D495" s="25">
        <f>IF(C497=0,0,C495/C497)</f>
        <v>0</v>
      </c>
      <c r="E495" s="31">
        <f>IF(G497=0,0,E494/G497)</f>
        <v>0</v>
      </c>
      <c r="F495" s="25">
        <f>IF(E497=0,0,E495/E497)</f>
        <v>0</v>
      </c>
      <c r="G495" s="32">
        <f t="shared" si="52"/>
        <v>0</v>
      </c>
      <c r="H495" s="9"/>
      <c r="L495" s="40" t="str">
        <f>L$9</f>
        <v>выпала "решка", то серию завершает</v>
      </c>
    </row>
    <row r="496" spans="1:12" ht="19.5" thickBot="1">
      <c r="A496" s="8" t="s">
        <v>30</v>
      </c>
      <c r="B496" s="17" t="s">
        <v>9</v>
      </c>
      <c r="C496" s="23">
        <f>IF(G494=0,0,C495/G495)</f>
        <v>0</v>
      </c>
      <c r="D496" s="24"/>
      <c r="E496" s="29">
        <f>IF(G494=0,0,E495/G495)</f>
        <v>0</v>
      </c>
      <c r="F496" s="24"/>
      <c r="G496" s="19">
        <f t="shared" si="52"/>
        <v>0</v>
      </c>
      <c r="H496" s="9"/>
      <c r="L496" s="40" t="str">
        <f>L$10</f>
        <v xml:space="preserve"> второй и третий броски.</v>
      </c>
    </row>
    <row r="497" spans="1:12" ht="19.5" thickTop="1">
      <c r="A497" s="8" t="s">
        <v>31</v>
      </c>
      <c r="B497" s="15"/>
      <c r="C497" s="36">
        <f>C491+C494</f>
        <v>0</v>
      </c>
      <c r="D497" s="21"/>
      <c r="E497" s="36">
        <f>E491+E494</f>
        <v>0</v>
      </c>
      <c r="F497" s="21"/>
      <c r="G497" s="16">
        <f>G491+G494</f>
        <v>0</v>
      </c>
      <c r="H497" s="9"/>
      <c r="L497" s="40" t="str">
        <f>L$11</f>
        <v xml:space="preserve"> Если на 2-м и 3-м бросках</v>
      </c>
    </row>
    <row r="498" spans="1:12" ht="18.75">
      <c r="A498" s="8"/>
      <c r="B498" s="15"/>
      <c r="C498" s="15">
        <f>C492+C495</f>
        <v>0</v>
      </c>
      <c r="D498" s="15">
        <f t="shared" ref="D498:F498" si="53">D492+D495</f>
        <v>0</v>
      </c>
      <c r="E498" s="15">
        <f t="shared" si="53"/>
        <v>0</v>
      </c>
      <c r="F498" s="15">
        <f t="shared" si="53"/>
        <v>0</v>
      </c>
      <c r="G498" s="15"/>
      <c r="H498" s="9"/>
      <c r="L498" s="40" t="str">
        <f>L$12</f>
        <v xml:space="preserve"> дважды выпала "решка",</v>
      </c>
    </row>
    <row r="499" spans="1:12" ht="18.75">
      <c r="A499" s="8"/>
      <c r="B499" s="15"/>
      <c r="C499" s="15"/>
      <c r="D499" s="15"/>
      <c r="E499" s="15"/>
      <c r="F499" s="15"/>
      <c r="G499" s="15"/>
      <c r="H499" s="9"/>
      <c r="L499" s="40" t="str">
        <f>L$13</f>
        <v>начисляют 0 баллов, иначе 2.</v>
      </c>
    </row>
    <row r="500" spans="1:12" ht="18.75">
      <c r="A500" s="8"/>
      <c r="B500" s="15"/>
      <c r="C500" s="15"/>
      <c r="D500" s="15"/>
      <c r="E500" s="15"/>
      <c r="F500" s="15"/>
      <c r="G500" s="15"/>
      <c r="H500" s="9"/>
      <c r="L500" s="40" t="str">
        <f>L$14</f>
        <v>X - число начисленных баллов за серию,</v>
      </c>
    </row>
    <row r="501" spans="1:12" ht="18.75">
      <c r="A501" s="8"/>
      <c r="B501" s="15"/>
      <c r="C501" s="15"/>
      <c r="D501" s="15"/>
      <c r="E501" s="15"/>
      <c r="F501" s="15"/>
      <c r="G501" s="15"/>
      <c r="H501" s="9"/>
      <c r="L501" s="40" t="str">
        <f>L$15</f>
        <v>Y - число бросков в серии.</v>
      </c>
    </row>
    <row r="502" spans="1:12" ht="18.75">
      <c r="A502" s="8"/>
      <c r="B502" s="15"/>
      <c r="C502" s="15"/>
      <c r="D502" s="15"/>
      <c r="E502" s="15"/>
      <c r="F502" s="15"/>
      <c r="G502" s="15"/>
      <c r="H502" s="9"/>
      <c r="L502" s="40">
        <f>L$16</f>
        <v>0</v>
      </c>
    </row>
    <row r="503" spans="1:12" ht="18.75">
      <c r="A503" s="8"/>
      <c r="B503" s="15"/>
      <c r="C503" s="15"/>
      <c r="D503" s="15"/>
      <c r="E503" s="15"/>
      <c r="F503" s="15"/>
      <c r="G503" s="15"/>
      <c r="H503" s="9"/>
      <c r="L503" s="40">
        <f>L$17</f>
        <v>0</v>
      </c>
    </row>
    <row r="505" spans="1:12" ht="18.75">
      <c r="A505" s="7">
        <f>'Название и список группы'!A29</f>
        <v>28</v>
      </c>
      <c r="B505" s="45">
        <f>'Название и список группы'!B29</f>
        <v>0</v>
      </c>
      <c r="C505" s="45"/>
      <c r="D505" s="45"/>
      <c r="E505" s="45"/>
      <c r="F505" s="45"/>
      <c r="G505" s="45"/>
      <c r="H505" s="45"/>
      <c r="I505" s="45"/>
      <c r="J505" s="45"/>
    </row>
    <row r="506" spans="1:12">
      <c r="B506" s="43"/>
      <c r="C506" s="44" t="s">
        <v>0</v>
      </c>
      <c r="D506" s="44"/>
      <c r="E506" s="44" t="s">
        <v>1</v>
      </c>
      <c r="F506" s="44"/>
      <c r="G506" s="43" t="s">
        <v>2</v>
      </c>
      <c r="H506" s="3"/>
      <c r="I506" s="3"/>
      <c r="J506" s="4" t="s">
        <v>3</v>
      </c>
      <c r="L506" s="5" t="str">
        <f>L$2</f>
        <v>10 серий бросков монеты</v>
      </c>
    </row>
    <row r="507" spans="1:12" ht="18.75">
      <c r="A507" s="8"/>
      <c r="B507" s="15"/>
      <c r="C507" s="15" t="s">
        <v>0</v>
      </c>
      <c r="D507" s="15" t="s">
        <v>5</v>
      </c>
      <c r="E507" s="15" t="s">
        <v>1</v>
      </c>
      <c r="F507" s="15" t="s">
        <v>6</v>
      </c>
      <c r="G507" s="15"/>
      <c r="H507" s="9"/>
      <c r="I507" s="9"/>
      <c r="J507" s="10">
        <f>IF(SUM(C509,E509,C512,E512)&gt;0,1,10^(-5))</f>
        <v>1.0000000000000001E-5</v>
      </c>
      <c r="L507" s="40" t="str">
        <f>L$3</f>
        <v>Если в первом броске серии</v>
      </c>
    </row>
    <row r="508" spans="1:12" ht="19.5" thickBot="1">
      <c r="A508" s="8"/>
      <c r="B508" s="15"/>
      <c r="C508" s="20" t="s">
        <v>8</v>
      </c>
      <c r="D508" s="20" t="s">
        <v>9</v>
      </c>
      <c r="E508" s="20" t="s">
        <v>8</v>
      </c>
      <c r="F508" s="20" t="s">
        <v>9</v>
      </c>
      <c r="G508" s="15"/>
      <c r="H508" s="9"/>
      <c r="I508" s="9"/>
      <c r="L508" s="40" t="str">
        <f>L$4</f>
        <v>выпал "орел", то серию завершает</v>
      </c>
    </row>
    <row r="509" spans="1:12" ht="19.5" thickTop="1">
      <c r="A509" s="8" t="s">
        <v>25</v>
      </c>
      <c r="B509" s="17" t="s">
        <v>8</v>
      </c>
      <c r="C509" s="33"/>
      <c r="D509" s="22"/>
      <c r="E509" s="34"/>
      <c r="F509" s="22"/>
      <c r="G509" s="18">
        <f t="shared" ref="G509:G514" si="54">C509+E509</f>
        <v>0</v>
      </c>
      <c r="H509" s="9"/>
      <c r="I509" s="9"/>
      <c r="L509" s="40" t="str">
        <f>L$5</f>
        <v xml:space="preserve"> второй бросок.</v>
      </c>
    </row>
    <row r="510" spans="1:12" ht="19.5" thickBot="1">
      <c r="A510" s="8" t="s">
        <v>26</v>
      </c>
      <c r="B510" s="17" t="s">
        <v>9</v>
      </c>
      <c r="C510" s="26">
        <f>IF(G515=0,0,C509/G515)</f>
        <v>0</v>
      </c>
      <c r="D510" s="27">
        <f>IF(C515=0,0,C510/C515)</f>
        <v>0</v>
      </c>
      <c r="E510" s="28">
        <f>IF(G515=0,0,E509/G515)</f>
        <v>0</v>
      </c>
      <c r="F510" s="27">
        <f>IF(E515=0,0,E510/E515)</f>
        <v>0</v>
      </c>
      <c r="G510" s="19">
        <f t="shared" si="54"/>
        <v>0</v>
      </c>
      <c r="H510" s="9"/>
      <c r="I510" s="11"/>
      <c r="L510" s="40" t="str">
        <f>L$6</f>
        <v xml:space="preserve"> Если на втором броске "орел",</v>
      </c>
    </row>
    <row r="511" spans="1:12" ht="18.75">
      <c r="A511" s="8" t="s">
        <v>27</v>
      </c>
      <c r="B511" s="17" t="s">
        <v>9</v>
      </c>
      <c r="C511" s="41">
        <f>IF(G509=0,0,C509/G509)</f>
        <v>0</v>
      </c>
      <c r="D511" s="25"/>
      <c r="E511" s="31">
        <f>IF(G509=0,0,E509/G509)</f>
        <v>0</v>
      </c>
      <c r="F511" s="25"/>
      <c r="G511" s="32">
        <f t="shared" si="54"/>
        <v>0</v>
      </c>
      <c r="H511" s="9"/>
      <c r="I511" s="11"/>
      <c r="L511" s="40" t="str">
        <f>L$7</f>
        <v>начисляют 2 балла, иначе 0.</v>
      </c>
    </row>
    <row r="512" spans="1:12" ht="19.5" thickBot="1">
      <c r="A512" s="8" t="s">
        <v>28</v>
      </c>
      <c r="B512" s="17" t="s">
        <v>8</v>
      </c>
      <c r="C512" s="42"/>
      <c r="D512" s="24"/>
      <c r="E512" s="35"/>
      <c r="F512" s="24"/>
      <c r="G512" s="18">
        <f t="shared" si="54"/>
        <v>0</v>
      </c>
      <c r="H512" s="9"/>
      <c r="L512" s="40" t="str">
        <f>L$8</f>
        <v>Если в первом броске серии</v>
      </c>
    </row>
    <row r="513" spans="1:12" ht="19.5" thickTop="1">
      <c r="A513" s="8" t="s">
        <v>29</v>
      </c>
      <c r="B513" s="17" t="s">
        <v>9</v>
      </c>
      <c r="C513" s="30">
        <f>IF(G515=0,0,C512/G515)</f>
        <v>0</v>
      </c>
      <c r="D513" s="25">
        <f>IF(C515=0,0,C513/C515)</f>
        <v>0</v>
      </c>
      <c r="E513" s="31">
        <f>IF(G515=0,0,E512/G515)</f>
        <v>0</v>
      </c>
      <c r="F513" s="25">
        <f>IF(E515=0,0,E513/E515)</f>
        <v>0</v>
      </c>
      <c r="G513" s="32">
        <f t="shared" si="54"/>
        <v>0</v>
      </c>
      <c r="H513" s="9"/>
      <c r="L513" s="40" t="str">
        <f>L$9</f>
        <v>выпала "решка", то серию завершает</v>
      </c>
    </row>
    <row r="514" spans="1:12" ht="19.5" thickBot="1">
      <c r="A514" s="8" t="s">
        <v>30</v>
      </c>
      <c r="B514" s="17" t="s">
        <v>9</v>
      </c>
      <c r="C514" s="23">
        <f>IF(G512=0,0,C513/G513)</f>
        <v>0</v>
      </c>
      <c r="D514" s="24"/>
      <c r="E514" s="29">
        <f>IF(G512=0,0,E513/G513)</f>
        <v>0</v>
      </c>
      <c r="F514" s="24"/>
      <c r="G514" s="19">
        <f t="shared" si="54"/>
        <v>0</v>
      </c>
      <c r="H514" s="9"/>
      <c r="L514" s="40" t="str">
        <f>L$10</f>
        <v xml:space="preserve"> второй и третий броски.</v>
      </c>
    </row>
    <row r="515" spans="1:12" ht="19.5" thickTop="1">
      <c r="A515" s="8" t="s">
        <v>31</v>
      </c>
      <c r="B515" s="15"/>
      <c r="C515" s="36">
        <f>C509+C512</f>
        <v>0</v>
      </c>
      <c r="D515" s="21"/>
      <c r="E515" s="36">
        <f>E509+E512</f>
        <v>0</v>
      </c>
      <c r="F515" s="21"/>
      <c r="G515" s="16">
        <f>G509+G512</f>
        <v>0</v>
      </c>
      <c r="H515" s="9"/>
      <c r="L515" s="40" t="str">
        <f>L$11</f>
        <v xml:space="preserve"> Если на 2-м и 3-м бросках</v>
      </c>
    </row>
    <row r="516" spans="1:12" ht="18.75">
      <c r="A516" s="8"/>
      <c r="B516" s="15"/>
      <c r="C516" s="15">
        <f>C510+C513</f>
        <v>0</v>
      </c>
      <c r="D516" s="15">
        <f t="shared" ref="D516:F516" si="55">D510+D513</f>
        <v>0</v>
      </c>
      <c r="E516" s="15">
        <f t="shared" si="55"/>
        <v>0</v>
      </c>
      <c r="F516" s="15">
        <f t="shared" si="55"/>
        <v>0</v>
      </c>
      <c r="G516" s="15"/>
      <c r="H516" s="9"/>
      <c r="L516" s="40" t="str">
        <f>L$12</f>
        <v xml:space="preserve"> дважды выпала "решка",</v>
      </c>
    </row>
    <row r="517" spans="1:12" ht="18.75">
      <c r="A517" s="8"/>
      <c r="B517" s="15"/>
      <c r="C517" s="15"/>
      <c r="D517" s="15"/>
      <c r="E517" s="15"/>
      <c r="F517" s="15"/>
      <c r="G517" s="15"/>
      <c r="H517" s="9"/>
      <c r="L517" s="40" t="str">
        <f>L$13</f>
        <v>начисляют 0 баллов, иначе 2.</v>
      </c>
    </row>
    <row r="518" spans="1:12" ht="18.75">
      <c r="A518" s="8"/>
      <c r="B518" s="15"/>
      <c r="C518" s="15"/>
      <c r="D518" s="15"/>
      <c r="E518" s="15"/>
      <c r="F518" s="15"/>
      <c r="G518" s="15"/>
      <c r="H518" s="9"/>
      <c r="L518" s="40" t="str">
        <f>L$14</f>
        <v>X - число начисленных баллов за серию,</v>
      </c>
    </row>
    <row r="519" spans="1:12" ht="18.75">
      <c r="A519" s="8"/>
      <c r="B519" s="15"/>
      <c r="C519" s="15"/>
      <c r="D519" s="15"/>
      <c r="E519" s="15"/>
      <c r="F519" s="15"/>
      <c r="G519" s="15"/>
      <c r="H519" s="9"/>
      <c r="L519" s="40" t="str">
        <f>L$15</f>
        <v>Y - число бросков в серии.</v>
      </c>
    </row>
    <row r="520" spans="1:12" ht="18.75">
      <c r="A520" s="8"/>
      <c r="B520" s="15"/>
      <c r="C520" s="15"/>
      <c r="D520" s="15"/>
      <c r="E520" s="15"/>
      <c r="F520" s="15"/>
      <c r="G520" s="15"/>
      <c r="H520" s="9"/>
      <c r="L520" s="40">
        <f>L$16</f>
        <v>0</v>
      </c>
    </row>
    <row r="521" spans="1:12" ht="18.75">
      <c r="A521" s="8"/>
      <c r="B521" s="15"/>
      <c r="C521" s="15"/>
      <c r="D521" s="15"/>
      <c r="E521" s="15"/>
      <c r="F521" s="15"/>
      <c r="G521" s="15"/>
      <c r="H521" s="9"/>
      <c r="L521" s="40">
        <f>L$17</f>
        <v>0</v>
      </c>
    </row>
    <row r="523" spans="1:12" ht="18.75">
      <c r="A523" s="7">
        <f>'Название и список группы'!A30</f>
        <v>29</v>
      </c>
      <c r="B523" s="45">
        <f>'Название и список группы'!B30</f>
        <v>0</v>
      </c>
      <c r="C523" s="45"/>
      <c r="D523" s="45"/>
      <c r="E523" s="45"/>
      <c r="F523" s="45"/>
      <c r="G523" s="45"/>
      <c r="H523" s="45"/>
      <c r="I523" s="45"/>
      <c r="J523" s="45"/>
    </row>
    <row r="524" spans="1:12">
      <c r="B524" s="43"/>
      <c r="C524" s="44" t="s">
        <v>0</v>
      </c>
      <c r="D524" s="44"/>
      <c r="E524" s="44" t="s">
        <v>1</v>
      </c>
      <c r="F524" s="44"/>
      <c r="G524" s="43" t="s">
        <v>2</v>
      </c>
      <c r="H524" s="3"/>
      <c r="I524" s="3"/>
      <c r="J524" s="4" t="s">
        <v>3</v>
      </c>
      <c r="L524" s="5" t="str">
        <f>L$2</f>
        <v>10 серий бросков монеты</v>
      </c>
    </row>
    <row r="525" spans="1:12" ht="18.75">
      <c r="A525" s="8"/>
      <c r="B525" s="15"/>
      <c r="C525" s="15" t="s">
        <v>0</v>
      </c>
      <c r="D525" s="15" t="s">
        <v>5</v>
      </c>
      <c r="E525" s="15" t="s">
        <v>1</v>
      </c>
      <c r="F525" s="15" t="s">
        <v>6</v>
      </c>
      <c r="G525" s="15"/>
      <c r="H525" s="9"/>
      <c r="I525" s="9"/>
      <c r="J525" s="10">
        <f>IF(SUM(C527,E527,C530,E530)&gt;0,1,10^(-5))</f>
        <v>1.0000000000000001E-5</v>
      </c>
      <c r="L525" s="40" t="str">
        <f>L$3</f>
        <v>Если в первом броске серии</v>
      </c>
    </row>
    <row r="526" spans="1:12" ht="19.5" thickBot="1">
      <c r="A526" s="8"/>
      <c r="B526" s="15"/>
      <c r="C526" s="20" t="s">
        <v>8</v>
      </c>
      <c r="D526" s="20" t="s">
        <v>9</v>
      </c>
      <c r="E526" s="20" t="s">
        <v>8</v>
      </c>
      <c r="F526" s="20" t="s">
        <v>9</v>
      </c>
      <c r="G526" s="15"/>
      <c r="H526" s="9"/>
      <c r="I526" s="9"/>
      <c r="L526" s="40" t="str">
        <f>L$4</f>
        <v>выпал "орел", то серию завершает</v>
      </c>
    </row>
    <row r="527" spans="1:12" ht="19.5" thickTop="1">
      <c r="A527" s="8" t="s">
        <v>25</v>
      </c>
      <c r="B527" s="17" t="s">
        <v>8</v>
      </c>
      <c r="C527" s="33"/>
      <c r="D527" s="22"/>
      <c r="E527" s="34"/>
      <c r="F527" s="22"/>
      <c r="G527" s="18">
        <f t="shared" ref="G527:G532" si="56">C527+E527</f>
        <v>0</v>
      </c>
      <c r="H527" s="9"/>
      <c r="I527" s="9"/>
      <c r="L527" s="40" t="str">
        <f>L$5</f>
        <v xml:space="preserve"> второй бросок.</v>
      </c>
    </row>
    <row r="528" spans="1:12" ht="19.5" thickBot="1">
      <c r="A528" s="8" t="s">
        <v>26</v>
      </c>
      <c r="B528" s="17" t="s">
        <v>9</v>
      </c>
      <c r="C528" s="26">
        <f>IF(G533=0,0,C527/G533)</f>
        <v>0</v>
      </c>
      <c r="D528" s="27">
        <f>IF(C533=0,0,C528/C533)</f>
        <v>0</v>
      </c>
      <c r="E528" s="28">
        <f>IF(G533=0,0,E527/G533)</f>
        <v>0</v>
      </c>
      <c r="F528" s="27">
        <f>IF(E533=0,0,E528/E533)</f>
        <v>0</v>
      </c>
      <c r="G528" s="19">
        <f t="shared" si="56"/>
        <v>0</v>
      </c>
      <c r="H528" s="9"/>
      <c r="I528" s="11"/>
      <c r="L528" s="40" t="str">
        <f>L$6</f>
        <v xml:space="preserve"> Если на втором броске "орел",</v>
      </c>
    </row>
    <row r="529" spans="1:12" ht="18.75">
      <c r="A529" s="8" t="s">
        <v>27</v>
      </c>
      <c r="B529" s="17" t="s">
        <v>9</v>
      </c>
      <c r="C529" s="41">
        <f>IF(G527=0,0,C527/G527)</f>
        <v>0</v>
      </c>
      <c r="D529" s="25"/>
      <c r="E529" s="31">
        <f>IF(G527=0,0,E527/G527)</f>
        <v>0</v>
      </c>
      <c r="F529" s="25"/>
      <c r="G529" s="32">
        <f t="shared" si="56"/>
        <v>0</v>
      </c>
      <c r="H529" s="9"/>
      <c r="I529" s="11"/>
      <c r="L529" s="40" t="str">
        <f>L$7</f>
        <v>начисляют 2 балла, иначе 0.</v>
      </c>
    </row>
    <row r="530" spans="1:12" ht="19.5" thickBot="1">
      <c r="A530" s="8" t="s">
        <v>28</v>
      </c>
      <c r="B530" s="17" t="s">
        <v>8</v>
      </c>
      <c r="C530" s="42"/>
      <c r="D530" s="24"/>
      <c r="E530" s="35"/>
      <c r="F530" s="24"/>
      <c r="G530" s="18">
        <f t="shared" si="56"/>
        <v>0</v>
      </c>
      <c r="H530" s="9"/>
      <c r="L530" s="40" t="str">
        <f>L$8</f>
        <v>Если в первом броске серии</v>
      </c>
    </row>
    <row r="531" spans="1:12" ht="19.5" thickTop="1">
      <c r="A531" s="8" t="s">
        <v>29</v>
      </c>
      <c r="B531" s="17" t="s">
        <v>9</v>
      </c>
      <c r="C531" s="30">
        <f>IF(G533=0,0,C530/G533)</f>
        <v>0</v>
      </c>
      <c r="D531" s="25">
        <f>IF(C533=0,0,C531/C533)</f>
        <v>0</v>
      </c>
      <c r="E531" s="31">
        <f>IF(G533=0,0,E530/G533)</f>
        <v>0</v>
      </c>
      <c r="F531" s="25">
        <f>IF(E533=0,0,E531/E533)</f>
        <v>0</v>
      </c>
      <c r="G531" s="32">
        <f t="shared" si="56"/>
        <v>0</v>
      </c>
      <c r="H531" s="9"/>
      <c r="L531" s="40" t="str">
        <f>L$9</f>
        <v>выпала "решка", то серию завершает</v>
      </c>
    </row>
    <row r="532" spans="1:12" ht="19.5" thickBot="1">
      <c r="A532" s="8" t="s">
        <v>30</v>
      </c>
      <c r="B532" s="17" t="s">
        <v>9</v>
      </c>
      <c r="C532" s="23">
        <f>IF(G530=0,0,C531/G531)</f>
        <v>0</v>
      </c>
      <c r="D532" s="24"/>
      <c r="E532" s="29">
        <f>IF(G530=0,0,E531/G531)</f>
        <v>0</v>
      </c>
      <c r="F532" s="24"/>
      <c r="G532" s="19">
        <f t="shared" si="56"/>
        <v>0</v>
      </c>
      <c r="H532" s="9"/>
      <c r="L532" s="40" t="str">
        <f>L$10</f>
        <v xml:space="preserve"> второй и третий броски.</v>
      </c>
    </row>
    <row r="533" spans="1:12" ht="19.5" thickTop="1">
      <c r="A533" s="8" t="s">
        <v>31</v>
      </c>
      <c r="B533" s="15"/>
      <c r="C533" s="36">
        <f>C527+C530</f>
        <v>0</v>
      </c>
      <c r="D533" s="21"/>
      <c r="E533" s="36">
        <f>E527+E530</f>
        <v>0</v>
      </c>
      <c r="F533" s="21"/>
      <c r="G533" s="16">
        <f>G527+G530</f>
        <v>0</v>
      </c>
      <c r="H533" s="9"/>
      <c r="L533" s="40" t="str">
        <f>L$11</f>
        <v xml:space="preserve"> Если на 2-м и 3-м бросках</v>
      </c>
    </row>
    <row r="534" spans="1:12" ht="18.75">
      <c r="A534" s="8"/>
      <c r="B534" s="15"/>
      <c r="C534" s="15">
        <f>C528+C531</f>
        <v>0</v>
      </c>
      <c r="D534" s="15">
        <f t="shared" ref="D534:F534" si="57">D528+D531</f>
        <v>0</v>
      </c>
      <c r="E534" s="15">
        <f t="shared" si="57"/>
        <v>0</v>
      </c>
      <c r="F534" s="15">
        <f t="shared" si="57"/>
        <v>0</v>
      </c>
      <c r="G534" s="15"/>
      <c r="H534" s="9"/>
      <c r="L534" s="40" t="str">
        <f>L$12</f>
        <v xml:space="preserve"> дважды выпала "решка",</v>
      </c>
    </row>
    <row r="535" spans="1:12" ht="18.75">
      <c r="A535" s="8"/>
      <c r="B535" s="15"/>
      <c r="C535" s="15"/>
      <c r="D535" s="15"/>
      <c r="E535" s="15"/>
      <c r="F535" s="15"/>
      <c r="G535" s="15"/>
      <c r="H535" s="9"/>
      <c r="L535" s="40" t="str">
        <f>L$13</f>
        <v>начисляют 0 баллов, иначе 2.</v>
      </c>
    </row>
    <row r="536" spans="1:12" ht="18.75">
      <c r="A536" s="8"/>
      <c r="B536" s="15"/>
      <c r="C536" s="15"/>
      <c r="D536" s="15"/>
      <c r="E536" s="15"/>
      <c r="F536" s="15"/>
      <c r="G536" s="15"/>
      <c r="H536" s="9"/>
      <c r="L536" s="40" t="str">
        <f>L$14</f>
        <v>X - число начисленных баллов за серию,</v>
      </c>
    </row>
    <row r="537" spans="1:12" ht="18.75">
      <c r="A537" s="8"/>
      <c r="B537" s="15"/>
      <c r="C537" s="15"/>
      <c r="D537" s="15"/>
      <c r="E537" s="15"/>
      <c r="F537" s="15"/>
      <c r="G537" s="15"/>
      <c r="H537" s="9"/>
      <c r="L537" s="40" t="str">
        <f>L$15</f>
        <v>Y - число бросков в серии.</v>
      </c>
    </row>
    <row r="538" spans="1:12" ht="18.75">
      <c r="A538" s="8"/>
      <c r="B538" s="15"/>
      <c r="C538" s="15"/>
      <c r="D538" s="15"/>
      <c r="E538" s="15"/>
      <c r="F538" s="15"/>
      <c r="G538" s="15"/>
      <c r="H538" s="9"/>
      <c r="L538" s="40">
        <f>L$16</f>
        <v>0</v>
      </c>
    </row>
    <row r="539" spans="1:12" ht="18.75">
      <c r="A539" s="8"/>
      <c r="B539" s="15"/>
      <c r="C539" s="15"/>
      <c r="D539" s="15"/>
      <c r="E539" s="15"/>
      <c r="F539" s="15"/>
      <c r="G539" s="15"/>
      <c r="H539" s="9"/>
      <c r="L539" s="40">
        <f>L$17</f>
        <v>0</v>
      </c>
    </row>
    <row r="541" spans="1:12" ht="18.75">
      <c r="A541" s="7">
        <f>'Название и список группы'!A31</f>
        <v>30</v>
      </c>
      <c r="B541" s="45">
        <f>'Название и список группы'!B31</f>
        <v>0</v>
      </c>
      <c r="C541" s="45"/>
      <c r="D541" s="45"/>
      <c r="E541" s="45"/>
      <c r="F541" s="45"/>
      <c r="G541" s="45"/>
      <c r="H541" s="45"/>
      <c r="I541" s="45"/>
      <c r="J541" s="45"/>
    </row>
    <row r="542" spans="1:12">
      <c r="B542" s="43"/>
      <c r="C542" s="44" t="s">
        <v>0</v>
      </c>
      <c r="D542" s="44"/>
      <c r="E542" s="44" t="s">
        <v>1</v>
      </c>
      <c r="F542" s="44"/>
      <c r="G542" s="43" t="s">
        <v>2</v>
      </c>
      <c r="H542" s="3"/>
      <c r="I542" s="3"/>
      <c r="J542" s="4" t="s">
        <v>3</v>
      </c>
      <c r="L542" s="5" t="str">
        <f>L$2</f>
        <v>10 серий бросков монеты</v>
      </c>
    </row>
    <row r="543" spans="1:12" ht="18.75">
      <c r="A543" s="8"/>
      <c r="B543" s="15"/>
      <c r="C543" s="15" t="s">
        <v>0</v>
      </c>
      <c r="D543" s="15" t="s">
        <v>5</v>
      </c>
      <c r="E543" s="15" t="s">
        <v>1</v>
      </c>
      <c r="F543" s="15" t="s">
        <v>6</v>
      </c>
      <c r="G543" s="15"/>
      <c r="H543" s="9"/>
      <c r="I543" s="9"/>
      <c r="J543" s="10">
        <f>IF(SUM(C545,E545,C548,E548)&gt;0,1,10^(-5))</f>
        <v>1.0000000000000001E-5</v>
      </c>
      <c r="L543" s="40" t="str">
        <f>L$3</f>
        <v>Если в первом броске серии</v>
      </c>
    </row>
    <row r="544" spans="1:12" ht="19.5" thickBot="1">
      <c r="A544" s="8"/>
      <c r="B544" s="15"/>
      <c r="C544" s="20" t="s">
        <v>8</v>
      </c>
      <c r="D544" s="20" t="s">
        <v>9</v>
      </c>
      <c r="E544" s="20" t="s">
        <v>8</v>
      </c>
      <c r="F544" s="20" t="s">
        <v>9</v>
      </c>
      <c r="G544" s="15"/>
      <c r="H544" s="9"/>
      <c r="I544" s="9"/>
      <c r="L544" s="40" t="str">
        <f>L$4</f>
        <v>выпал "орел", то серию завершает</v>
      </c>
    </row>
    <row r="545" spans="1:12" ht="19.5" thickTop="1">
      <c r="A545" s="8" t="s">
        <v>25</v>
      </c>
      <c r="B545" s="17" t="s">
        <v>8</v>
      </c>
      <c r="C545" s="33"/>
      <c r="D545" s="22"/>
      <c r="E545" s="34"/>
      <c r="F545" s="22"/>
      <c r="G545" s="18">
        <f t="shared" ref="G545:G550" si="58">C545+E545</f>
        <v>0</v>
      </c>
      <c r="H545" s="9"/>
      <c r="I545" s="9"/>
      <c r="L545" s="40" t="str">
        <f>L$5</f>
        <v xml:space="preserve"> второй бросок.</v>
      </c>
    </row>
    <row r="546" spans="1:12" ht="19.5" thickBot="1">
      <c r="A546" s="8" t="s">
        <v>26</v>
      </c>
      <c r="B546" s="17" t="s">
        <v>9</v>
      </c>
      <c r="C546" s="26">
        <f>IF(G551=0,0,C545/G551)</f>
        <v>0</v>
      </c>
      <c r="D546" s="27">
        <f>IF(C551=0,0,C546/C551)</f>
        <v>0</v>
      </c>
      <c r="E546" s="28">
        <f>IF(G551=0,0,E545/G551)</f>
        <v>0</v>
      </c>
      <c r="F546" s="27">
        <f>IF(E551=0,0,E546/E551)</f>
        <v>0</v>
      </c>
      <c r="G546" s="19">
        <f t="shared" si="58"/>
        <v>0</v>
      </c>
      <c r="H546" s="9"/>
      <c r="I546" s="11"/>
      <c r="L546" s="40" t="str">
        <f>L$6</f>
        <v xml:space="preserve"> Если на втором броске "орел",</v>
      </c>
    </row>
    <row r="547" spans="1:12" ht="18.75">
      <c r="A547" s="8" t="s">
        <v>27</v>
      </c>
      <c r="B547" s="17" t="s">
        <v>9</v>
      </c>
      <c r="C547" s="41">
        <f>IF(G545=0,0,C545/G545)</f>
        <v>0</v>
      </c>
      <c r="D547" s="25"/>
      <c r="E547" s="31">
        <f>IF(G545=0,0,E545/G545)</f>
        <v>0</v>
      </c>
      <c r="F547" s="25"/>
      <c r="G547" s="32">
        <f t="shared" si="58"/>
        <v>0</v>
      </c>
      <c r="H547" s="9"/>
      <c r="I547" s="11"/>
      <c r="L547" s="40" t="str">
        <f>L$7</f>
        <v>начисляют 2 балла, иначе 0.</v>
      </c>
    </row>
    <row r="548" spans="1:12" ht="19.5" thickBot="1">
      <c r="A548" s="8" t="s">
        <v>28</v>
      </c>
      <c r="B548" s="17" t="s">
        <v>8</v>
      </c>
      <c r="C548" s="42"/>
      <c r="D548" s="24"/>
      <c r="E548" s="35"/>
      <c r="F548" s="24"/>
      <c r="G548" s="18">
        <f t="shared" si="58"/>
        <v>0</v>
      </c>
      <c r="H548" s="9"/>
      <c r="L548" s="40" t="str">
        <f>L$8</f>
        <v>Если в первом броске серии</v>
      </c>
    </row>
    <row r="549" spans="1:12" ht="19.5" thickTop="1">
      <c r="A549" s="8" t="s">
        <v>29</v>
      </c>
      <c r="B549" s="17" t="s">
        <v>9</v>
      </c>
      <c r="C549" s="30">
        <f>IF(G551=0,0,C548/G551)</f>
        <v>0</v>
      </c>
      <c r="D549" s="25">
        <f>IF(C551=0,0,C549/C551)</f>
        <v>0</v>
      </c>
      <c r="E549" s="31">
        <f>IF(G551=0,0,E548/G551)</f>
        <v>0</v>
      </c>
      <c r="F549" s="25">
        <f>IF(E551=0,0,E549/E551)</f>
        <v>0</v>
      </c>
      <c r="G549" s="32">
        <f t="shared" si="58"/>
        <v>0</v>
      </c>
      <c r="H549" s="9"/>
      <c r="L549" s="40" t="str">
        <f>L$9</f>
        <v>выпала "решка", то серию завершает</v>
      </c>
    </row>
    <row r="550" spans="1:12" ht="19.5" thickBot="1">
      <c r="A550" s="8" t="s">
        <v>30</v>
      </c>
      <c r="B550" s="17" t="s">
        <v>9</v>
      </c>
      <c r="C550" s="23">
        <f>IF(G548=0,0,C549/G549)</f>
        <v>0</v>
      </c>
      <c r="D550" s="24"/>
      <c r="E550" s="29">
        <f>IF(G548=0,0,E549/G549)</f>
        <v>0</v>
      </c>
      <c r="F550" s="24"/>
      <c r="G550" s="19">
        <f t="shared" si="58"/>
        <v>0</v>
      </c>
      <c r="H550" s="9"/>
      <c r="L550" s="40" t="str">
        <f>L$10</f>
        <v xml:space="preserve"> второй и третий броски.</v>
      </c>
    </row>
    <row r="551" spans="1:12" ht="19.5" thickTop="1">
      <c r="A551" s="8" t="s">
        <v>31</v>
      </c>
      <c r="B551" s="15"/>
      <c r="C551" s="36">
        <f>C545+C548</f>
        <v>0</v>
      </c>
      <c r="D551" s="21"/>
      <c r="E551" s="36">
        <f>E545+E548</f>
        <v>0</v>
      </c>
      <c r="F551" s="21"/>
      <c r="G551" s="16">
        <f>G545+G548</f>
        <v>0</v>
      </c>
      <c r="H551" s="9"/>
      <c r="L551" s="40" t="str">
        <f>L$11</f>
        <v xml:space="preserve"> Если на 2-м и 3-м бросках</v>
      </c>
    </row>
    <row r="552" spans="1:12" ht="18.75">
      <c r="A552" s="8"/>
      <c r="B552" s="15"/>
      <c r="C552" s="15">
        <f>C546+C549</f>
        <v>0</v>
      </c>
      <c r="D552" s="15">
        <f t="shared" ref="D552:F552" si="59">D546+D549</f>
        <v>0</v>
      </c>
      <c r="E552" s="15">
        <f t="shared" si="59"/>
        <v>0</v>
      </c>
      <c r="F552" s="15">
        <f t="shared" si="59"/>
        <v>0</v>
      </c>
      <c r="G552" s="15"/>
      <c r="H552" s="9"/>
      <c r="L552" s="40" t="str">
        <f>L$12</f>
        <v xml:space="preserve"> дважды выпала "решка",</v>
      </c>
    </row>
    <row r="553" spans="1:12" ht="18.75">
      <c r="A553" s="8"/>
      <c r="B553" s="15"/>
      <c r="C553" s="15"/>
      <c r="D553" s="15"/>
      <c r="E553" s="15"/>
      <c r="F553" s="15"/>
      <c r="G553" s="15"/>
      <c r="H553" s="9"/>
      <c r="L553" s="40" t="str">
        <f>L$13</f>
        <v>начисляют 0 баллов, иначе 2.</v>
      </c>
    </row>
    <row r="554" spans="1:12" ht="18.75">
      <c r="A554" s="8"/>
      <c r="B554" s="15"/>
      <c r="C554" s="15"/>
      <c r="D554" s="15"/>
      <c r="E554" s="15"/>
      <c r="F554" s="15"/>
      <c r="G554" s="15"/>
      <c r="H554" s="9"/>
      <c r="L554" s="40" t="str">
        <f>L$14</f>
        <v>X - число начисленных баллов за серию,</v>
      </c>
    </row>
    <row r="555" spans="1:12" ht="18.75">
      <c r="A555" s="8"/>
      <c r="B555" s="15"/>
      <c r="C555" s="15"/>
      <c r="D555" s="15"/>
      <c r="E555" s="15"/>
      <c r="F555" s="15"/>
      <c r="G555" s="15"/>
      <c r="H555" s="9"/>
      <c r="L555" s="40" t="str">
        <f>L$15</f>
        <v>Y - число бросков в серии.</v>
      </c>
    </row>
    <row r="556" spans="1:12" ht="18.75">
      <c r="A556" s="8"/>
      <c r="B556" s="15"/>
      <c r="C556" s="15"/>
      <c r="D556" s="15"/>
      <c r="E556" s="15"/>
      <c r="F556" s="15"/>
      <c r="G556" s="15"/>
      <c r="H556" s="9"/>
      <c r="L556" s="40">
        <f>L$16</f>
        <v>0</v>
      </c>
    </row>
    <row r="557" spans="1:12" ht="18.75">
      <c r="A557" s="8"/>
      <c r="B557" s="15"/>
      <c r="C557" s="15"/>
      <c r="D557" s="15"/>
      <c r="E557" s="15"/>
      <c r="F557" s="15"/>
      <c r="G557" s="15"/>
      <c r="H557" s="9"/>
      <c r="L557" s="40">
        <f>L$17</f>
        <v>0</v>
      </c>
    </row>
    <row r="559" spans="1:12" ht="18.75">
      <c r="A559" s="7">
        <f>'Название и список группы'!A32</f>
        <v>31</v>
      </c>
      <c r="B559" s="45">
        <f>'Название и список группы'!B32</f>
        <v>0</v>
      </c>
      <c r="C559" s="45"/>
      <c r="D559" s="45"/>
      <c r="E559" s="45"/>
      <c r="F559" s="45"/>
      <c r="G559" s="45"/>
      <c r="H559" s="45"/>
      <c r="I559" s="45"/>
      <c r="J559" s="45"/>
    </row>
    <row r="560" spans="1:12">
      <c r="B560" s="43"/>
      <c r="C560" s="44" t="s">
        <v>0</v>
      </c>
      <c r="D560" s="44"/>
      <c r="E560" s="44" t="s">
        <v>1</v>
      </c>
      <c r="F560" s="44"/>
      <c r="G560" s="43" t="s">
        <v>2</v>
      </c>
      <c r="H560" s="3"/>
      <c r="I560" s="3"/>
      <c r="J560" s="4" t="s">
        <v>3</v>
      </c>
      <c r="L560" s="5" t="str">
        <f>L$2</f>
        <v>10 серий бросков монеты</v>
      </c>
    </row>
    <row r="561" spans="1:12" ht="18.75">
      <c r="A561" s="8"/>
      <c r="B561" s="15"/>
      <c r="C561" s="15" t="s">
        <v>0</v>
      </c>
      <c r="D561" s="15" t="s">
        <v>5</v>
      </c>
      <c r="E561" s="15" t="s">
        <v>1</v>
      </c>
      <c r="F561" s="15" t="s">
        <v>6</v>
      </c>
      <c r="G561" s="15"/>
      <c r="H561" s="9"/>
      <c r="I561" s="9"/>
      <c r="J561" s="10">
        <f>IF(SUM(C563,E563,C566,E566)&gt;0,1,10^(-5))</f>
        <v>1.0000000000000001E-5</v>
      </c>
      <c r="L561" s="40" t="str">
        <f>L$3</f>
        <v>Если в первом броске серии</v>
      </c>
    </row>
    <row r="562" spans="1:12" ht="19.5" thickBot="1">
      <c r="A562" s="8"/>
      <c r="B562" s="15"/>
      <c r="C562" s="20" t="s">
        <v>8</v>
      </c>
      <c r="D562" s="20" t="s">
        <v>9</v>
      </c>
      <c r="E562" s="20" t="s">
        <v>8</v>
      </c>
      <c r="F562" s="20" t="s">
        <v>9</v>
      </c>
      <c r="G562" s="15"/>
      <c r="H562" s="9"/>
      <c r="I562" s="9"/>
      <c r="L562" s="40" t="str">
        <f>L$4</f>
        <v>выпал "орел", то серию завершает</v>
      </c>
    </row>
    <row r="563" spans="1:12" ht="19.5" thickTop="1">
      <c r="A563" s="8" t="s">
        <v>25</v>
      </c>
      <c r="B563" s="17" t="s">
        <v>8</v>
      </c>
      <c r="C563" s="33"/>
      <c r="D563" s="22"/>
      <c r="E563" s="34"/>
      <c r="F563" s="22"/>
      <c r="G563" s="18">
        <f t="shared" ref="G563:G568" si="60">C563+E563</f>
        <v>0</v>
      </c>
      <c r="H563" s="9"/>
      <c r="I563" s="9"/>
      <c r="L563" s="40" t="str">
        <f>L$5</f>
        <v xml:space="preserve"> второй бросок.</v>
      </c>
    </row>
    <row r="564" spans="1:12" ht="19.5" thickBot="1">
      <c r="A564" s="8" t="s">
        <v>26</v>
      </c>
      <c r="B564" s="17" t="s">
        <v>9</v>
      </c>
      <c r="C564" s="26">
        <f>IF(G569=0,0,C563/G569)</f>
        <v>0</v>
      </c>
      <c r="D564" s="27">
        <f>IF(C569=0,0,C564/C569)</f>
        <v>0</v>
      </c>
      <c r="E564" s="28">
        <f>IF(G569=0,0,E563/G569)</f>
        <v>0</v>
      </c>
      <c r="F564" s="27">
        <f>IF(E569=0,0,E564/E569)</f>
        <v>0</v>
      </c>
      <c r="G564" s="19">
        <f t="shared" si="60"/>
        <v>0</v>
      </c>
      <c r="H564" s="9"/>
      <c r="I564" s="11"/>
      <c r="L564" s="40" t="str">
        <f>L$6</f>
        <v xml:space="preserve"> Если на втором броске "орел",</v>
      </c>
    </row>
    <row r="565" spans="1:12" ht="18.75">
      <c r="A565" s="8" t="s">
        <v>27</v>
      </c>
      <c r="B565" s="17" t="s">
        <v>9</v>
      </c>
      <c r="C565" s="41">
        <f>IF(G563=0,0,C563/G563)</f>
        <v>0</v>
      </c>
      <c r="D565" s="25"/>
      <c r="E565" s="31">
        <f>IF(G563=0,0,E563/G563)</f>
        <v>0</v>
      </c>
      <c r="F565" s="25"/>
      <c r="G565" s="32">
        <f t="shared" si="60"/>
        <v>0</v>
      </c>
      <c r="H565" s="9"/>
      <c r="I565" s="11"/>
      <c r="L565" s="40" t="str">
        <f>L$7</f>
        <v>начисляют 2 балла, иначе 0.</v>
      </c>
    </row>
    <row r="566" spans="1:12" ht="19.5" thickBot="1">
      <c r="A566" s="8" t="s">
        <v>28</v>
      </c>
      <c r="B566" s="17" t="s">
        <v>8</v>
      </c>
      <c r="C566" s="42"/>
      <c r="D566" s="24"/>
      <c r="E566" s="35"/>
      <c r="F566" s="24"/>
      <c r="G566" s="18">
        <f t="shared" si="60"/>
        <v>0</v>
      </c>
      <c r="H566" s="9"/>
      <c r="L566" s="40" t="str">
        <f>L$8</f>
        <v>Если в первом броске серии</v>
      </c>
    </row>
    <row r="567" spans="1:12" ht="19.5" thickTop="1">
      <c r="A567" s="8" t="s">
        <v>29</v>
      </c>
      <c r="B567" s="17" t="s">
        <v>9</v>
      </c>
      <c r="C567" s="30">
        <f>IF(G569=0,0,C566/G569)</f>
        <v>0</v>
      </c>
      <c r="D567" s="25">
        <f>IF(C569=0,0,C567/C569)</f>
        <v>0</v>
      </c>
      <c r="E567" s="31">
        <f>IF(G569=0,0,E566/G569)</f>
        <v>0</v>
      </c>
      <c r="F567" s="25">
        <f>IF(E569=0,0,E567/E569)</f>
        <v>0</v>
      </c>
      <c r="G567" s="32">
        <f t="shared" si="60"/>
        <v>0</v>
      </c>
      <c r="H567" s="9"/>
      <c r="L567" s="40" t="str">
        <f>L$9</f>
        <v>выпала "решка", то серию завершает</v>
      </c>
    </row>
    <row r="568" spans="1:12" ht="19.5" thickBot="1">
      <c r="A568" s="8" t="s">
        <v>30</v>
      </c>
      <c r="B568" s="17" t="s">
        <v>9</v>
      </c>
      <c r="C568" s="23">
        <f>IF(G566=0,0,C567/G567)</f>
        <v>0</v>
      </c>
      <c r="D568" s="24"/>
      <c r="E568" s="29">
        <f>IF(G566=0,0,E567/G567)</f>
        <v>0</v>
      </c>
      <c r="F568" s="24"/>
      <c r="G568" s="19">
        <f t="shared" si="60"/>
        <v>0</v>
      </c>
      <c r="H568" s="9"/>
      <c r="L568" s="40" t="str">
        <f>L$10</f>
        <v xml:space="preserve"> второй и третий броски.</v>
      </c>
    </row>
    <row r="569" spans="1:12" ht="19.5" thickTop="1">
      <c r="A569" s="8" t="s">
        <v>31</v>
      </c>
      <c r="B569" s="15"/>
      <c r="C569" s="36">
        <f>C563+C566</f>
        <v>0</v>
      </c>
      <c r="D569" s="21"/>
      <c r="E569" s="36">
        <f>E563+E566</f>
        <v>0</v>
      </c>
      <c r="F569" s="21"/>
      <c r="G569" s="16">
        <f>G563+G566</f>
        <v>0</v>
      </c>
      <c r="H569" s="9"/>
      <c r="L569" s="40" t="str">
        <f>L$11</f>
        <v xml:space="preserve"> Если на 2-м и 3-м бросках</v>
      </c>
    </row>
    <row r="570" spans="1:12" ht="18.75">
      <c r="A570" s="8"/>
      <c r="B570" s="15"/>
      <c r="C570" s="15">
        <f>C564+C567</f>
        <v>0</v>
      </c>
      <c r="D570" s="15">
        <f t="shared" ref="D570:F570" si="61">D564+D567</f>
        <v>0</v>
      </c>
      <c r="E570" s="15">
        <f t="shared" si="61"/>
        <v>0</v>
      </c>
      <c r="F570" s="15">
        <f t="shared" si="61"/>
        <v>0</v>
      </c>
      <c r="G570" s="15"/>
      <c r="H570" s="9"/>
      <c r="L570" s="40" t="str">
        <f>L$12</f>
        <v xml:space="preserve"> дважды выпала "решка",</v>
      </c>
    </row>
    <row r="571" spans="1:12" ht="18.75">
      <c r="A571" s="8"/>
      <c r="B571" s="15"/>
      <c r="C571" s="15"/>
      <c r="D571" s="15"/>
      <c r="E571" s="15"/>
      <c r="F571" s="15"/>
      <c r="G571" s="15"/>
      <c r="H571" s="9"/>
      <c r="L571" s="40" t="str">
        <f>L$13</f>
        <v>начисляют 0 баллов, иначе 2.</v>
      </c>
    </row>
    <row r="572" spans="1:12" ht="18.75">
      <c r="A572" s="8"/>
      <c r="B572" s="15"/>
      <c r="C572" s="15"/>
      <c r="D572" s="15"/>
      <c r="E572" s="15"/>
      <c r="F572" s="15"/>
      <c r="G572" s="15"/>
      <c r="H572" s="9"/>
      <c r="L572" s="40" t="str">
        <f>L$14</f>
        <v>X - число начисленных баллов за серию,</v>
      </c>
    </row>
    <row r="573" spans="1:12" ht="18.75">
      <c r="A573" s="8"/>
      <c r="B573" s="15"/>
      <c r="C573" s="15"/>
      <c r="D573" s="15"/>
      <c r="E573" s="15"/>
      <c r="F573" s="15"/>
      <c r="G573" s="15"/>
      <c r="H573" s="9"/>
      <c r="L573" s="40" t="str">
        <f>L$15</f>
        <v>Y - число бросков в серии.</v>
      </c>
    </row>
    <row r="574" spans="1:12" ht="18.75">
      <c r="A574" s="8"/>
      <c r="B574" s="15"/>
      <c r="C574" s="15"/>
      <c r="D574" s="15"/>
      <c r="E574" s="15"/>
      <c r="F574" s="15"/>
      <c r="G574" s="15"/>
      <c r="H574" s="9"/>
      <c r="L574" s="40">
        <f>L$16</f>
        <v>0</v>
      </c>
    </row>
    <row r="575" spans="1:12" ht="18.75">
      <c r="A575" s="8"/>
      <c r="B575" s="15"/>
      <c r="C575" s="15"/>
      <c r="D575" s="15"/>
      <c r="E575" s="15"/>
      <c r="F575" s="15"/>
      <c r="G575" s="15"/>
      <c r="H575" s="9"/>
      <c r="L575" s="40">
        <f>L$17</f>
        <v>0</v>
      </c>
    </row>
    <row r="577" spans="1:12" ht="18.75">
      <c r="A577" s="7">
        <f>'Название и список группы'!A33</f>
        <v>32</v>
      </c>
      <c r="B577" s="45">
        <f>'Название и список группы'!B33</f>
        <v>0</v>
      </c>
      <c r="C577" s="45"/>
      <c r="D577" s="45"/>
      <c r="E577" s="45"/>
      <c r="F577" s="45"/>
      <c r="G577" s="45"/>
      <c r="H577" s="45"/>
      <c r="I577" s="45"/>
      <c r="J577" s="45"/>
    </row>
    <row r="578" spans="1:12">
      <c r="B578" s="43"/>
      <c r="C578" s="44" t="s">
        <v>0</v>
      </c>
      <c r="D578" s="44"/>
      <c r="E578" s="44" t="s">
        <v>1</v>
      </c>
      <c r="F578" s="44"/>
      <c r="G578" s="43" t="s">
        <v>2</v>
      </c>
      <c r="H578" s="3"/>
      <c r="I578" s="3"/>
      <c r="J578" s="4" t="s">
        <v>3</v>
      </c>
      <c r="L578" s="5" t="str">
        <f>L$2</f>
        <v>10 серий бросков монеты</v>
      </c>
    </row>
    <row r="579" spans="1:12" ht="18.75">
      <c r="A579" s="8"/>
      <c r="B579" s="15"/>
      <c r="C579" s="15" t="s">
        <v>0</v>
      </c>
      <c r="D579" s="15" t="s">
        <v>5</v>
      </c>
      <c r="E579" s="15" t="s">
        <v>1</v>
      </c>
      <c r="F579" s="15" t="s">
        <v>6</v>
      </c>
      <c r="G579" s="15"/>
      <c r="H579" s="9"/>
      <c r="I579" s="9"/>
      <c r="J579" s="10">
        <f>IF(SUM(C581,E581,C584,E584)&gt;0,1,10^(-5))</f>
        <v>1.0000000000000001E-5</v>
      </c>
      <c r="L579" s="40" t="str">
        <f>L$3</f>
        <v>Если в первом броске серии</v>
      </c>
    </row>
    <row r="580" spans="1:12" ht="19.5" thickBot="1">
      <c r="A580" s="8"/>
      <c r="B580" s="15"/>
      <c r="C580" s="20" t="s">
        <v>8</v>
      </c>
      <c r="D580" s="20" t="s">
        <v>9</v>
      </c>
      <c r="E580" s="20" t="s">
        <v>8</v>
      </c>
      <c r="F580" s="20" t="s">
        <v>9</v>
      </c>
      <c r="G580" s="15"/>
      <c r="H580" s="9"/>
      <c r="I580" s="9"/>
      <c r="L580" s="40" t="str">
        <f>L$4</f>
        <v>выпал "орел", то серию завершает</v>
      </c>
    </row>
    <row r="581" spans="1:12" ht="19.5" thickTop="1">
      <c r="A581" s="8" t="s">
        <v>25</v>
      </c>
      <c r="B581" s="17" t="s">
        <v>8</v>
      </c>
      <c r="C581" s="33"/>
      <c r="D581" s="22"/>
      <c r="E581" s="34"/>
      <c r="F581" s="22"/>
      <c r="G581" s="18">
        <f t="shared" ref="G581:G586" si="62">C581+E581</f>
        <v>0</v>
      </c>
      <c r="H581" s="9"/>
      <c r="I581" s="9"/>
      <c r="L581" s="40" t="str">
        <f>L$5</f>
        <v xml:space="preserve"> второй бросок.</v>
      </c>
    </row>
    <row r="582" spans="1:12" ht="19.5" thickBot="1">
      <c r="A582" s="8" t="s">
        <v>26</v>
      </c>
      <c r="B582" s="17" t="s">
        <v>9</v>
      </c>
      <c r="C582" s="26">
        <f>IF(G587=0,0,C581/G587)</f>
        <v>0</v>
      </c>
      <c r="D582" s="27">
        <f>IF(C587=0,0,C582/C587)</f>
        <v>0</v>
      </c>
      <c r="E582" s="28">
        <f>IF(G587=0,0,E581/G587)</f>
        <v>0</v>
      </c>
      <c r="F582" s="27">
        <f>IF(E587=0,0,E582/E587)</f>
        <v>0</v>
      </c>
      <c r="G582" s="19">
        <f t="shared" si="62"/>
        <v>0</v>
      </c>
      <c r="H582" s="9"/>
      <c r="I582" s="11"/>
      <c r="L582" s="40" t="str">
        <f>L$6</f>
        <v xml:space="preserve"> Если на втором броске "орел",</v>
      </c>
    </row>
    <row r="583" spans="1:12" ht="18.75">
      <c r="A583" s="8" t="s">
        <v>27</v>
      </c>
      <c r="B583" s="17" t="s">
        <v>9</v>
      </c>
      <c r="C583" s="41">
        <f>IF(G581=0,0,C581/G581)</f>
        <v>0</v>
      </c>
      <c r="D583" s="25"/>
      <c r="E583" s="31">
        <f>IF(G581=0,0,E581/G581)</f>
        <v>0</v>
      </c>
      <c r="F583" s="25"/>
      <c r="G583" s="32">
        <f t="shared" si="62"/>
        <v>0</v>
      </c>
      <c r="H583" s="9"/>
      <c r="I583" s="11"/>
      <c r="L583" s="40" t="str">
        <f>L$7</f>
        <v>начисляют 2 балла, иначе 0.</v>
      </c>
    </row>
    <row r="584" spans="1:12" ht="19.5" thickBot="1">
      <c r="A584" s="8" t="s">
        <v>28</v>
      </c>
      <c r="B584" s="17" t="s">
        <v>8</v>
      </c>
      <c r="C584" s="42"/>
      <c r="D584" s="24"/>
      <c r="E584" s="35"/>
      <c r="F584" s="24"/>
      <c r="G584" s="18">
        <f t="shared" si="62"/>
        <v>0</v>
      </c>
      <c r="H584" s="9"/>
      <c r="L584" s="40" t="str">
        <f>L$8</f>
        <v>Если в первом броске серии</v>
      </c>
    </row>
    <row r="585" spans="1:12" ht="19.5" thickTop="1">
      <c r="A585" s="8" t="s">
        <v>29</v>
      </c>
      <c r="B585" s="17" t="s">
        <v>9</v>
      </c>
      <c r="C585" s="30">
        <f>IF(G587=0,0,C584/G587)</f>
        <v>0</v>
      </c>
      <c r="D585" s="25">
        <f>IF(C587=0,0,C585/C587)</f>
        <v>0</v>
      </c>
      <c r="E585" s="31">
        <f>IF(G587=0,0,E584/G587)</f>
        <v>0</v>
      </c>
      <c r="F585" s="25">
        <f>IF(E587=0,0,E585/E587)</f>
        <v>0</v>
      </c>
      <c r="G585" s="32">
        <f t="shared" si="62"/>
        <v>0</v>
      </c>
      <c r="H585" s="9"/>
      <c r="L585" s="40" t="str">
        <f>L$9</f>
        <v>выпала "решка", то серию завершает</v>
      </c>
    </row>
    <row r="586" spans="1:12" ht="19.5" thickBot="1">
      <c r="A586" s="8" t="s">
        <v>30</v>
      </c>
      <c r="B586" s="17" t="s">
        <v>9</v>
      </c>
      <c r="C586" s="23">
        <f>IF(G584=0,0,C585/G585)</f>
        <v>0</v>
      </c>
      <c r="D586" s="24"/>
      <c r="E586" s="29">
        <f>IF(G584=0,0,E585/G585)</f>
        <v>0</v>
      </c>
      <c r="F586" s="24"/>
      <c r="G586" s="19">
        <f t="shared" si="62"/>
        <v>0</v>
      </c>
      <c r="H586" s="9"/>
      <c r="L586" s="40" t="str">
        <f>L$10</f>
        <v xml:space="preserve"> второй и третий броски.</v>
      </c>
    </row>
    <row r="587" spans="1:12" ht="19.5" thickTop="1">
      <c r="A587" s="8" t="s">
        <v>31</v>
      </c>
      <c r="B587" s="15"/>
      <c r="C587" s="36">
        <f>C581+C584</f>
        <v>0</v>
      </c>
      <c r="D587" s="21"/>
      <c r="E587" s="36">
        <f>E581+E584</f>
        <v>0</v>
      </c>
      <c r="F587" s="21"/>
      <c r="G587" s="16">
        <f>G581+G584</f>
        <v>0</v>
      </c>
      <c r="H587" s="9"/>
      <c r="L587" s="40" t="str">
        <f>L$11</f>
        <v xml:space="preserve"> Если на 2-м и 3-м бросках</v>
      </c>
    </row>
    <row r="588" spans="1:12" ht="18.75">
      <c r="A588" s="8"/>
      <c r="B588" s="15"/>
      <c r="C588" s="15">
        <f>C582+C585</f>
        <v>0</v>
      </c>
      <c r="D588" s="15">
        <f t="shared" ref="D588:F588" si="63">D582+D585</f>
        <v>0</v>
      </c>
      <c r="E588" s="15">
        <f t="shared" si="63"/>
        <v>0</v>
      </c>
      <c r="F588" s="15">
        <f t="shared" si="63"/>
        <v>0</v>
      </c>
      <c r="G588" s="15"/>
      <c r="H588" s="9"/>
      <c r="L588" s="40" t="str">
        <f>L$12</f>
        <v xml:space="preserve"> дважды выпала "решка",</v>
      </c>
    </row>
    <row r="589" spans="1:12" ht="18.75">
      <c r="A589" s="8"/>
      <c r="B589" s="15"/>
      <c r="C589" s="15"/>
      <c r="D589" s="15"/>
      <c r="E589" s="15"/>
      <c r="F589" s="15"/>
      <c r="G589" s="15"/>
      <c r="H589" s="9"/>
      <c r="L589" s="40" t="str">
        <f>L$13</f>
        <v>начисляют 0 баллов, иначе 2.</v>
      </c>
    </row>
    <row r="590" spans="1:12" ht="18.75">
      <c r="A590" s="8"/>
      <c r="B590" s="15"/>
      <c r="C590" s="15"/>
      <c r="D590" s="15"/>
      <c r="E590" s="15"/>
      <c r="F590" s="15"/>
      <c r="G590" s="15"/>
      <c r="H590" s="9"/>
      <c r="L590" s="40" t="str">
        <f>L$14</f>
        <v>X - число начисленных баллов за серию,</v>
      </c>
    </row>
    <row r="591" spans="1:12" ht="18.75">
      <c r="A591" s="8"/>
      <c r="B591" s="15"/>
      <c r="C591" s="15"/>
      <c r="D591" s="15"/>
      <c r="E591" s="15"/>
      <c r="F591" s="15"/>
      <c r="G591" s="15"/>
      <c r="H591" s="9"/>
      <c r="L591" s="40" t="str">
        <f>L$15</f>
        <v>Y - число бросков в серии.</v>
      </c>
    </row>
    <row r="592" spans="1:12" ht="18.75">
      <c r="A592" s="8"/>
      <c r="B592" s="15"/>
      <c r="C592" s="15"/>
      <c r="D592" s="15"/>
      <c r="E592" s="15"/>
      <c r="F592" s="15"/>
      <c r="G592" s="15"/>
      <c r="H592" s="9"/>
      <c r="L592" s="40">
        <f>L$16</f>
        <v>0</v>
      </c>
    </row>
    <row r="593" spans="1:12" ht="18.75">
      <c r="A593" s="8"/>
      <c r="B593" s="15"/>
      <c r="C593" s="15"/>
      <c r="D593" s="15"/>
      <c r="E593" s="15"/>
      <c r="F593" s="15"/>
      <c r="G593" s="15"/>
      <c r="H593" s="9"/>
      <c r="L593" s="40">
        <f>L$17</f>
        <v>0</v>
      </c>
    </row>
    <row r="595" spans="1:12" ht="18.75">
      <c r="A595" s="7">
        <f>'Название и список группы'!A34</f>
        <v>33</v>
      </c>
      <c r="B595" s="45">
        <f>'Название и список группы'!B34</f>
        <v>0</v>
      </c>
      <c r="C595" s="45"/>
      <c r="D595" s="45"/>
      <c r="E595" s="45"/>
      <c r="F595" s="45"/>
      <c r="G595" s="45"/>
      <c r="H595" s="45"/>
      <c r="I595" s="45"/>
      <c r="J595" s="45"/>
    </row>
    <row r="596" spans="1:12">
      <c r="B596" s="43"/>
      <c r="C596" s="44" t="s">
        <v>0</v>
      </c>
      <c r="D596" s="44"/>
      <c r="E596" s="44" t="s">
        <v>1</v>
      </c>
      <c r="F596" s="44"/>
      <c r="G596" s="43" t="s">
        <v>2</v>
      </c>
      <c r="H596" s="3"/>
      <c r="I596" s="3"/>
      <c r="J596" s="4" t="s">
        <v>3</v>
      </c>
      <c r="L596" s="5" t="str">
        <f>L$2</f>
        <v>10 серий бросков монеты</v>
      </c>
    </row>
    <row r="597" spans="1:12" ht="18.75">
      <c r="A597" s="8"/>
      <c r="B597" s="15"/>
      <c r="C597" s="15" t="s">
        <v>0</v>
      </c>
      <c r="D597" s="15" t="s">
        <v>5</v>
      </c>
      <c r="E597" s="15" t="s">
        <v>1</v>
      </c>
      <c r="F597" s="15" t="s">
        <v>6</v>
      </c>
      <c r="G597" s="15"/>
      <c r="H597" s="9"/>
      <c r="I597" s="9"/>
      <c r="J597" s="10">
        <f>IF(SUM(C599,E599,C602,E602)&gt;0,1,10^(-5))</f>
        <v>1.0000000000000001E-5</v>
      </c>
      <c r="L597" s="40" t="str">
        <f>L$3</f>
        <v>Если в первом броске серии</v>
      </c>
    </row>
    <row r="598" spans="1:12" ht="19.5" thickBot="1">
      <c r="A598" s="8"/>
      <c r="B598" s="15"/>
      <c r="C598" s="20" t="s">
        <v>8</v>
      </c>
      <c r="D598" s="20" t="s">
        <v>9</v>
      </c>
      <c r="E598" s="20" t="s">
        <v>8</v>
      </c>
      <c r="F598" s="20" t="s">
        <v>9</v>
      </c>
      <c r="G598" s="15"/>
      <c r="H598" s="9"/>
      <c r="I598" s="9"/>
      <c r="L598" s="40" t="str">
        <f>L$4</f>
        <v>выпал "орел", то серию завершает</v>
      </c>
    </row>
    <row r="599" spans="1:12" ht="19.5" thickTop="1">
      <c r="A599" s="8" t="s">
        <v>25</v>
      </c>
      <c r="B599" s="17" t="s">
        <v>8</v>
      </c>
      <c r="C599" s="33"/>
      <c r="D599" s="22"/>
      <c r="E599" s="34"/>
      <c r="F599" s="22"/>
      <c r="G599" s="18">
        <f t="shared" ref="G599:G604" si="64">C599+E599</f>
        <v>0</v>
      </c>
      <c r="H599" s="9"/>
      <c r="I599" s="9"/>
      <c r="L599" s="40" t="str">
        <f>L$5</f>
        <v xml:space="preserve"> второй бросок.</v>
      </c>
    </row>
    <row r="600" spans="1:12" ht="18.75">
      <c r="A600" s="8" t="s">
        <v>26</v>
      </c>
      <c r="B600" s="17" t="s">
        <v>9</v>
      </c>
      <c r="C600" s="26">
        <f>IF(G605=0,0,C599/G605)</f>
        <v>0</v>
      </c>
      <c r="D600" s="27">
        <f>IF(C605=0,0,C600/C605)</f>
        <v>0</v>
      </c>
      <c r="E600" s="28">
        <f>IF(G605=0,0,E599/G605)</f>
        <v>0</v>
      </c>
      <c r="F600" s="27">
        <f>IF(E605=0,0,E600/E605)</f>
        <v>0</v>
      </c>
      <c r="G600" s="19">
        <f t="shared" si="64"/>
        <v>0</v>
      </c>
      <c r="H600" s="9"/>
      <c r="I600" s="11"/>
      <c r="L600" s="40" t="str">
        <f>L$6</f>
        <v xml:space="preserve"> Если на втором броске "орел",</v>
      </c>
    </row>
    <row r="601" spans="1:12" ht="18.75">
      <c r="A601" s="8" t="s">
        <v>27</v>
      </c>
      <c r="B601" s="17" t="s">
        <v>9</v>
      </c>
      <c r="C601" s="41">
        <f>IF(G599=0,0,C599/G599)</f>
        <v>0</v>
      </c>
      <c r="D601" s="25"/>
      <c r="E601" s="31">
        <f>IF(G599=0,0,E599/G599)</f>
        <v>0</v>
      </c>
      <c r="F601" s="25"/>
      <c r="G601" s="32">
        <f t="shared" si="64"/>
        <v>0</v>
      </c>
      <c r="H601" s="9"/>
      <c r="I601" s="11"/>
      <c r="L601" s="40" t="str">
        <f>L$7</f>
        <v>начисляют 2 балла, иначе 0.</v>
      </c>
    </row>
    <row r="602" spans="1:12" ht="18.75">
      <c r="A602" s="8" t="s">
        <v>28</v>
      </c>
      <c r="B602" s="17" t="s">
        <v>8</v>
      </c>
      <c r="C602" s="42"/>
      <c r="D602" s="24"/>
      <c r="E602" s="35"/>
      <c r="F602" s="24"/>
      <c r="G602" s="18">
        <f t="shared" si="64"/>
        <v>0</v>
      </c>
      <c r="H602" s="9"/>
      <c r="L602" s="40" t="str">
        <f>L$8</f>
        <v>Если в первом броске серии</v>
      </c>
    </row>
    <row r="603" spans="1:12" ht="19.5" thickTop="1">
      <c r="A603" s="8" t="s">
        <v>29</v>
      </c>
      <c r="B603" s="17" t="s">
        <v>9</v>
      </c>
      <c r="C603" s="30">
        <f>IF(G605=0,0,C602/G605)</f>
        <v>0</v>
      </c>
      <c r="D603" s="25">
        <f>IF(C605=0,0,C603/C605)</f>
        <v>0</v>
      </c>
      <c r="E603" s="31">
        <f>IF(G605=0,0,E602/G605)</f>
        <v>0</v>
      </c>
      <c r="F603" s="25">
        <f>IF(E605=0,0,E603/E605)</f>
        <v>0</v>
      </c>
      <c r="G603" s="32">
        <f t="shared" si="64"/>
        <v>0</v>
      </c>
      <c r="H603" s="9"/>
      <c r="L603" s="40" t="str">
        <f>L$9</f>
        <v>выпала "решка", то серию завершает</v>
      </c>
    </row>
    <row r="604" spans="1:12" ht="19.5" thickBot="1">
      <c r="A604" s="8" t="s">
        <v>30</v>
      </c>
      <c r="B604" s="17" t="s">
        <v>9</v>
      </c>
      <c r="C604" s="23">
        <f>IF(G602=0,0,C603/G603)</f>
        <v>0</v>
      </c>
      <c r="D604" s="24"/>
      <c r="E604" s="29">
        <f>IF(G602=0,0,E603/G603)</f>
        <v>0</v>
      </c>
      <c r="F604" s="24"/>
      <c r="G604" s="19">
        <f t="shared" si="64"/>
        <v>0</v>
      </c>
      <c r="H604" s="9"/>
      <c r="L604" s="40" t="str">
        <f>L$10</f>
        <v xml:space="preserve"> второй и третий броски.</v>
      </c>
    </row>
    <row r="605" spans="1:12" ht="19.5" thickTop="1">
      <c r="A605" s="8" t="s">
        <v>31</v>
      </c>
      <c r="B605" s="15"/>
      <c r="C605" s="36">
        <f>C599+C602</f>
        <v>0</v>
      </c>
      <c r="D605" s="21"/>
      <c r="E605" s="36">
        <f>E599+E602</f>
        <v>0</v>
      </c>
      <c r="F605" s="21"/>
      <c r="G605" s="16">
        <f>G599+G602</f>
        <v>0</v>
      </c>
      <c r="H605" s="9"/>
      <c r="L605" s="40" t="str">
        <f>L$11</f>
        <v xml:space="preserve"> Если на 2-м и 3-м бросках</v>
      </c>
    </row>
    <row r="606" spans="1:12" ht="18.75">
      <c r="A606" s="8"/>
      <c r="B606" s="15"/>
      <c r="C606" s="15">
        <f>C600+C603</f>
        <v>0</v>
      </c>
      <c r="D606" s="15">
        <f t="shared" ref="D606:F606" si="65">D600+D603</f>
        <v>0</v>
      </c>
      <c r="E606" s="15">
        <f t="shared" si="65"/>
        <v>0</v>
      </c>
      <c r="F606" s="15">
        <f t="shared" si="65"/>
        <v>0</v>
      </c>
      <c r="G606" s="15"/>
      <c r="H606" s="9"/>
      <c r="L606" s="40" t="str">
        <f>L$12</f>
        <v xml:space="preserve"> дважды выпала "решка",</v>
      </c>
    </row>
    <row r="607" spans="1:12" ht="18.75">
      <c r="A607" s="8"/>
      <c r="B607" s="15"/>
      <c r="C607" s="15"/>
      <c r="D607" s="15"/>
      <c r="E607" s="15"/>
      <c r="F607" s="15"/>
      <c r="G607" s="15"/>
      <c r="H607" s="9"/>
      <c r="L607" s="40" t="str">
        <f>L$13</f>
        <v>начисляют 0 баллов, иначе 2.</v>
      </c>
    </row>
    <row r="608" spans="1:12" ht="18.75">
      <c r="A608" s="8"/>
      <c r="B608" s="15"/>
      <c r="C608" s="15"/>
      <c r="D608" s="15"/>
      <c r="E608" s="15"/>
      <c r="F608" s="15"/>
      <c r="G608" s="15"/>
      <c r="H608" s="9"/>
      <c r="L608" s="40" t="str">
        <f>L$14</f>
        <v>X - число начисленных баллов за серию,</v>
      </c>
    </row>
    <row r="609" spans="1:12" ht="18.75">
      <c r="A609" s="8"/>
      <c r="B609" s="15"/>
      <c r="C609" s="15"/>
      <c r="D609" s="15"/>
      <c r="E609" s="15"/>
      <c r="F609" s="15"/>
      <c r="G609" s="15"/>
      <c r="H609" s="9"/>
      <c r="L609" s="40" t="str">
        <f>L$15</f>
        <v>Y - число бросков в серии.</v>
      </c>
    </row>
    <row r="610" spans="1:12" ht="18.75">
      <c r="A610" s="8"/>
      <c r="B610" s="15"/>
      <c r="C610" s="15"/>
      <c r="D610" s="15"/>
      <c r="E610" s="15"/>
      <c r="F610" s="15"/>
      <c r="G610" s="15"/>
      <c r="H610" s="9"/>
      <c r="L610" s="40">
        <f>L$16</f>
        <v>0</v>
      </c>
    </row>
    <row r="611" spans="1:12" ht="18.75">
      <c r="A611" s="8"/>
      <c r="B611" s="15"/>
      <c r="C611" s="15"/>
      <c r="D611" s="15"/>
      <c r="E611" s="15"/>
      <c r="F611" s="15"/>
      <c r="G611" s="15"/>
      <c r="H611" s="9"/>
      <c r="L611" s="40">
        <f>L$17</f>
        <v>0</v>
      </c>
    </row>
    <row r="613" spans="1:12" ht="18.75">
      <c r="A613" s="7">
        <f>'Название и список группы'!A35</f>
        <v>34</v>
      </c>
      <c r="B613" s="45">
        <f>'Название и список группы'!B35</f>
        <v>0</v>
      </c>
      <c r="C613" s="45"/>
      <c r="D613" s="45"/>
      <c r="E613" s="45"/>
      <c r="F613" s="45"/>
      <c r="G613" s="45"/>
      <c r="H613" s="45"/>
      <c r="I613" s="45"/>
      <c r="J613" s="45"/>
    </row>
    <row r="614" spans="1:12">
      <c r="B614" s="43"/>
      <c r="C614" s="44" t="s">
        <v>0</v>
      </c>
      <c r="D614" s="44"/>
      <c r="E614" s="44" t="s">
        <v>1</v>
      </c>
      <c r="F614" s="44"/>
      <c r="G614" s="43" t="s">
        <v>2</v>
      </c>
      <c r="H614" s="3"/>
      <c r="I614" s="3"/>
      <c r="J614" s="4" t="s">
        <v>3</v>
      </c>
      <c r="L614" s="5" t="str">
        <f>L$2</f>
        <v>10 серий бросков монеты</v>
      </c>
    </row>
    <row r="615" spans="1:12" ht="18.75">
      <c r="A615" s="8"/>
      <c r="B615" s="15"/>
      <c r="C615" s="15" t="s">
        <v>0</v>
      </c>
      <c r="D615" s="15" t="s">
        <v>5</v>
      </c>
      <c r="E615" s="15" t="s">
        <v>1</v>
      </c>
      <c r="F615" s="15" t="s">
        <v>6</v>
      </c>
      <c r="G615" s="15"/>
      <c r="H615" s="9"/>
      <c r="I615" s="9"/>
      <c r="J615" s="10">
        <f>IF(SUM(C617,E617,C620,E620)&gt;0,1,10^(-5))</f>
        <v>1.0000000000000001E-5</v>
      </c>
      <c r="L615" s="40" t="str">
        <f>L$3</f>
        <v>Если в первом броске серии</v>
      </c>
    </row>
    <row r="616" spans="1:12" ht="19.5" thickBot="1">
      <c r="A616" s="8"/>
      <c r="B616" s="15"/>
      <c r="C616" s="20" t="s">
        <v>8</v>
      </c>
      <c r="D616" s="20" t="s">
        <v>9</v>
      </c>
      <c r="E616" s="20" t="s">
        <v>8</v>
      </c>
      <c r="F616" s="20" t="s">
        <v>9</v>
      </c>
      <c r="G616" s="15"/>
      <c r="H616" s="9"/>
      <c r="I616" s="9"/>
      <c r="L616" s="40" t="str">
        <f>L$4</f>
        <v>выпал "орел", то серию завершает</v>
      </c>
    </row>
    <row r="617" spans="1:12" ht="19.5" thickTop="1">
      <c r="A617" s="8" t="s">
        <v>25</v>
      </c>
      <c r="B617" s="17" t="s">
        <v>8</v>
      </c>
      <c r="C617" s="33"/>
      <c r="D617" s="22"/>
      <c r="E617" s="34"/>
      <c r="F617" s="22"/>
      <c r="G617" s="18">
        <f t="shared" ref="G617:G622" si="66">C617+E617</f>
        <v>0</v>
      </c>
      <c r="H617" s="9"/>
      <c r="I617" s="9"/>
      <c r="L617" s="40" t="str">
        <f>L$5</f>
        <v xml:space="preserve"> второй бросок.</v>
      </c>
    </row>
    <row r="618" spans="1:12" ht="19.5" thickBot="1">
      <c r="A618" s="8" t="s">
        <v>26</v>
      </c>
      <c r="B618" s="17" t="s">
        <v>9</v>
      </c>
      <c r="C618" s="26">
        <f>IF(G623=0,0,C617/G623)</f>
        <v>0</v>
      </c>
      <c r="D618" s="27">
        <f>IF(C623=0,0,C618/C623)</f>
        <v>0</v>
      </c>
      <c r="E618" s="28">
        <f>IF(G623=0,0,E617/G623)</f>
        <v>0</v>
      </c>
      <c r="F618" s="27">
        <f>IF(E623=0,0,E618/E623)</f>
        <v>0</v>
      </c>
      <c r="G618" s="19">
        <f t="shared" si="66"/>
        <v>0</v>
      </c>
      <c r="H618" s="9"/>
      <c r="I618" s="11"/>
      <c r="L618" s="40" t="str">
        <f>L$6</f>
        <v xml:space="preserve"> Если на втором броске "орел",</v>
      </c>
    </row>
    <row r="619" spans="1:12" ht="18.75">
      <c r="A619" s="8" t="s">
        <v>27</v>
      </c>
      <c r="B619" s="17" t="s">
        <v>9</v>
      </c>
      <c r="C619" s="41">
        <f>IF(G617=0,0,C617/G617)</f>
        <v>0</v>
      </c>
      <c r="D619" s="25"/>
      <c r="E619" s="31">
        <f>IF(G617=0,0,E617/G617)</f>
        <v>0</v>
      </c>
      <c r="F619" s="25"/>
      <c r="G619" s="32">
        <f t="shared" si="66"/>
        <v>0</v>
      </c>
      <c r="H619" s="9"/>
      <c r="I619" s="11"/>
      <c r="L619" s="40" t="str">
        <f>L$7</f>
        <v>начисляют 2 балла, иначе 0.</v>
      </c>
    </row>
    <row r="620" spans="1:12" ht="19.5" thickBot="1">
      <c r="A620" s="8" t="s">
        <v>28</v>
      </c>
      <c r="B620" s="17" t="s">
        <v>8</v>
      </c>
      <c r="C620" s="42"/>
      <c r="D620" s="24"/>
      <c r="E620" s="35"/>
      <c r="F620" s="24"/>
      <c r="G620" s="18">
        <f t="shared" si="66"/>
        <v>0</v>
      </c>
      <c r="H620" s="9"/>
      <c r="L620" s="40" t="str">
        <f>L$8</f>
        <v>Если в первом броске серии</v>
      </c>
    </row>
    <row r="621" spans="1:12" ht="19.5" thickTop="1">
      <c r="A621" s="8" t="s">
        <v>29</v>
      </c>
      <c r="B621" s="17" t="s">
        <v>9</v>
      </c>
      <c r="C621" s="30">
        <f>IF(G623=0,0,C620/G623)</f>
        <v>0</v>
      </c>
      <c r="D621" s="25">
        <f>IF(C623=0,0,C621/C623)</f>
        <v>0</v>
      </c>
      <c r="E621" s="31">
        <f>IF(G623=0,0,E620/G623)</f>
        <v>0</v>
      </c>
      <c r="F621" s="25">
        <f>IF(E623=0,0,E621/E623)</f>
        <v>0</v>
      </c>
      <c r="G621" s="32">
        <f t="shared" si="66"/>
        <v>0</v>
      </c>
      <c r="H621" s="9"/>
      <c r="L621" s="40" t="str">
        <f>L$9</f>
        <v>выпала "решка", то серию завершает</v>
      </c>
    </row>
    <row r="622" spans="1:12" ht="19.5" thickBot="1">
      <c r="A622" s="8" t="s">
        <v>30</v>
      </c>
      <c r="B622" s="17" t="s">
        <v>9</v>
      </c>
      <c r="C622" s="23">
        <f>IF(G620=0,0,C621/G621)</f>
        <v>0</v>
      </c>
      <c r="D622" s="24"/>
      <c r="E622" s="29">
        <f>IF(G620=0,0,E621/G621)</f>
        <v>0</v>
      </c>
      <c r="F622" s="24"/>
      <c r="G622" s="19">
        <f t="shared" si="66"/>
        <v>0</v>
      </c>
      <c r="H622" s="9"/>
      <c r="L622" s="40" t="str">
        <f>L$10</f>
        <v xml:space="preserve"> второй и третий броски.</v>
      </c>
    </row>
    <row r="623" spans="1:12" ht="19.5" thickTop="1">
      <c r="A623" s="8" t="s">
        <v>31</v>
      </c>
      <c r="B623" s="15"/>
      <c r="C623" s="36">
        <f>C617+C620</f>
        <v>0</v>
      </c>
      <c r="D623" s="21"/>
      <c r="E623" s="36">
        <f>E617+E620</f>
        <v>0</v>
      </c>
      <c r="F623" s="21"/>
      <c r="G623" s="16">
        <f>G617+G620</f>
        <v>0</v>
      </c>
      <c r="H623" s="9"/>
      <c r="L623" s="40" t="str">
        <f>L$11</f>
        <v xml:space="preserve"> Если на 2-м и 3-м бросках</v>
      </c>
    </row>
    <row r="624" spans="1:12" ht="18.75">
      <c r="A624" s="8"/>
      <c r="B624" s="15"/>
      <c r="C624" s="15">
        <f>C618+C621</f>
        <v>0</v>
      </c>
      <c r="D624" s="15">
        <f t="shared" ref="D624:F624" si="67">D618+D621</f>
        <v>0</v>
      </c>
      <c r="E624" s="15">
        <f t="shared" si="67"/>
        <v>0</v>
      </c>
      <c r="F624" s="15">
        <f t="shared" si="67"/>
        <v>0</v>
      </c>
      <c r="G624" s="15"/>
      <c r="H624" s="9"/>
      <c r="L624" s="40" t="str">
        <f>L$12</f>
        <v xml:space="preserve"> дважды выпала "решка",</v>
      </c>
    </row>
    <row r="625" spans="1:12" ht="18.75">
      <c r="A625" s="8"/>
      <c r="B625" s="15"/>
      <c r="C625" s="15"/>
      <c r="D625" s="15"/>
      <c r="E625" s="15"/>
      <c r="F625" s="15"/>
      <c r="G625" s="15"/>
      <c r="H625" s="9"/>
      <c r="L625" s="40" t="str">
        <f>L$13</f>
        <v>начисляют 0 баллов, иначе 2.</v>
      </c>
    </row>
    <row r="626" spans="1:12" ht="18.75">
      <c r="A626" s="8"/>
      <c r="B626" s="15"/>
      <c r="C626" s="15"/>
      <c r="D626" s="15"/>
      <c r="E626" s="15"/>
      <c r="F626" s="15"/>
      <c r="G626" s="15"/>
      <c r="H626" s="9"/>
      <c r="L626" s="40" t="str">
        <f>L$14</f>
        <v>X - число начисленных баллов за серию,</v>
      </c>
    </row>
    <row r="627" spans="1:12" ht="18.75">
      <c r="A627" s="8"/>
      <c r="B627" s="15"/>
      <c r="C627" s="15"/>
      <c r="D627" s="15"/>
      <c r="E627" s="15"/>
      <c r="F627" s="15"/>
      <c r="G627" s="15"/>
      <c r="H627" s="9"/>
      <c r="L627" s="40" t="str">
        <f>L$15</f>
        <v>Y - число бросков в серии.</v>
      </c>
    </row>
    <row r="628" spans="1:12" ht="18.75">
      <c r="A628" s="8"/>
      <c r="B628" s="15"/>
      <c r="C628" s="15"/>
      <c r="D628" s="15"/>
      <c r="E628" s="15"/>
      <c r="F628" s="15"/>
      <c r="G628" s="15"/>
      <c r="H628" s="9"/>
      <c r="L628" s="40">
        <f>L$16</f>
        <v>0</v>
      </c>
    </row>
    <row r="629" spans="1:12" ht="18.75">
      <c r="A629" s="8"/>
      <c r="B629" s="15"/>
      <c r="C629" s="15"/>
      <c r="D629" s="15"/>
      <c r="E629" s="15"/>
      <c r="F629" s="15"/>
      <c r="G629" s="15"/>
      <c r="H629" s="9"/>
      <c r="L629" s="40">
        <f>L$17</f>
        <v>0</v>
      </c>
    </row>
    <row r="631" spans="1:12" ht="18.75">
      <c r="A631" s="7">
        <f>'Название и список группы'!A36</f>
        <v>35</v>
      </c>
      <c r="B631" s="45">
        <f>'Название и список группы'!B36</f>
        <v>0</v>
      </c>
      <c r="C631" s="45"/>
      <c r="D631" s="45"/>
      <c r="E631" s="45"/>
      <c r="F631" s="45"/>
      <c r="G631" s="45"/>
      <c r="H631" s="45"/>
      <c r="I631" s="45"/>
      <c r="J631" s="45"/>
    </row>
    <row r="632" spans="1:12">
      <c r="B632" s="43"/>
      <c r="C632" s="44" t="s">
        <v>0</v>
      </c>
      <c r="D632" s="44"/>
      <c r="E632" s="44" t="s">
        <v>1</v>
      </c>
      <c r="F632" s="44"/>
      <c r="G632" s="43" t="s">
        <v>2</v>
      </c>
      <c r="H632" s="3"/>
      <c r="I632" s="3"/>
      <c r="J632" s="4" t="s">
        <v>3</v>
      </c>
      <c r="L632" s="5" t="str">
        <f>L$2</f>
        <v>10 серий бросков монеты</v>
      </c>
    </row>
    <row r="633" spans="1:12" ht="18.75">
      <c r="A633" s="8"/>
      <c r="B633" s="15"/>
      <c r="C633" s="15" t="s">
        <v>0</v>
      </c>
      <c r="D633" s="15" t="s">
        <v>5</v>
      </c>
      <c r="E633" s="15" t="s">
        <v>1</v>
      </c>
      <c r="F633" s="15" t="s">
        <v>6</v>
      </c>
      <c r="G633" s="15"/>
      <c r="H633" s="9"/>
      <c r="I633" s="9"/>
      <c r="J633" s="10">
        <f>IF(SUM(C635,E635,C638,E638)&gt;0,1,10^(-5))</f>
        <v>1.0000000000000001E-5</v>
      </c>
      <c r="L633" s="40" t="str">
        <f>L$3</f>
        <v>Если в первом броске серии</v>
      </c>
    </row>
    <row r="634" spans="1:12" ht="19.5" thickBot="1">
      <c r="A634" s="8"/>
      <c r="B634" s="15"/>
      <c r="C634" s="20" t="s">
        <v>8</v>
      </c>
      <c r="D634" s="20" t="s">
        <v>9</v>
      </c>
      <c r="E634" s="20" t="s">
        <v>8</v>
      </c>
      <c r="F634" s="20" t="s">
        <v>9</v>
      </c>
      <c r="G634" s="15"/>
      <c r="H634" s="9"/>
      <c r="I634" s="9"/>
      <c r="L634" s="40" t="str">
        <f>L$4</f>
        <v>выпал "орел", то серию завершает</v>
      </c>
    </row>
    <row r="635" spans="1:12" ht="19.5" thickTop="1">
      <c r="A635" s="8" t="s">
        <v>25</v>
      </c>
      <c r="B635" s="17" t="s">
        <v>8</v>
      </c>
      <c r="C635" s="33"/>
      <c r="D635" s="22"/>
      <c r="E635" s="34"/>
      <c r="F635" s="22"/>
      <c r="G635" s="18">
        <f t="shared" ref="G635:G640" si="68">C635+E635</f>
        <v>0</v>
      </c>
      <c r="H635" s="9"/>
      <c r="I635" s="9"/>
      <c r="L635" s="40" t="str">
        <f>L$5</f>
        <v xml:space="preserve"> второй бросок.</v>
      </c>
    </row>
    <row r="636" spans="1:12" ht="19.5" thickBot="1">
      <c r="A636" s="8" t="s">
        <v>26</v>
      </c>
      <c r="B636" s="17" t="s">
        <v>9</v>
      </c>
      <c r="C636" s="26">
        <f>IF(G641=0,0,C635/G641)</f>
        <v>0</v>
      </c>
      <c r="D636" s="27">
        <f>IF(C641=0,0,C636/C641)</f>
        <v>0</v>
      </c>
      <c r="E636" s="28">
        <f>IF(G641=0,0,E635/G641)</f>
        <v>0</v>
      </c>
      <c r="F636" s="27">
        <f>IF(E641=0,0,E636/E641)</f>
        <v>0</v>
      </c>
      <c r="G636" s="19">
        <f t="shared" si="68"/>
        <v>0</v>
      </c>
      <c r="H636" s="9"/>
      <c r="I636" s="11"/>
      <c r="L636" s="40" t="str">
        <f>L$6</f>
        <v xml:space="preserve"> Если на втором броске "орел",</v>
      </c>
    </row>
    <row r="637" spans="1:12" ht="18.75">
      <c r="A637" s="8" t="s">
        <v>27</v>
      </c>
      <c r="B637" s="17" t="s">
        <v>9</v>
      </c>
      <c r="C637" s="41">
        <f>IF(G635=0,0,C635/G635)</f>
        <v>0</v>
      </c>
      <c r="D637" s="25"/>
      <c r="E637" s="31">
        <f>IF(G635=0,0,E635/G635)</f>
        <v>0</v>
      </c>
      <c r="F637" s="25"/>
      <c r="G637" s="32">
        <f t="shared" si="68"/>
        <v>0</v>
      </c>
      <c r="H637" s="9"/>
      <c r="I637" s="11"/>
      <c r="L637" s="40" t="str">
        <f>L$7</f>
        <v>начисляют 2 балла, иначе 0.</v>
      </c>
    </row>
    <row r="638" spans="1:12" ht="19.5" thickBot="1">
      <c r="A638" s="8" t="s">
        <v>28</v>
      </c>
      <c r="B638" s="17" t="s">
        <v>8</v>
      </c>
      <c r="C638" s="42"/>
      <c r="D638" s="24"/>
      <c r="E638" s="35"/>
      <c r="F638" s="24"/>
      <c r="G638" s="18">
        <f t="shared" si="68"/>
        <v>0</v>
      </c>
      <c r="H638" s="9"/>
      <c r="L638" s="40" t="str">
        <f>L$8</f>
        <v>Если в первом броске серии</v>
      </c>
    </row>
    <row r="639" spans="1:12" ht="19.5" thickTop="1">
      <c r="A639" s="8" t="s">
        <v>29</v>
      </c>
      <c r="B639" s="17" t="s">
        <v>9</v>
      </c>
      <c r="C639" s="30">
        <f>IF(G641=0,0,C638/G641)</f>
        <v>0</v>
      </c>
      <c r="D639" s="25">
        <f>IF(C641=0,0,C639/C641)</f>
        <v>0</v>
      </c>
      <c r="E639" s="31">
        <f>IF(G641=0,0,E638/G641)</f>
        <v>0</v>
      </c>
      <c r="F639" s="25">
        <f>IF(E641=0,0,E639/E641)</f>
        <v>0</v>
      </c>
      <c r="G639" s="32">
        <f t="shared" si="68"/>
        <v>0</v>
      </c>
      <c r="H639" s="9"/>
      <c r="L639" s="40" t="str">
        <f>L$9</f>
        <v>выпала "решка", то серию завершает</v>
      </c>
    </row>
    <row r="640" spans="1:12" ht="19.5" thickBot="1">
      <c r="A640" s="8" t="s">
        <v>30</v>
      </c>
      <c r="B640" s="17" t="s">
        <v>9</v>
      </c>
      <c r="C640" s="23">
        <f>IF(G638=0,0,C639/G639)</f>
        <v>0</v>
      </c>
      <c r="D640" s="24"/>
      <c r="E640" s="29">
        <f>IF(G638=0,0,E639/G639)</f>
        <v>0</v>
      </c>
      <c r="F640" s="24"/>
      <c r="G640" s="19">
        <f t="shared" si="68"/>
        <v>0</v>
      </c>
      <c r="H640" s="9"/>
      <c r="L640" s="40" t="str">
        <f>L$10</f>
        <v xml:space="preserve"> второй и третий броски.</v>
      </c>
    </row>
    <row r="641" spans="1:12" ht="19.5" thickTop="1">
      <c r="A641" s="8" t="s">
        <v>31</v>
      </c>
      <c r="B641" s="15"/>
      <c r="C641" s="36">
        <f>C635+C638</f>
        <v>0</v>
      </c>
      <c r="D641" s="21"/>
      <c r="E641" s="36">
        <f>E635+E638</f>
        <v>0</v>
      </c>
      <c r="F641" s="21"/>
      <c r="G641" s="16">
        <f>G635+G638</f>
        <v>0</v>
      </c>
      <c r="H641" s="9"/>
      <c r="L641" s="40" t="str">
        <f>L$11</f>
        <v xml:space="preserve"> Если на 2-м и 3-м бросках</v>
      </c>
    </row>
    <row r="642" spans="1:12" ht="18.75">
      <c r="A642" s="8"/>
      <c r="B642" s="15"/>
      <c r="C642" s="15">
        <f>C636+C639</f>
        <v>0</v>
      </c>
      <c r="D642" s="15">
        <f t="shared" ref="D642:F642" si="69">D636+D639</f>
        <v>0</v>
      </c>
      <c r="E642" s="15">
        <f t="shared" si="69"/>
        <v>0</v>
      </c>
      <c r="F642" s="15">
        <f t="shared" si="69"/>
        <v>0</v>
      </c>
      <c r="G642" s="15"/>
      <c r="H642" s="9"/>
      <c r="L642" s="40" t="str">
        <f>L$12</f>
        <v xml:space="preserve"> дважды выпала "решка",</v>
      </c>
    </row>
    <row r="643" spans="1:12" ht="18.75">
      <c r="A643" s="8"/>
      <c r="B643" s="15"/>
      <c r="C643" s="15"/>
      <c r="D643" s="15"/>
      <c r="E643" s="15"/>
      <c r="F643" s="15"/>
      <c r="G643" s="15"/>
      <c r="H643" s="9"/>
      <c r="L643" s="40" t="str">
        <f>L$13</f>
        <v>начисляют 0 баллов, иначе 2.</v>
      </c>
    </row>
    <row r="644" spans="1:12" ht="18.75">
      <c r="A644" s="8"/>
      <c r="B644" s="15"/>
      <c r="C644" s="15"/>
      <c r="D644" s="15"/>
      <c r="E644" s="15"/>
      <c r="F644" s="15"/>
      <c r="G644" s="15"/>
      <c r="H644" s="9"/>
      <c r="L644" s="40" t="str">
        <f>L$14</f>
        <v>X - число начисленных баллов за серию,</v>
      </c>
    </row>
    <row r="645" spans="1:12" ht="18.75">
      <c r="A645" s="8"/>
      <c r="B645" s="15"/>
      <c r="C645" s="15"/>
      <c r="D645" s="15"/>
      <c r="E645" s="15"/>
      <c r="F645" s="15"/>
      <c r="G645" s="15"/>
      <c r="H645" s="9"/>
      <c r="L645" s="40" t="str">
        <f>L$15</f>
        <v>Y - число бросков в серии.</v>
      </c>
    </row>
    <row r="646" spans="1:12" ht="18.75">
      <c r="A646" s="8"/>
      <c r="B646" s="15"/>
      <c r="C646" s="15"/>
      <c r="D646" s="15"/>
      <c r="E646" s="15"/>
      <c r="F646" s="15"/>
      <c r="G646" s="15"/>
      <c r="H646" s="9"/>
      <c r="L646" s="40">
        <f>L$16</f>
        <v>0</v>
      </c>
    </row>
    <row r="647" spans="1:12" ht="18.75">
      <c r="A647" s="8"/>
      <c r="B647" s="15"/>
      <c r="C647" s="15"/>
      <c r="D647" s="15"/>
      <c r="E647" s="15"/>
      <c r="F647" s="15"/>
      <c r="G647" s="15"/>
      <c r="H647" s="9"/>
      <c r="L647" s="40">
        <f>L$17</f>
        <v>0</v>
      </c>
    </row>
    <row r="649" spans="1:12" ht="18.75">
      <c r="A649" s="7">
        <f>'Название и список группы'!A37</f>
        <v>36</v>
      </c>
      <c r="B649" s="45">
        <f>'Название и список группы'!B37</f>
        <v>0</v>
      </c>
      <c r="C649" s="45"/>
      <c r="D649" s="45"/>
      <c r="E649" s="45"/>
      <c r="F649" s="45"/>
      <c r="G649" s="45"/>
      <c r="H649" s="45"/>
      <c r="I649" s="45"/>
      <c r="J649" s="45"/>
    </row>
    <row r="650" spans="1:12">
      <c r="B650" s="43"/>
      <c r="C650" s="44" t="s">
        <v>0</v>
      </c>
      <c r="D650" s="44"/>
      <c r="E650" s="44" t="s">
        <v>1</v>
      </c>
      <c r="F650" s="44"/>
      <c r="G650" s="43" t="s">
        <v>2</v>
      </c>
      <c r="H650" s="3"/>
      <c r="I650" s="3"/>
      <c r="J650" s="4" t="s">
        <v>3</v>
      </c>
      <c r="L650" s="5" t="str">
        <f>L$2</f>
        <v>10 серий бросков монеты</v>
      </c>
    </row>
    <row r="651" spans="1:12" ht="18.75">
      <c r="A651" s="8"/>
      <c r="B651" s="15"/>
      <c r="C651" s="15" t="s">
        <v>0</v>
      </c>
      <c r="D651" s="15" t="s">
        <v>5</v>
      </c>
      <c r="E651" s="15" t="s">
        <v>1</v>
      </c>
      <c r="F651" s="15" t="s">
        <v>6</v>
      </c>
      <c r="G651" s="15"/>
      <c r="H651" s="9"/>
      <c r="I651" s="9"/>
      <c r="J651" s="10">
        <f>IF(SUM(C653,E653,C656,E656)&gt;0,1,10^(-5))</f>
        <v>1.0000000000000001E-5</v>
      </c>
      <c r="L651" s="40" t="str">
        <f>L$3</f>
        <v>Если в первом броске серии</v>
      </c>
    </row>
    <row r="652" spans="1:12" ht="19.5" thickBot="1">
      <c r="A652" s="8"/>
      <c r="B652" s="15"/>
      <c r="C652" s="20" t="s">
        <v>8</v>
      </c>
      <c r="D652" s="20" t="s">
        <v>9</v>
      </c>
      <c r="E652" s="20" t="s">
        <v>8</v>
      </c>
      <c r="F652" s="20" t="s">
        <v>9</v>
      </c>
      <c r="G652" s="15"/>
      <c r="H652" s="9"/>
      <c r="I652" s="9"/>
      <c r="L652" s="40" t="str">
        <f>L$4</f>
        <v>выпал "орел", то серию завершает</v>
      </c>
    </row>
    <row r="653" spans="1:12" ht="19.5" thickTop="1">
      <c r="A653" s="8" t="s">
        <v>25</v>
      </c>
      <c r="B653" s="17" t="s">
        <v>8</v>
      </c>
      <c r="C653" s="33"/>
      <c r="D653" s="22"/>
      <c r="E653" s="34"/>
      <c r="F653" s="22"/>
      <c r="G653" s="18">
        <f t="shared" ref="G653:G658" si="70">C653+E653</f>
        <v>0</v>
      </c>
      <c r="H653" s="9"/>
      <c r="I653" s="9"/>
      <c r="L653" s="40" t="str">
        <f>L$5</f>
        <v xml:space="preserve"> второй бросок.</v>
      </c>
    </row>
    <row r="654" spans="1:12" ht="19.5" thickBot="1">
      <c r="A654" s="8" t="s">
        <v>26</v>
      </c>
      <c r="B654" s="17" t="s">
        <v>9</v>
      </c>
      <c r="C654" s="26">
        <f>IF(G659=0,0,C653/G659)</f>
        <v>0</v>
      </c>
      <c r="D654" s="27">
        <f>IF(C659=0,0,C654/C659)</f>
        <v>0</v>
      </c>
      <c r="E654" s="28">
        <f>IF(G659=0,0,E653/G659)</f>
        <v>0</v>
      </c>
      <c r="F654" s="27">
        <f>IF(E659=0,0,E654/E659)</f>
        <v>0</v>
      </c>
      <c r="G654" s="19">
        <f t="shared" si="70"/>
        <v>0</v>
      </c>
      <c r="H654" s="9"/>
      <c r="I654" s="11"/>
      <c r="L654" s="40" t="str">
        <f>L$6</f>
        <v xml:space="preserve"> Если на втором броске "орел",</v>
      </c>
    </row>
    <row r="655" spans="1:12" ht="18.75">
      <c r="A655" s="8" t="s">
        <v>27</v>
      </c>
      <c r="B655" s="17" t="s">
        <v>9</v>
      </c>
      <c r="C655" s="41">
        <f>IF(G653=0,0,C653/G653)</f>
        <v>0</v>
      </c>
      <c r="D655" s="25"/>
      <c r="E655" s="31">
        <f>IF(G653=0,0,E653/G653)</f>
        <v>0</v>
      </c>
      <c r="F655" s="25"/>
      <c r="G655" s="32">
        <f t="shared" si="70"/>
        <v>0</v>
      </c>
      <c r="H655" s="9"/>
      <c r="I655" s="11"/>
      <c r="L655" s="40" t="str">
        <f>L$7</f>
        <v>начисляют 2 балла, иначе 0.</v>
      </c>
    </row>
    <row r="656" spans="1:12" ht="19.5" thickBot="1">
      <c r="A656" s="8" t="s">
        <v>28</v>
      </c>
      <c r="B656" s="17" t="s">
        <v>8</v>
      </c>
      <c r="C656" s="42"/>
      <c r="D656" s="24"/>
      <c r="E656" s="35"/>
      <c r="F656" s="24"/>
      <c r="G656" s="18">
        <f t="shared" si="70"/>
        <v>0</v>
      </c>
      <c r="H656" s="9"/>
      <c r="L656" s="40" t="str">
        <f>L$8</f>
        <v>Если в первом броске серии</v>
      </c>
    </row>
    <row r="657" spans="1:12" ht="19.5" thickTop="1">
      <c r="A657" s="8" t="s">
        <v>29</v>
      </c>
      <c r="B657" s="17" t="s">
        <v>9</v>
      </c>
      <c r="C657" s="30">
        <f>IF(G659=0,0,C656/G659)</f>
        <v>0</v>
      </c>
      <c r="D657" s="25">
        <f>IF(C659=0,0,C657/C659)</f>
        <v>0</v>
      </c>
      <c r="E657" s="31">
        <f>IF(G659=0,0,E656/G659)</f>
        <v>0</v>
      </c>
      <c r="F657" s="25">
        <f>IF(E659=0,0,E657/E659)</f>
        <v>0</v>
      </c>
      <c r="G657" s="32">
        <f t="shared" si="70"/>
        <v>0</v>
      </c>
      <c r="H657" s="9"/>
      <c r="L657" s="40" t="str">
        <f>L$9</f>
        <v>выпала "решка", то серию завершает</v>
      </c>
    </row>
    <row r="658" spans="1:12" ht="19.5" thickBot="1">
      <c r="A658" s="8" t="s">
        <v>30</v>
      </c>
      <c r="B658" s="17" t="s">
        <v>9</v>
      </c>
      <c r="C658" s="23">
        <f>IF(G656=0,0,C657/G657)</f>
        <v>0</v>
      </c>
      <c r="D658" s="24"/>
      <c r="E658" s="29">
        <f>IF(G656=0,0,E657/G657)</f>
        <v>0</v>
      </c>
      <c r="F658" s="24"/>
      <c r="G658" s="19">
        <f t="shared" si="70"/>
        <v>0</v>
      </c>
      <c r="H658" s="9"/>
      <c r="L658" s="40" t="str">
        <f>L$10</f>
        <v xml:space="preserve"> второй и третий броски.</v>
      </c>
    </row>
    <row r="659" spans="1:12" ht="19.5" thickTop="1">
      <c r="A659" s="8" t="s">
        <v>31</v>
      </c>
      <c r="B659" s="15"/>
      <c r="C659" s="36">
        <f>C653+C656</f>
        <v>0</v>
      </c>
      <c r="D659" s="21"/>
      <c r="E659" s="36">
        <f>E653+E656</f>
        <v>0</v>
      </c>
      <c r="F659" s="21"/>
      <c r="G659" s="16">
        <f>G653+G656</f>
        <v>0</v>
      </c>
      <c r="H659" s="9"/>
      <c r="L659" s="40" t="str">
        <f>L$11</f>
        <v xml:space="preserve"> Если на 2-м и 3-м бросках</v>
      </c>
    </row>
    <row r="660" spans="1:12" ht="18.75">
      <c r="A660" s="8"/>
      <c r="B660" s="15"/>
      <c r="C660" s="15">
        <f>C654+C657</f>
        <v>0</v>
      </c>
      <c r="D660" s="15">
        <f t="shared" ref="D660:F660" si="71">D654+D657</f>
        <v>0</v>
      </c>
      <c r="E660" s="15">
        <f t="shared" si="71"/>
        <v>0</v>
      </c>
      <c r="F660" s="15">
        <f t="shared" si="71"/>
        <v>0</v>
      </c>
      <c r="G660" s="15"/>
      <c r="H660" s="9"/>
      <c r="L660" s="40" t="str">
        <f>L$12</f>
        <v xml:space="preserve"> дважды выпала "решка",</v>
      </c>
    </row>
    <row r="661" spans="1:12" ht="18.75">
      <c r="A661" s="8"/>
      <c r="B661" s="15"/>
      <c r="C661" s="15"/>
      <c r="D661" s="15"/>
      <c r="E661" s="15"/>
      <c r="F661" s="15"/>
      <c r="G661" s="15"/>
      <c r="H661" s="9"/>
      <c r="L661" s="40" t="str">
        <f>L$13</f>
        <v>начисляют 0 баллов, иначе 2.</v>
      </c>
    </row>
    <row r="662" spans="1:12" ht="18.75">
      <c r="A662" s="8"/>
      <c r="B662" s="15"/>
      <c r="C662" s="15"/>
      <c r="D662" s="15"/>
      <c r="E662" s="15"/>
      <c r="F662" s="15"/>
      <c r="G662" s="15"/>
      <c r="H662" s="9"/>
      <c r="L662" s="40" t="str">
        <f>L$14</f>
        <v>X - число начисленных баллов за серию,</v>
      </c>
    </row>
    <row r="663" spans="1:12" ht="18.75">
      <c r="A663" s="8"/>
      <c r="B663" s="15"/>
      <c r="C663" s="15"/>
      <c r="D663" s="15"/>
      <c r="E663" s="15"/>
      <c r="F663" s="15"/>
      <c r="G663" s="15"/>
      <c r="H663" s="9"/>
      <c r="L663" s="40" t="str">
        <f>L$15</f>
        <v>Y - число бросков в серии.</v>
      </c>
    </row>
    <row r="664" spans="1:12" ht="18.75">
      <c r="A664" s="8"/>
      <c r="B664" s="15"/>
      <c r="C664" s="15"/>
      <c r="D664" s="15"/>
      <c r="E664" s="15"/>
      <c r="F664" s="15"/>
      <c r="G664" s="15"/>
      <c r="H664" s="9"/>
      <c r="L664" s="40">
        <f>L$16</f>
        <v>0</v>
      </c>
    </row>
    <row r="665" spans="1:12" ht="18.75">
      <c r="A665" s="8"/>
      <c r="B665" s="15"/>
      <c r="C665" s="15"/>
      <c r="D665" s="15"/>
      <c r="E665" s="15"/>
      <c r="F665" s="15"/>
      <c r="G665" s="15"/>
      <c r="H665" s="9"/>
      <c r="L665" s="40">
        <f>L$17</f>
        <v>0</v>
      </c>
    </row>
    <row r="667" spans="1:12" ht="18.75">
      <c r="A667" s="7">
        <f>'Название и список группы'!A38</f>
        <v>36</v>
      </c>
      <c r="B667" s="45">
        <f>'Название и список группы'!B38</f>
        <v>0</v>
      </c>
      <c r="C667" s="45"/>
      <c r="D667" s="45"/>
      <c r="E667" s="45"/>
      <c r="F667" s="45"/>
      <c r="G667" s="45"/>
      <c r="H667" s="45"/>
      <c r="I667" s="45"/>
      <c r="J667" s="45"/>
    </row>
    <row r="668" spans="1:12">
      <c r="B668" s="43"/>
      <c r="C668" s="44" t="s">
        <v>0</v>
      </c>
      <c r="D668" s="44"/>
      <c r="E668" s="44" t="s">
        <v>1</v>
      </c>
      <c r="F668" s="44"/>
      <c r="G668" s="43" t="s">
        <v>2</v>
      </c>
      <c r="H668" s="3"/>
      <c r="I668" s="3"/>
      <c r="J668" s="4" t="s">
        <v>3</v>
      </c>
      <c r="L668" s="5" t="str">
        <f>L$2</f>
        <v>10 серий бросков монеты</v>
      </c>
    </row>
    <row r="669" spans="1:12" ht="18.75">
      <c r="A669" s="8"/>
      <c r="B669" s="15"/>
      <c r="C669" s="15" t="s">
        <v>0</v>
      </c>
      <c r="D669" s="15" t="s">
        <v>5</v>
      </c>
      <c r="E669" s="15" t="s">
        <v>1</v>
      </c>
      <c r="F669" s="15" t="s">
        <v>6</v>
      </c>
      <c r="G669" s="15"/>
      <c r="H669" s="9"/>
      <c r="I669" s="9"/>
      <c r="J669" s="10">
        <f>IF(SUM(C671,E671,C674,E674)&gt;0,1,10^(-5))</f>
        <v>1.0000000000000001E-5</v>
      </c>
      <c r="L669" s="40" t="str">
        <f>L$3</f>
        <v>Если в первом броске серии</v>
      </c>
    </row>
    <row r="670" spans="1:12" ht="19.5" thickBot="1">
      <c r="A670" s="8"/>
      <c r="B670" s="15"/>
      <c r="C670" s="20" t="s">
        <v>8</v>
      </c>
      <c r="D670" s="20" t="s">
        <v>9</v>
      </c>
      <c r="E670" s="20" t="s">
        <v>8</v>
      </c>
      <c r="F670" s="20" t="s">
        <v>9</v>
      </c>
      <c r="G670" s="15"/>
      <c r="H670" s="9"/>
      <c r="I670" s="9"/>
      <c r="L670" s="40" t="str">
        <f>L$4</f>
        <v>выпал "орел", то серию завершает</v>
      </c>
    </row>
    <row r="671" spans="1:12" ht="19.5" thickTop="1">
      <c r="A671" s="8" t="s">
        <v>25</v>
      </c>
      <c r="B671" s="17" t="s">
        <v>8</v>
      </c>
      <c r="C671" s="33"/>
      <c r="D671" s="22"/>
      <c r="E671" s="34"/>
      <c r="F671" s="22"/>
      <c r="G671" s="18">
        <f t="shared" ref="G671:G676" si="72">C671+E671</f>
        <v>0</v>
      </c>
      <c r="H671" s="9"/>
      <c r="I671" s="9"/>
      <c r="L671" s="40" t="str">
        <f>L$5</f>
        <v xml:space="preserve"> второй бросок.</v>
      </c>
    </row>
    <row r="672" spans="1:12" ht="19.5" thickBot="1">
      <c r="A672" s="8" t="s">
        <v>26</v>
      </c>
      <c r="B672" s="17" t="s">
        <v>9</v>
      </c>
      <c r="C672" s="26">
        <f>IF(G677=0,0,C671/G677)</f>
        <v>0</v>
      </c>
      <c r="D672" s="27">
        <f>IF(C677=0,0,C672/C677)</f>
        <v>0</v>
      </c>
      <c r="E672" s="28">
        <f>IF(G677=0,0,E671/G677)</f>
        <v>0</v>
      </c>
      <c r="F672" s="27">
        <f>IF(E677=0,0,E672/E677)</f>
        <v>0</v>
      </c>
      <c r="G672" s="19">
        <f t="shared" si="72"/>
        <v>0</v>
      </c>
      <c r="H672" s="9"/>
      <c r="I672" s="11"/>
      <c r="L672" s="40" t="str">
        <f>L$6</f>
        <v xml:space="preserve"> Если на втором броске "орел",</v>
      </c>
    </row>
    <row r="673" spans="1:12" ht="18.75">
      <c r="A673" s="8" t="s">
        <v>27</v>
      </c>
      <c r="B673" s="17" t="s">
        <v>9</v>
      </c>
      <c r="C673" s="41">
        <f>IF(G671=0,0,C671/G671)</f>
        <v>0</v>
      </c>
      <c r="D673" s="25"/>
      <c r="E673" s="31">
        <f>IF(G671=0,0,E671/G671)</f>
        <v>0</v>
      </c>
      <c r="F673" s="25"/>
      <c r="G673" s="32">
        <f t="shared" si="72"/>
        <v>0</v>
      </c>
      <c r="H673" s="9"/>
      <c r="I673" s="11"/>
      <c r="L673" s="40" t="str">
        <f>L$7</f>
        <v>начисляют 2 балла, иначе 0.</v>
      </c>
    </row>
    <row r="674" spans="1:12" ht="19.5" thickBot="1">
      <c r="A674" s="8" t="s">
        <v>28</v>
      </c>
      <c r="B674" s="17" t="s">
        <v>8</v>
      </c>
      <c r="C674" s="42"/>
      <c r="D674" s="24"/>
      <c r="E674" s="35"/>
      <c r="F674" s="24"/>
      <c r="G674" s="18">
        <f t="shared" si="72"/>
        <v>0</v>
      </c>
      <c r="H674" s="9"/>
      <c r="L674" s="40" t="str">
        <f>L$8</f>
        <v>Если в первом броске серии</v>
      </c>
    </row>
    <row r="675" spans="1:12" ht="19.5" thickTop="1">
      <c r="A675" s="8" t="s">
        <v>29</v>
      </c>
      <c r="B675" s="17" t="s">
        <v>9</v>
      </c>
      <c r="C675" s="30">
        <f>IF(G677=0,0,C674/G677)</f>
        <v>0</v>
      </c>
      <c r="D675" s="25">
        <f>IF(C677=0,0,C675/C677)</f>
        <v>0</v>
      </c>
      <c r="E675" s="31">
        <f>IF(G677=0,0,E674/G677)</f>
        <v>0</v>
      </c>
      <c r="F675" s="25">
        <f>IF(E677=0,0,E675/E677)</f>
        <v>0</v>
      </c>
      <c r="G675" s="32">
        <f t="shared" si="72"/>
        <v>0</v>
      </c>
      <c r="H675" s="9"/>
      <c r="L675" s="40" t="str">
        <f>L$9</f>
        <v>выпала "решка", то серию завершает</v>
      </c>
    </row>
    <row r="676" spans="1:12" ht="19.5" thickBot="1">
      <c r="A676" s="8" t="s">
        <v>30</v>
      </c>
      <c r="B676" s="17" t="s">
        <v>9</v>
      </c>
      <c r="C676" s="23">
        <f>IF(G674=0,0,C675/G675)</f>
        <v>0</v>
      </c>
      <c r="D676" s="24"/>
      <c r="E676" s="29">
        <f>IF(G674=0,0,E675/G675)</f>
        <v>0</v>
      </c>
      <c r="F676" s="24"/>
      <c r="G676" s="19">
        <f t="shared" si="72"/>
        <v>0</v>
      </c>
      <c r="H676" s="9"/>
      <c r="L676" s="40" t="str">
        <f>L$10</f>
        <v xml:space="preserve"> второй и третий броски.</v>
      </c>
    </row>
    <row r="677" spans="1:12" ht="19.5" thickTop="1">
      <c r="A677" s="8" t="s">
        <v>31</v>
      </c>
      <c r="B677" s="15"/>
      <c r="C677" s="36">
        <f>C671+C674</f>
        <v>0</v>
      </c>
      <c r="D677" s="21"/>
      <c r="E677" s="36">
        <f>E671+E674</f>
        <v>0</v>
      </c>
      <c r="F677" s="21"/>
      <c r="G677" s="16">
        <f>G671+G674</f>
        <v>0</v>
      </c>
      <c r="H677" s="9"/>
      <c r="L677" s="40" t="str">
        <f>L$11</f>
        <v xml:space="preserve"> Если на 2-м и 3-м бросках</v>
      </c>
    </row>
    <row r="678" spans="1:12" ht="18.75">
      <c r="A678" s="8"/>
      <c r="B678" s="15"/>
      <c r="C678" s="15">
        <f>C672+C675</f>
        <v>0</v>
      </c>
      <c r="D678" s="15">
        <f t="shared" ref="D678:F678" si="73">D672+D675</f>
        <v>0</v>
      </c>
      <c r="E678" s="15">
        <f t="shared" si="73"/>
        <v>0</v>
      </c>
      <c r="F678" s="15">
        <f t="shared" si="73"/>
        <v>0</v>
      </c>
      <c r="G678" s="15"/>
      <c r="H678" s="9"/>
      <c r="L678" s="40" t="str">
        <f>L$12</f>
        <v xml:space="preserve"> дважды выпала "решка",</v>
      </c>
    </row>
    <row r="679" spans="1:12" ht="18.75">
      <c r="A679" s="8"/>
      <c r="B679" s="15"/>
      <c r="C679" s="15"/>
      <c r="D679" s="15"/>
      <c r="E679" s="15"/>
      <c r="F679" s="15"/>
      <c r="G679" s="15"/>
      <c r="H679" s="9"/>
      <c r="L679" s="40" t="str">
        <f>L$13</f>
        <v>начисляют 0 баллов, иначе 2.</v>
      </c>
    </row>
    <row r="680" spans="1:12" ht="18.75">
      <c r="A680" s="8"/>
      <c r="B680" s="15"/>
      <c r="C680" s="15"/>
      <c r="D680" s="15"/>
      <c r="E680" s="15"/>
      <c r="F680" s="15"/>
      <c r="G680" s="15"/>
      <c r="H680" s="9"/>
      <c r="L680" s="40" t="str">
        <f>L$14</f>
        <v>X - число начисленных баллов за серию,</v>
      </c>
    </row>
    <row r="681" spans="1:12" ht="18.75">
      <c r="A681" s="8"/>
      <c r="B681" s="15"/>
      <c r="C681" s="15"/>
      <c r="D681" s="15"/>
      <c r="E681" s="15"/>
      <c r="F681" s="15"/>
      <c r="G681" s="15"/>
      <c r="H681" s="9"/>
      <c r="L681" s="40" t="str">
        <f>L$15</f>
        <v>Y - число бросков в серии.</v>
      </c>
    </row>
    <row r="682" spans="1:12" ht="18.75">
      <c r="A682" s="8"/>
      <c r="B682" s="15"/>
      <c r="C682" s="15"/>
      <c r="D682" s="15"/>
      <c r="E682" s="15"/>
      <c r="F682" s="15"/>
      <c r="G682" s="15"/>
      <c r="H682" s="9"/>
      <c r="L682" s="40">
        <f>L$16</f>
        <v>0</v>
      </c>
    </row>
    <row r="683" spans="1:12" ht="18.75">
      <c r="A683" s="8"/>
      <c r="B683" s="15"/>
      <c r="C683" s="15"/>
      <c r="D683" s="15"/>
      <c r="E683" s="15"/>
      <c r="F683" s="15"/>
      <c r="G683" s="15"/>
      <c r="H683" s="9"/>
      <c r="L683" s="40">
        <f>L$17</f>
        <v>0</v>
      </c>
    </row>
    <row r="685" spans="1:12" ht="18.75">
      <c r="A685" s="7">
        <f>'Название и список группы'!A39</f>
        <v>38</v>
      </c>
      <c r="B685" s="45">
        <f>'Название и список группы'!B39</f>
        <v>0</v>
      </c>
      <c r="C685" s="45"/>
      <c r="D685" s="45"/>
      <c r="E685" s="45"/>
      <c r="F685" s="45"/>
      <c r="G685" s="45"/>
      <c r="H685" s="45"/>
      <c r="I685" s="45"/>
      <c r="J685" s="45"/>
    </row>
    <row r="686" spans="1:12">
      <c r="B686" s="43"/>
      <c r="C686" s="44" t="s">
        <v>0</v>
      </c>
      <c r="D686" s="44"/>
      <c r="E686" s="44" t="s">
        <v>1</v>
      </c>
      <c r="F686" s="44"/>
      <c r="G686" s="43" t="s">
        <v>2</v>
      </c>
      <c r="H686" s="3"/>
      <c r="I686" s="3"/>
      <c r="J686" s="4" t="s">
        <v>3</v>
      </c>
      <c r="L686" s="5" t="str">
        <f>L$2</f>
        <v>10 серий бросков монеты</v>
      </c>
    </row>
    <row r="687" spans="1:12" ht="18.75">
      <c r="A687" s="8"/>
      <c r="B687" s="15"/>
      <c r="C687" s="15" t="s">
        <v>0</v>
      </c>
      <c r="D687" s="15" t="s">
        <v>5</v>
      </c>
      <c r="E687" s="15" t="s">
        <v>1</v>
      </c>
      <c r="F687" s="15" t="s">
        <v>6</v>
      </c>
      <c r="G687" s="15"/>
      <c r="H687" s="9"/>
      <c r="I687" s="9"/>
      <c r="J687" s="10">
        <f>IF(SUM(C689,E689,C692,E692)&gt;0,1,10^(-5))</f>
        <v>1.0000000000000001E-5</v>
      </c>
      <c r="L687" s="40" t="str">
        <f>L$3</f>
        <v>Если в первом броске серии</v>
      </c>
    </row>
    <row r="688" spans="1:12" ht="19.5" thickBot="1">
      <c r="A688" s="8"/>
      <c r="B688" s="15"/>
      <c r="C688" s="20" t="s">
        <v>8</v>
      </c>
      <c r="D688" s="20" t="s">
        <v>9</v>
      </c>
      <c r="E688" s="20" t="s">
        <v>8</v>
      </c>
      <c r="F688" s="20" t="s">
        <v>9</v>
      </c>
      <c r="G688" s="15"/>
      <c r="H688" s="9"/>
      <c r="I688" s="9"/>
      <c r="L688" s="40" t="str">
        <f>L$4</f>
        <v>выпал "орел", то серию завершает</v>
      </c>
    </row>
    <row r="689" spans="1:12" ht="19.5" thickTop="1">
      <c r="A689" s="8" t="s">
        <v>25</v>
      </c>
      <c r="B689" s="17" t="s">
        <v>8</v>
      </c>
      <c r="C689" s="33"/>
      <c r="D689" s="22"/>
      <c r="E689" s="34"/>
      <c r="F689" s="22"/>
      <c r="G689" s="18">
        <f t="shared" ref="G689:G694" si="74">C689+E689</f>
        <v>0</v>
      </c>
      <c r="H689" s="9"/>
      <c r="I689" s="9"/>
      <c r="L689" s="40" t="str">
        <f>L$5</f>
        <v xml:space="preserve"> второй бросок.</v>
      </c>
    </row>
    <row r="690" spans="1:12" ht="18.75">
      <c r="A690" s="8" t="s">
        <v>26</v>
      </c>
      <c r="B690" s="17" t="s">
        <v>9</v>
      </c>
      <c r="C690" s="26">
        <f>IF(G695=0,0,C689/G695)</f>
        <v>0</v>
      </c>
      <c r="D690" s="27">
        <f>IF(C695=0,0,C690/C695)</f>
        <v>0</v>
      </c>
      <c r="E690" s="28">
        <f>IF(G695=0,0,E689/G695)</f>
        <v>0</v>
      </c>
      <c r="F690" s="27">
        <f>IF(E695=0,0,E690/E695)</f>
        <v>0</v>
      </c>
      <c r="G690" s="19">
        <f t="shared" si="74"/>
        <v>0</v>
      </c>
      <c r="H690" s="9"/>
      <c r="I690" s="11"/>
      <c r="L690" s="40" t="str">
        <f>L$6</f>
        <v xml:space="preserve"> Если на втором броске "орел",</v>
      </c>
    </row>
    <row r="691" spans="1:12" ht="18.75">
      <c r="A691" s="8" t="s">
        <v>27</v>
      </c>
      <c r="B691" s="17" t="s">
        <v>9</v>
      </c>
      <c r="C691" s="41">
        <f>IF(G689=0,0,C689/G689)</f>
        <v>0</v>
      </c>
      <c r="D691" s="25"/>
      <c r="E691" s="31">
        <f>IF(G689=0,0,E689/G689)</f>
        <v>0</v>
      </c>
      <c r="F691" s="25"/>
      <c r="G691" s="32">
        <f t="shared" si="74"/>
        <v>0</v>
      </c>
      <c r="H691" s="9"/>
      <c r="I691" s="11"/>
      <c r="L691" s="40" t="str">
        <f>L$7</f>
        <v>начисляют 2 балла, иначе 0.</v>
      </c>
    </row>
    <row r="692" spans="1:12" ht="19.5" thickBot="1">
      <c r="A692" s="8" t="s">
        <v>28</v>
      </c>
      <c r="B692" s="17" t="s">
        <v>8</v>
      </c>
      <c r="C692" s="42"/>
      <c r="D692" s="24"/>
      <c r="E692" s="35"/>
      <c r="F692" s="24"/>
      <c r="G692" s="18">
        <f t="shared" si="74"/>
        <v>0</v>
      </c>
      <c r="H692" s="9"/>
      <c r="L692" s="40" t="str">
        <f>L$8</f>
        <v>Если в первом броске серии</v>
      </c>
    </row>
    <row r="693" spans="1:12" ht="19.5" thickTop="1">
      <c r="A693" s="8" t="s">
        <v>29</v>
      </c>
      <c r="B693" s="17" t="s">
        <v>9</v>
      </c>
      <c r="C693" s="30">
        <f>IF(G695=0,0,C692/G695)</f>
        <v>0</v>
      </c>
      <c r="D693" s="25">
        <f>IF(C695=0,0,C693/C695)</f>
        <v>0</v>
      </c>
      <c r="E693" s="31">
        <f>IF(G695=0,0,E692/G695)</f>
        <v>0</v>
      </c>
      <c r="F693" s="25">
        <f>IF(E695=0,0,E693/E695)</f>
        <v>0</v>
      </c>
      <c r="G693" s="32">
        <f t="shared" si="74"/>
        <v>0</v>
      </c>
      <c r="H693" s="9"/>
      <c r="L693" s="40" t="str">
        <f>L$9</f>
        <v>выпала "решка", то серию завершает</v>
      </c>
    </row>
    <row r="694" spans="1:12" ht="19.5" thickBot="1">
      <c r="A694" s="8" t="s">
        <v>30</v>
      </c>
      <c r="B694" s="17" t="s">
        <v>9</v>
      </c>
      <c r="C694" s="23">
        <f>IF(G692=0,0,C693/G693)</f>
        <v>0</v>
      </c>
      <c r="D694" s="24"/>
      <c r="E694" s="29">
        <f>IF(G692=0,0,E693/G693)</f>
        <v>0</v>
      </c>
      <c r="F694" s="24"/>
      <c r="G694" s="19">
        <f t="shared" si="74"/>
        <v>0</v>
      </c>
      <c r="H694" s="9"/>
      <c r="L694" s="40" t="str">
        <f>L$10</f>
        <v xml:space="preserve"> второй и третий броски.</v>
      </c>
    </row>
    <row r="695" spans="1:12" ht="19.5" thickTop="1">
      <c r="A695" s="8" t="s">
        <v>31</v>
      </c>
      <c r="B695" s="15"/>
      <c r="C695" s="36">
        <f>C689+C692</f>
        <v>0</v>
      </c>
      <c r="D695" s="21"/>
      <c r="E695" s="36">
        <f>E689+E692</f>
        <v>0</v>
      </c>
      <c r="F695" s="21"/>
      <c r="G695" s="16">
        <f>G689+G692</f>
        <v>0</v>
      </c>
      <c r="H695" s="9"/>
      <c r="L695" s="40" t="str">
        <f>L$11</f>
        <v xml:space="preserve"> Если на 2-м и 3-м бросках</v>
      </c>
    </row>
    <row r="696" spans="1:12" ht="18.75">
      <c r="A696" s="8"/>
      <c r="B696" s="15"/>
      <c r="C696" s="15">
        <f>C690+C693</f>
        <v>0</v>
      </c>
      <c r="D696" s="15">
        <f t="shared" ref="D696:F696" si="75">D690+D693</f>
        <v>0</v>
      </c>
      <c r="E696" s="15">
        <f t="shared" si="75"/>
        <v>0</v>
      </c>
      <c r="F696" s="15">
        <f t="shared" si="75"/>
        <v>0</v>
      </c>
      <c r="G696" s="15"/>
      <c r="H696" s="9"/>
      <c r="L696" s="40" t="str">
        <f>L$12</f>
        <v xml:space="preserve"> дважды выпала "решка",</v>
      </c>
    </row>
    <row r="697" spans="1:12" ht="18.75">
      <c r="A697" s="8"/>
      <c r="B697" s="15"/>
      <c r="C697" s="15"/>
      <c r="D697" s="15"/>
      <c r="E697" s="15"/>
      <c r="F697" s="15"/>
      <c r="G697" s="15"/>
      <c r="H697" s="9"/>
      <c r="L697" s="40" t="str">
        <f>L$13</f>
        <v>начисляют 0 баллов, иначе 2.</v>
      </c>
    </row>
    <row r="698" spans="1:12" ht="18.75">
      <c r="A698" s="8"/>
      <c r="B698" s="15"/>
      <c r="C698" s="15"/>
      <c r="D698" s="15"/>
      <c r="E698" s="15"/>
      <c r="F698" s="15"/>
      <c r="G698" s="15"/>
      <c r="H698" s="9"/>
      <c r="L698" s="40" t="str">
        <f>L$14</f>
        <v>X - число начисленных баллов за серию,</v>
      </c>
    </row>
    <row r="699" spans="1:12" ht="18.75">
      <c r="A699" s="8"/>
      <c r="B699" s="15"/>
      <c r="C699" s="15"/>
      <c r="D699" s="15"/>
      <c r="E699" s="15"/>
      <c r="F699" s="15"/>
      <c r="G699" s="15"/>
      <c r="H699" s="9"/>
      <c r="L699" s="40" t="str">
        <f>L$15</f>
        <v>Y - число бросков в серии.</v>
      </c>
    </row>
    <row r="700" spans="1:12" ht="18.75">
      <c r="A700" s="8"/>
      <c r="B700" s="15"/>
      <c r="C700" s="15"/>
      <c r="D700" s="15"/>
      <c r="E700" s="15"/>
      <c r="F700" s="15"/>
      <c r="G700" s="15"/>
      <c r="H700" s="9"/>
      <c r="L700" s="40">
        <f>L$16</f>
        <v>0</v>
      </c>
    </row>
    <row r="701" spans="1:12" ht="18.75">
      <c r="A701" s="8"/>
      <c r="B701" s="15"/>
      <c r="C701" s="15"/>
      <c r="D701" s="15"/>
      <c r="E701" s="15"/>
      <c r="F701" s="15"/>
      <c r="G701" s="15"/>
      <c r="H701" s="9"/>
      <c r="L701" s="40">
        <f>L$17</f>
        <v>0</v>
      </c>
    </row>
    <row r="703" spans="1:12" ht="18.75">
      <c r="A703" s="7">
        <f>'Название и список группы'!A40</f>
        <v>39</v>
      </c>
      <c r="B703" s="45">
        <f>'Название и список группы'!B40</f>
        <v>0</v>
      </c>
      <c r="C703" s="45"/>
      <c r="D703" s="45"/>
      <c r="E703" s="45"/>
      <c r="F703" s="45"/>
      <c r="G703" s="45"/>
      <c r="H703" s="45"/>
      <c r="I703" s="45"/>
      <c r="J703" s="45"/>
    </row>
    <row r="704" spans="1:12">
      <c r="B704" s="43"/>
      <c r="C704" s="44" t="s">
        <v>0</v>
      </c>
      <c r="D704" s="44"/>
      <c r="E704" s="44" t="s">
        <v>1</v>
      </c>
      <c r="F704" s="44"/>
      <c r="G704" s="43" t="s">
        <v>2</v>
      </c>
      <c r="H704" s="3"/>
      <c r="I704" s="3"/>
      <c r="J704" s="4" t="s">
        <v>3</v>
      </c>
      <c r="L704" s="5" t="str">
        <f>L$2</f>
        <v>10 серий бросков монеты</v>
      </c>
    </row>
    <row r="705" spans="1:12" ht="18.75">
      <c r="A705" s="8"/>
      <c r="B705" s="15"/>
      <c r="C705" s="15" t="s">
        <v>0</v>
      </c>
      <c r="D705" s="15" t="s">
        <v>5</v>
      </c>
      <c r="E705" s="15" t="s">
        <v>1</v>
      </c>
      <c r="F705" s="15" t="s">
        <v>6</v>
      </c>
      <c r="G705" s="15"/>
      <c r="H705" s="9"/>
      <c r="I705" s="9"/>
      <c r="J705" s="10">
        <f>IF(SUM(C707,E707,C710,E710)&gt;0,1,10^(-5))</f>
        <v>1.0000000000000001E-5</v>
      </c>
      <c r="L705" s="40" t="str">
        <f>L$3</f>
        <v>Если в первом броске серии</v>
      </c>
    </row>
    <row r="706" spans="1:12" ht="19.5" thickBot="1">
      <c r="A706" s="8"/>
      <c r="B706" s="15"/>
      <c r="C706" s="20" t="s">
        <v>8</v>
      </c>
      <c r="D706" s="20" t="s">
        <v>9</v>
      </c>
      <c r="E706" s="20" t="s">
        <v>8</v>
      </c>
      <c r="F706" s="20" t="s">
        <v>9</v>
      </c>
      <c r="G706" s="15"/>
      <c r="H706" s="9"/>
      <c r="I706" s="9"/>
      <c r="L706" s="40" t="str">
        <f>L$4</f>
        <v>выпал "орел", то серию завершает</v>
      </c>
    </row>
    <row r="707" spans="1:12" ht="19.5" thickTop="1">
      <c r="A707" s="8" t="s">
        <v>25</v>
      </c>
      <c r="B707" s="17" t="s">
        <v>8</v>
      </c>
      <c r="C707" s="33"/>
      <c r="D707" s="22"/>
      <c r="E707" s="34"/>
      <c r="F707" s="22"/>
      <c r="G707" s="18">
        <f t="shared" ref="G707:G712" si="76">C707+E707</f>
        <v>0</v>
      </c>
      <c r="H707" s="9"/>
      <c r="I707" s="9"/>
      <c r="L707" s="40" t="str">
        <f>L$5</f>
        <v xml:space="preserve"> второй бросок.</v>
      </c>
    </row>
    <row r="708" spans="1:12" ht="19.5" thickBot="1">
      <c r="A708" s="8" t="s">
        <v>26</v>
      </c>
      <c r="B708" s="17" t="s">
        <v>9</v>
      </c>
      <c r="C708" s="26">
        <f>IF(G713=0,0,C707/G713)</f>
        <v>0</v>
      </c>
      <c r="D708" s="27">
        <f>IF(C713=0,0,C708/C713)</f>
        <v>0</v>
      </c>
      <c r="E708" s="28">
        <f>IF(G713=0,0,E707/G713)</f>
        <v>0</v>
      </c>
      <c r="F708" s="27">
        <f>IF(E713=0,0,E708/E713)</f>
        <v>0</v>
      </c>
      <c r="G708" s="19">
        <f t="shared" si="76"/>
        <v>0</v>
      </c>
      <c r="H708" s="9"/>
      <c r="I708" s="11"/>
      <c r="L708" s="40" t="str">
        <f>L$6</f>
        <v xml:space="preserve"> Если на втором броске "орел",</v>
      </c>
    </row>
    <row r="709" spans="1:12" ht="18.75">
      <c r="A709" s="8" t="s">
        <v>27</v>
      </c>
      <c r="B709" s="17" t="s">
        <v>9</v>
      </c>
      <c r="C709" s="41">
        <f>IF(G707=0,0,C707/G707)</f>
        <v>0</v>
      </c>
      <c r="D709" s="25"/>
      <c r="E709" s="31">
        <f>IF(G707=0,0,E707/G707)</f>
        <v>0</v>
      </c>
      <c r="F709" s="25"/>
      <c r="G709" s="32">
        <f t="shared" si="76"/>
        <v>0</v>
      </c>
      <c r="H709" s="9"/>
      <c r="I709" s="11"/>
      <c r="L709" s="40" t="str">
        <f>L$7</f>
        <v>начисляют 2 балла, иначе 0.</v>
      </c>
    </row>
    <row r="710" spans="1:12" ht="19.5" thickBot="1">
      <c r="A710" s="8" t="s">
        <v>28</v>
      </c>
      <c r="B710" s="17" t="s">
        <v>8</v>
      </c>
      <c r="C710" s="42"/>
      <c r="D710" s="24"/>
      <c r="E710" s="35"/>
      <c r="F710" s="24"/>
      <c r="G710" s="18">
        <f t="shared" si="76"/>
        <v>0</v>
      </c>
      <c r="H710" s="9"/>
      <c r="L710" s="40" t="str">
        <f>L$8</f>
        <v>Если в первом броске серии</v>
      </c>
    </row>
    <row r="711" spans="1:12" ht="19.5" thickTop="1">
      <c r="A711" s="8" t="s">
        <v>29</v>
      </c>
      <c r="B711" s="17" t="s">
        <v>9</v>
      </c>
      <c r="C711" s="30">
        <f>IF(G713=0,0,C710/G713)</f>
        <v>0</v>
      </c>
      <c r="D711" s="25">
        <f>IF(C713=0,0,C711/C713)</f>
        <v>0</v>
      </c>
      <c r="E711" s="31">
        <f>IF(G713=0,0,E710/G713)</f>
        <v>0</v>
      </c>
      <c r="F711" s="25">
        <f>IF(E713=0,0,E711/E713)</f>
        <v>0</v>
      </c>
      <c r="G711" s="32">
        <f t="shared" si="76"/>
        <v>0</v>
      </c>
      <c r="H711" s="9"/>
      <c r="L711" s="40" t="str">
        <f>L$9</f>
        <v>выпала "решка", то серию завершает</v>
      </c>
    </row>
    <row r="712" spans="1:12" ht="19.5" thickBot="1">
      <c r="A712" s="8" t="s">
        <v>30</v>
      </c>
      <c r="B712" s="17" t="s">
        <v>9</v>
      </c>
      <c r="C712" s="23">
        <f>IF(G710=0,0,C711/G711)</f>
        <v>0</v>
      </c>
      <c r="D712" s="24"/>
      <c r="E712" s="29">
        <f>IF(G710=0,0,E711/G711)</f>
        <v>0</v>
      </c>
      <c r="F712" s="24"/>
      <c r="G712" s="19">
        <f t="shared" si="76"/>
        <v>0</v>
      </c>
      <c r="H712" s="9"/>
      <c r="L712" s="40" t="str">
        <f>L$10</f>
        <v xml:space="preserve"> второй и третий броски.</v>
      </c>
    </row>
    <row r="713" spans="1:12" ht="19.5" thickTop="1">
      <c r="A713" s="8" t="s">
        <v>31</v>
      </c>
      <c r="B713" s="15"/>
      <c r="C713" s="36">
        <f>C707+C710</f>
        <v>0</v>
      </c>
      <c r="D713" s="21"/>
      <c r="E713" s="36">
        <f>E707+E710</f>
        <v>0</v>
      </c>
      <c r="F713" s="21"/>
      <c r="G713" s="16">
        <f>G707+G710</f>
        <v>0</v>
      </c>
      <c r="H713" s="9"/>
      <c r="L713" s="40" t="str">
        <f>L$11</f>
        <v xml:space="preserve"> Если на 2-м и 3-м бросках</v>
      </c>
    </row>
    <row r="714" spans="1:12" ht="18.75">
      <c r="A714" s="8"/>
      <c r="B714" s="15"/>
      <c r="C714" s="15">
        <f>C708+C711</f>
        <v>0</v>
      </c>
      <c r="D714" s="15">
        <f t="shared" ref="D714:F714" si="77">D708+D711</f>
        <v>0</v>
      </c>
      <c r="E714" s="15">
        <f t="shared" si="77"/>
        <v>0</v>
      </c>
      <c r="F714" s="15">
        <f t="shared" si="77"/>
        <v>0</v>
      </c>
      <c r="G714" s="15"/>
      <c r="H714" s="9"/>
      <c r="L714" s="40" t="str">
        <f>L$12</f>
        <v xml:space="preserve"> дважды выпала "решка",</v>
      </c>
    </row>
    <row r="715" spans="1:12" ht="18.75">
      <c r="A715" s="8"/>
      <c r="B715" s="15"/>
      <c r="C715" s="15"/>
      <c r="D715" s="15"/>
      <c r="E715" s="15"/>
      <c r="F715" s="15"/>
      <c r="G715" s="15"/>
      <c r="H715" s="9"/>
      <c r="L715" s="40" t="str">
        <f>L$13</f>
        <v>начисляют 0 баллов, иначе 2.</v>
      </c>
    </row>
    <row r="716" spans="1:12" ht="18.75">
      <c r="A716" s="8"/>
      <c r="B716" s="15"/>
      <c r="C716" s="15"/>
      <c r="D716" s="15"/>
      <c r="E716" s="15"/>
      <c r="F716" s="15"/>
      <c r="G716" s="15"/>
      <c r="H716" s="9"/>
      <c r="L716" s="40" t="str">
        <f>L$14</f>
        <v>X - число начисленных баллов за серию,</v>
      </c>
    </row>
    <row r="717" spans="1:12" ht="18.75">
      <c r="A717" s="8"/>
      <c r="B717" s="15"/>
      <c r="C717" s="15"/>
      <c r="D717" s="15"/>
      <c r="E717" s="15"/>
      <c r="F717" s="15"/>
      <c r="G717" s="15"/>
      <c r="H717" s="9"/>
      <c r="L717" s="40" t="str">
        <f>L$15</f>
        <v>Y - число бросков в серии.</v>
      </c>
    </row>
    <row r="718" spans="1:12" ht="18.75">
      <c r="A718" s="8"/>
      <c r="B718" s="15"/>
      <c r="C718" s="15"/>
      <c r="D718" s="15"/>
      <c r="E718" s="15"/>
      <c r="F718" s="15"/>
      <c r="G718" s="15"/>
      <c r="H718" s="9"/>
      <c r="L718" s="40">
        <f>L$16</f>
        <v>0</v>
      </c>
    </row>
    <row r="719" spans="1:12" ht="18.75">
      <c r="A719" s="8"/>
      <c r="B719" s="15"/>
      <c r="C719" s="15"/>
      <c r="D719" s="15"/>
      <c r="E719" s="15"/>
      <c r="F719" s="15"/>
      <c r="G719" s="15"/>
      <c r="H719" s="9"/>
      <c r="L719" s="40">
        <f>L$17</f>
        <v>0</v>
      </c>
    </row>
    <row r="721" spans="1:12" ht="18.75">
      <c r="A721" s="7">
        <f>'Название и список группы'!A41</f>
        <v>40</v>
      </c>
      <c r="B721" s="45">
        <f>'Название и список группы'!B41</f>
        <v>0</v>
      </c>
      <c r="C721" s="45"/>
      <c r="D721" s="45"/>
      <c r="E721" s="45"/>
      <c r="F721" s="45"/>
      <c r="G721" s="45"/>
      <c r="H721" s="45"/>
      <c r="I721" s="45"/>
      <c r="J721" s="45"/>
    </row>
    <row r="722" spans="1:12">
      <c r="B722" s="43"/>
      <c r="C722" s="44" t="s">
        <v>0</v>
      </c>
      <c r="D722" s="44"/>
      <c r="E722" s="44" t="s">
        <v>1</v>
      </c>
      <c r="F722" s="44"/>
      <c r="G722" s="43" t="s">
        <v>2</v>
      </c>
      <c r="H722" s="3"/>
      <c r="I722" s="3"/>
      <c r="J722" s="4" t="s">
        <v>3</v>
      </c>
      <c r="L722" s="5" t="str">
        <f>L$2</f>
        <v>10 серий бросков монеты</v>
      </c>
    </row>
    <row r="723" spans="1:12" ht="18.75">
      <c r="A723" s="8"/>
      <c r="B723" s="15"/>
      <c r="C723" s="15" t="s">
        <v>0</v>
      </c>
      <c r="D723" s="15" t="s">
        <v>5</v>
      </c>
      <c r="E723" s="15" t="s">
        <v>1</v>
      </c>
      <c r="F723" s="15" t="s">
        <v>6</v>
      </c>
      <c r="G723" s="15"/>
      <c r="H723" s="9"/>
      <c r="I723" s="9"/>
      <c r="J723" s="10">
        <f>IF(SUM(C725,E725,C728,E728)&gt;0,1,10^(-5))</f>
        <v>1.0000000000000001E-5</v>
      </c>
      <c r="L723" s="40" t="str">
        <f>L$3</f>
        <v>Если в первом броске серии</v>
      </c>
    </row>
    <row r="724" spans="1:12" ht="19.5" thickBot="1">
      <c r="A724" s="8"/>
      <c r="B724" s="15"/>
      <c r="C724" s="20" t="s">
        <v>8</v>
      </c>
      <c r="D724" s="20" t="s">
        <v>9</v>
      </c>
      <c r="E724" s="20" t="s">
        <v>8</v>
      </c>
      <c r="F724" s="20" t="s">
        <v>9</v>
      </c>
      <c r="G724" s="15"/>
      <c r="H724" s="9"/>
      <c r="I724" s="9"/>
      <c r="L724" s="40" t="str">
        <f>L$4</f>
        <v>выпал "орел", то серию завершает</v>
      </c>
    </row>
    <row r="725" spans="1:12" ht="19.5" thickTop="1">
      <c r="A725" s="8" t="s">
        <v>25</v>
      </c>
      <c r="B725" s="17" t="s">
        <v>8</v>
      </c>
      <c r="C725" s="33"/>
      <c r="D725" s="22"/>
      <c r="E725" s="34"/>
      <c r="F725" s="22"/>
      <c r="G725" s="18">
        <f t="shared" ref="G725:G730" si="78">C725+E725</f>
        <v>0</v>
      </c>
      <c r="H725" s="9"/>
      <c r="I725" s="9"/>
      <c r="L725" s="40" t="str">
        <f>L$5</f>
        <v xml:space="preserve"> второй бросок.</v>
      </c>
    </row>
    <row r="726" spans="1:12" ht="19.5" thickBot="1">
      <c r="A726" s="8" t="s">
        <v>26</v>
      </c>
      <c r="B726" s="17" t="s">
        <v>9</v>
      </c>
      <c r="C726" s="26">
        <f>IF(G731=0,0,C725/G731)</f>
        <v>0</v>
      </c>
      <c r="D726" s="27">
        <f>IF(C731=0,0,C726/C731)</f>
        <v>0</v>
      </c>
      <c r="E726" s="28">
        <f>IF(G731=0,0,E725/G731)</f>
        <v>0</v>
      </c>
      <c r="F726" s="27">
        <f>IF(E731=0,0,E726/E731)</f>
        <v>0</v>
      </c>
      <c r="G726" s="19">
        <f t="shared" si="78"/>
        <v>0</v>
      </c>
      <c r="H726" s="9"/>
      <c r="I726" s="11"/>
      <c r="L726" s="40" t="str">
        <f>L$6</f>
        <v xml:space="preserve"> Если на втором броске "орел",</v>
      </c>
    </row>
    <row r="727" spans="1:12" ht="18.75">
      <c r="A727" s="8" t="s">
        <v>27</v>
      </c>
      <c r="B727" s="17" t="s">
        <v>9</v>
      </c>
      <c r="C727" s="41">
        <f>IF(G725=0,0,C725/G725)</f>
        <v>0</v>
      </c>
      <c r="D727" s="25"/>
      <c r="E727" s="31">
        <f>IF(G725=0,0,E725/G725)</f>
        <v>0</v>
      </c>
      <c r="F727" s="25"/>
      <c r="G727" s="32">
        <f t="shared" si="78"/>
        <v>0</v>
      </c>
      <c r="H727" s="9"/>
      <c r="I727" s="11"/>
      <c r="L727" s="40" t="str">
        <f>L$7</f>
        <v>начисляют 2 балла, иначе 0.</v>
      </c>
    </row>
    <row r="728" spans="1:12" ht="19.5" thickBot="1">
      <c r="A728" s="8" t="s">
        <v>28</v>
      </c>
      <c r="B728" s="17" t="s">
        <v>8</v>
      </c>
      <c r="C728" s="42"/>
      <c r="D728" s="24"/>
      <c r="E728" s="35"/>
      <c r="F728" s="24"/>
      <c r="G728" s="18">
        <f t="shared" si="78"/>
        <v>0</v>
      </c>
      <c r="H728" s="9"/>
      <c r="L728" s="40" t="str">
        <f>L$8</f>
        <v>Если в первом броске серии</v>
      </c>
    </row>
    <row r="729" spans="1:12" ht="19.5" thickTop="1">
      <c r="A729" s="8" t="s">
        <v>29</v>
      </c>
      <c r="B729" s="17" t="s">
        <v>9</v>
      </c>
      <c r="C729" s="30">
        <f>IF(G731=0,0,C728/G731)</f>
        <v>0</v>
      </c>
      <c r="D729" s="25">
        <f>IF(C731=0,0,C729/C731)</f>
        <v>0</v>
      </c>
      <c r="E729" s="31">
        <f>IF(G731=0,0,E728/G731)</f>
        <v>0</v>
      </c>
      <c r="F729" s="25">
        <f>IF(E731=0,0,E729/E731)</f>
        <v>0</v>
      </c>
      <c r="G729" s="32">
        <f t="shared" si="78"/>
        <v>0</v>
      </c>
      <c r="H729" s="9"/>
      <c r="L729" s="40" t="str">
        <f>L$9</f>
        <v>выпала "решка", то серию завершает</v>
      </c>
    </row>
    <row r="730" spans="1:12" ht="19.5" thickBot="1">
      <c r="A730" s="8" t="s">
        <v>30</v>
      </c>
      <c r="B730" s="17" t="s">
        <v>9</v>
      </c>
      <c r="C730" s="23">
        <f>IF(G728=0,0,C729/G729)</f>
        <v>0</v>
      </c>
      <c r="D730" s="24"/>
      <c r="E730" s="29">
        <f>IF(G728=0,0,E729/G729)</f>
        <v>0</v>
      </c>
      <c r="F730" s="24"/>
      <c r="G730" s="19">
        <f t="shared" si="78"/>
        <v>0</v>
      </c>
      <c r="H730" s="9"/>
      <c r="L730" s="40" t="str">
        <f>L$10</f>
        <v xml:space="preserve"> второй и третий броски.</v>
      </c>
    </row>
    <row r="731" spans="1:12" ht="19.5" thickTop="1">
      <c r="A731" s="8" t="s">
        <v>31</v>
      </c>
      <c r="B731" s="15"/>
      <c r="C731" s="36">
        <f>C725+C728</f>
        <v>0</v>
      </c>
      <c r="D731" s="21"/>
      <c r="E731" s="36">
        <f>E725+E728</f>
        <v>0</v>
      </c>
      <c r="F731" s="21"/>
      <c r="G731" s="16">
        <f>G725+G728</f>
        <v>0</v>
      </c>
      <c r="H731" s="9"/>
      <c r="L731" s="40" t="str">
        <f>L$11</f>
        <v xml:space="preserve"> Если на 2-м и 3-м бросках</v>
      </c>
    </row>
    <row r="732" spans="1:12" ht="18.75">
      <c r="A732" s="8"/>
      <c r="B732" s="15"/>
      <c r="C732" s="15">
        <f>C726+C729</f>
        <v>0</v>
      </c>
      <c r="D732" s="15">
        <f t="shared" ref="D732:F732" si="79">D726+D729</f>
        <v>0</v>
      </c>
      <c r="E732" s="15">
        <f t="shared" si="79"/>
        <v>0</v>
      </c>
      <c r="F732" s="15">
        <f t="shared" si="79"/>
        <v>0</v>
      </c>
      <c r="G732" s="15"/>
      <c r="H732" s="9"/>
      <c r="L732" s="40" t="str">
        <f>L$12</f>
        <v xml:space="preserve"> дважды выпала "решка",</v>
      </c>
    </row>
    <row r="733" spans="1:12" ht="18.75">
      <c r="A733" s="8"/>
      <c r="B733" s="15"/>
      <c r="C733" s="15"/>
      <c r="D733" s="15"/>
      <c r="E733" s="15"/>
      <c r="F733" s="15"/>
      <c r="G733" s="15"/>
      <c r="H733" s="9"/>
      <c r="L733" s="40" t="str">
        <f>L$13</f>
        <v>начисляют 0 баллов, иначе 2.</v>
      </c>
    </row>
    <row r="734" spans="1:12" ht="18.75">
      <c r="A734" s="8"/>
      <c r="B734" s="15"/>
      <c r="C734" s="15"/>
      <c r="D734" s="15"/>
      <c r="E734" s="15"/>
      <c r="F734" s="15"/>
      <c r="G734" s="15"/>
      <c r="H734" s="9"/>
      <c r="L734" s="40" t="str">
        <f>L$14</f>
        <v>X - число начисленных баллов за серию,</v>
      </c>
    </row>
    <row r="735" spans="1:12" ht="18.75">
      <c r="A735" s="8"/>
      <c r="B735" s="15"/>
      <c r="C735" s="15"/>
      <c r="D735" s="15"/>
      <c r="E735" s="15"/>
      <c r="F735" s="15"/>
      <c r="G735" s="15"/>
      <c r="H735" s="9"/>
      <c r="L735" s="40" t="str">
        <f>L$15</f>
        <v>Y - число бросков в серии.</v>
      </c>
    </row>
    <row r="736" spans="1:12" ht="18.75">
      <c r="A736" s="8"/>
      <c r="B736" s="15"/>
      <c r="C736" s="15"/>
      <c r="D736" s="15"/>
      <c r="E736" s="15"/>
      <c r="F736" s="15"/>
      <c r="G736" s="15"/>
      <c r="H736" s="9"/>
      <c r="L736" s="40">
        <f>L$16</f>
        <v>0</v>
      </c>
    </row>
    <row r="737" spans="1:12" ht="18.75">
      <c r="A737" s="8"/>
      <c r="B737" s="15"/>
      <c r="C737" s="15"/>
      <c r="D737" s="15"/>
      <c r="E737" s="15"/>
      <c r="F737" s="15"/>
      <c r="G737" s="15"/>
      <c r="H737" s="9"/>
      <c r="L737" s="40">
        <f>L$17</f>
        <v>0</v>
      </c>
    </row>
  </sheetData>
  <mergeCells count="123">
    <mergeCell ref="B667:J667"/>
    <mergeCell ref="B685:J685"/>
    <mergeCell ref="B703:J703"/>
    <mergeCell ref="C668:D668"/>
    <mergeCell ref="E668:F668"/>
    <mergeCell ref="C686:D686"/>
    <mergeCell ref="E686:F686"/>
    <mergeCell ref="C704:D704"/>
    <mergeCell ref="E704:F704"/>
    <mergeCell ref="B487:J487"/>
    <mergeCell ref="B505:J505"/>
    <mergeCell ref="B523:J523"/>
    <mergeCell ref="C488:D488"/>
    <mergeCell ref="E488:F488"/>
    <mergeCell ref="C506:D506"/>
    <mergeCell ref="E506:F506"/>
    <mergeCell ref="B541:J541"/>
    <mergeCell ref="B559:J559"/>
    <mergeCell ref="B307:J307"/>
    <mergeCell ref="B325:J325"/>
    <mergeCell ref="B343:J343"/>
    <mergeCell ref="C308:D308"/>
    <mergeCell ref="E308:F308"/>
    <mergeCell ref="C326:D326"/>
    <mergeCell ref="E326:F326"/>
    <mergeCell ref="B361:J361"/>
    <mergeCell ref="B379:J379"/>
    <mergeCell ref="B127:J127"/>
    <mergeCell ref="B145:J145"/>
    <mergeCell ref="B163:J163"/>
    <mergeCell ref="C128:D128"/>
    <mergeCell ref="E128:F128"/>
    <mergeCell ref="C146:D146"/>
    <mergeCell ref="E146:F146"/>
    <mergeCell ref="B181:J181"/>
    <mergeCell ref="B199:J199"/>
    <mergeCell ref="C74:D74"/>
    <mergeCell ref="E74:F74"/>
    <mergeCell ref="C92:D92"/>
    <mergeCell ref="E92:F92"/>
    <mergeCell ref="C110:D110"/>
    <mergeCell ref="E110:F110"/>
    <mergeCell ref="B1:G1"/>
    <mergeCell ref="B19:J19"/>
    <mergeCell ref="B37:J37"/>
    <mergeCell ref="B55:J55"/>
    <mergeCell ref="B73:J73"/>
    <mergeCell ref="C20:D20"/>
    <mergeCell ref="E20:F20"/>
    <mergeCell ref="C2:D2"/>
    <mergeCell ref="E2:F2"/>
    <mergeCell ref="C38:D38"/>
    <mergeCell ref="E38:F38"/>
    <mergeCell ref="C56:D56"/>
    <mergeCell ref="E56:F56"/>
    <mergeCell ref="B91:J91"/>
    <mergeCell ref="B109:J109"/>
    <mergeCell ref="C254:D254"/>
    <mergeCell ref="E254:F254"/>
    <mergeCell ref="C272:D272"/>
    <mergeCell ref="E272:F272"/>
    <mergeCell ref="C290:D290"/>
    <mergeCell ref="E290:F290"/>
    <mergeCell ref="C164:D164"/>
    <mergeCell ref="E164:F164"/>
    <mergeCell ref="C182:D182"/>
    <mergeCell ref="E182:F182"/>
    <mergeCell ref="C200:D200"/>
    <mergeCell ref="E200:F200"/>
    <mergeCell ref="B217:J217"/>
    <mergeCell ref="B235:J235"/>
    <mergeCell ref="B253:J253"/>
    <mergeCell ref="C218:D218"/>
    <mergeCell ref="E218:F218"/>
    <mergeCell ref="C236:D236"/>
    <mergeCell ref="E236:F236"/>
    <mergeCell ref="B271:J271"/>
    <mergeCell ref="B289:J289"/>
    <mergeCell ref="C434:D434"/>
    <mergeCell ref="E434:F434"/>
    <mergeCell ref="C452:D452"/>
    <mergeCell ref="E452:F452"/>
    <mergeCell ref="C470:D470"/>
    <mergeCell ref="E470:F470"/>
    <mergeCell ref="C344:D344"/>
    <mergeCell ref="E344:F344"/>
    <mergeCell ref="C362:D362"/>
    <mergeCell ref="E362:F362"/>
    <mergeCell ref="C380:D380"/>
    <mergeCell ref="E380:F380"/>
    <mergeCell ref="B397:J397"/>
    <mergeCell ref="B415:J415"/>
    <mergeCell ref="B433:J433"/>
    <mergeCell ref="C398:D398"/>
    <mergeCell ref="E398:F398"/>
    <mergeCell ref="C416:D416"/>
    <mergeCell ref="E416:F416"/>
    <mergeCell ref="B451:J451"/>
    <mergeCell ref="B469:J469"/>
    <mergeCell ref="C722:D722"/>
    <mergeCell ref="E722:F722"/>
    <mergeCell ref="C614:D614"/>
    <mergeCell ref="E614:F614"/>
    <mergeCell ref="C632:D632"/>
    <mergeCell ref="E632:F632"/>
    <mergeCell ref="C650:D650"/>
    <mergeCell ref="E650:F650"/>
    <mergeCell ref="C524:D524"/>
    <mergeCell ref="E524:F524"/>
    <mergeCell ref="C542:D542"/>
    <mergeCell ref="E542:F542"/>
    <mergeCell ref="C560:D560"/>
    <mergeCell ref="E560:F560"/>
    <mergeCell ref="B577:J577"/>
    <mergeCell ref="B595:J595"/>
    <mergeCell ref="B613:J613"/>
    <mergeCell ref="C578:D578"/>
    <mergeCell ref="E578:F578"/>
    <mergeCell ref="C596:D596"/>
    <mergeCell ref="E596:F596"/>
    <mergeCell ref="B721:J721"/>
    <mergeCell ref="B631:J631"/>
    <mergeCell ref="B649:J64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zoomScaleNormal="100" workbookViewId="0">
      <selection activeCell="G35" sqref="G35"/>
    </sheetView>
  </sheetViews>
  <sheetFormatPr defaultColWidth="11.5703125" defaultRowHeight="18"/>
  <cols>
    <col min="1" max="1" width="30.42578125" style="1" customWidth="1"/>
    <col min="2" max="2" width="33.42578125" customWidth="1"/>
    <col min="3" max="8" width="4.140625" customWidth="1"/>
  </cols>
  <sheetData>
    <row r="1" spans="1:4" ht="18.75">
      <c r="A1" s="12" t="s">
        <v>32</v>
      </c>
    </row>
    <row r="2" spans="1:4" ht="12.75">
      <c r="A2" s="13" t="s">
        <v>33</v>
      </c>
      <c r="B2" s="13" t="s">
        <v>34</v>
      </c>
      <c r="C2">
        <f>'X,Y'!J21</f>
        <v>1.0000000000000001E-5</v>
      </c>
      <c r="D2">
        <v>21</v>
      </c>
    </row>
    <row r="3" spans="1:4" ht="12.75">
      <c r="A3" s="13" t="s">
        <v>35</v>
      </c>
      <c r="B3" s="13" t="s">
        <v>36</v>
      </c>
      <c r="C3">
        <f>'X,Y'!J39</f>
        <v>1.0000000000000001E-5</v>
      </c>
      <c r="D3">
        <f>D2+18</f>
        <v>39</v>
      </c>
    </row>
    <row r="4" spans="1:4" ht="12.75">
      <c r="A4" s="13" t="s">
        <v>37</v>
      </c>
      <c r="B4" s="13" t="s">
        <v>38</v>
      </c>
      <c r="C4">
        <f>'X,Y'!J57</f>
        <v>1.0000000000000001E-5</v>
      </c>
      <c r="D4">
        <f t="shared" ref="D4:D41" si="0">D3+18</f>
        <v>57</v>
      </c>
    </row>
    <row r="5" spans="1:4" ht="12.75">
      <c r="A5" s="13" t="s">
        <v>39</v>
      </c>
      <c r="B5" s="13" t="s">
        <v>40</v>
      </c>
      <c r="C5">
        <f>'X,Y'!J75</f>
        <v>1.0000000000000001E-5</v>
      </c>
      <c r="D5">
        <f t="shared" si="0"/>
        <v>75</v>
      </c>
    </row>
    <row r="6" spans="1:4" ht="12.75">
      <c r="A6" s="13" t="s">
        <v>41</v>
      </c>
      <c r="B6" s="13" t="s">
        <v>42</v>
      </c>
      <c r="C6">
        <f>'X,Y'!J93</f>
        <v>1.0000000000000001E-5</v>
      </c>
      <c r="D6">
        <f t="shared" si="0"/>
        <v>93</v>
      </c>
    </row>
    <row r="7" spans="1:4" ht="12.75">
      <c r="A7" s="13" t="s">
        <v>43</v>
      </c>
      <c r="B7" s="13" t="s">
        <v>44</v>
      </c>
      <c r="C7">
        <f>'X,Y'!J111</f>
        <v>1.0000000000000001E-5</v>
      </c>
      <c r="D7">
        <f t="shared" si="0"/>
        <v>111</v>
      </c>
    </row>
    <row r="8" spans="1:4" ht="12.75">
      <c r="A8" s="13" t="s">
        <v>45</v>
      </c>
      <c r="B8" s="13" t="s">
        <v>46</v>
      </c>
      <c r="C8">
        <f>'X,Y'!J129</f>
        <v>1.0000000000000001E-5</v>
      </c>
      <c r="D8">
        <f t="shared" si="0"/>
        <v>129</v>
      </c>
    </row>
    <row r="9" spans="1:4" ht="12.75">
      <c r="A9" s="13" t="s">
        <v>47</v>
      </c>
      <c r="B9" s="13" t="s">
        <v>48</v>
      </c>
      <c r="C9">
        <f>'X,Y'!J147</f>
        <v>1.0000000000000001E-5</v>
      </c>
      <c r="D9">
        <f t="shared" si="0"/>
        <v>147</v>
      </c>
    </row>
    <row r="10" spans="1:4" ht="12.75">
      <c r="A10" s="13" t="s">
        <v>49</v>
      </c>
      <c r="B10" s="13" t="s">
        <v>50</v>
      </c>
      <c r="C10">
        <f>'X,Y'!J165</f>
        <v>1</v>
      </c>
      <c r="D10">
        <f t="shared" si="0"/>
        <v>165</v>
      </c>
    </row>
    <row r="11" spans="1:4" ht="12.75">
      <c r="A11" s="13" t="s">
        <v>51</v>
      </c>
      <c r="B11" s="13" t="s">
        <v>52</v>
      </c>
      <c r="C11">
        <f>'X,Y'!J183</f>
        <v>1.0000000000000001E-5</v>
      </c>
      <c r="D11">
        <f t="shared" si="0"/>
        <v>183</v>
      </c>
    </row>
    <row r="12" spans="1:4" ht="12.75">
      <c r="A12" s="13" t="s">
        <v>53</v>
      </c>
      <c r="B12" s="13" t="s">
        <v>54</v>
      </c>
      <c r="C12">
        <f>'X,Y'!J201</f>
        <v>1</v>
      </c>
      <c r="D12">
        <f t="shared" si="0"/>
        <v>201</v>
      </c>
    </row>
    <row r="13" spans="1:4" ht="12.75">
      <c r="A13" s="13" t="s">
        <v>55</v>
      </c>
      <c r="B13" s="13" t="s">
        <v>56</v>
      </c>
      <c r="C13">
        <f>'X,Y'!J219</f>
        <v>1.0000000000000001E-5</v>
      </c>
      <c r="D13">
        <f t="shared" si="0"/>
        <v>219</v>
      </c>
    </row>
    <row r="14" spans="1:4" ht="12.75">
      <c r="A14" s="13" t="s">
        <v>57</v>
      </c>
      <c r="B14" s="13" t="s">
        <v>58</v>
      </c>
      <c r="C14">
        <f>'X,Y'!J237</f>
        <v>1.0000000000000001E-5</v>
      </c>
      <c r="D14">
        <f t="shared" si="0"/>
        <v>237</v>
      </c>
    </row>
    <row r="15" spans="1:4" ht="12.75">
      <c r="A15" s="13" t="s">
        <v>59</v>
      </c>
      <c r="B15" s="13" t="s">
        <v>60</v>
      </c>
      <c r="C15">
        <f>'X,Y'!J255</f>
        <v>1</v>
      </c>
      <c r="D15">
        <f t="shared" si="0"/>
        <v>255</v>
      </c>
    </row>
    <row r="16" spans="1:4" ht="12.75">
      <c r="A16" s="13" t="s">
        <v>61</v>
      </c>
      <c r="B16" s="13" t="s">
        <v>62</v>
      </c>
      <c r="C16">
        <f>'X,Y'!J273</f>
        <v>1</v>
      </c>
      <c r="D16">
        <f t="shared" si="0"/>
        <v>273</v>
      </c>
    </row>
    <row r="17" spans="1:4" ht="12.75">
      <c r="A17" s="13" t="s">
        <v>63</v>
      </c>
      <c r="B17" s="13" t="s">
        <v>64</v>
      </c>
      <c r="C17">
        <f>'X,Y'!J291</f>
        <v>1</v>
      </c>
      <c r="D17">
        <f t="shared" si="0"/>
        <v>291</v>
      </c>
    </row>
    <row r="18" spans="1:4" ht="12.75">
      <c r="A18" s="13" t="s">
        <v>65</v>
      </c>
      <c r="B18" s="13" t="s">
        <v>66</v>
      </c>
      <c r="C18">
        <f>'X,Y'!J309</f>
        <v>1</v>
      </c>
      <c r="D18">
        <f t="shared" si="0"/>
        <v>309</v>
      </c>
    </row>
    <row r="19" spans="1:4" ht="12.75">
      <c r="A19" s="13" t="s">
        <v>67</v>
      </c>
      <c r="B19" s="13" t="s">
        <v>68</v>
      </c>
      <c r="C19">
        <f>'X,Y'!J327</f>
        <v>1</v>
      </c>
      <c r="D19">
        <f t="shared" si="0"/>
        <v>327</v>
      </c>
    </row>
    <row r="20" spans="1:4" ht="12.75">
      <c r="A20" s="13" t="s">
        <v>69</v>
      </c>
      <c r="B20" s="13" t="s">
        <v>70</v>
      </c>
      <c r="C20">
        <f>'X,Y'!J345</f>
        <v>1</v>
      </c>
      <c r="D20">
        <f t="shared" si="0"/>
        <v>345</v>
      </c>
    </row>
    <row r="21" spans="1:4" ht="12.75">
      <c r="A21" s="13" t="s">
        <v>71</v>
      </c>
      <c r="B21" s="13" t="s">
        <v>72</v>
      </c>
      <c r="C21">
        <f>'X,Y'!J363</f>
        <v>1</v>
      </c>
      <c r="D21">
        <f t="shared" si="0"/>
        <v>363</v>
      </c>
    </row>
    <row r="22" spans="1:4" ht="12.75">
      <c r="A22" s="13" t="s">
        <v>73</v>
      </c>
      <c r="B22" s="13" t="s">
        <v>74</v>
      </c>
      <c r="C22">
        <f>'X,Y'!J381</f>
        <v>1.0000000000000001E-5</v>
      </c>
      <c r="D22">
        <f t="shared" si="0"/>
        <v>381</v>
      </c>
    </row>
    <row r="23" spans="1:4" ht="12.75">
      <c r="A23" s="13" t="s">
        <v>75</v>
      </c>
      <c r="B23" s="13" t="s">
        <v>76</v>
      </c>
      <c r="C23">
        <f>'X,Y'!J399</f>
        <v>1</v>
      </c>
      <c r="D23">
        <f t="shared" si="0"/>
        <v>399</v>
      </c>
    </row>
    <row r="24" spans="1:4" ht="12.75">
      <c r="A24" s="13" t="s">
        <v>77</v>
      </c>
      <c r="B24" s="13" t="s">
        <v>78</v>
      </c>
      <c r="C24">
        <f>'X,Y'!J417</f>
        <v>1.0000000000000001E-5</v>
      </c>
      <c r="D24">
        <f t="shared" si="0"/>
        <v>417</v>
      </c>
    </row>
    <row r="25" spans="1:4" ht="12.75">
      <c r="A25" s="13" t="s">
        <v>79</v>
      </c>
      <c r="B25" s="13"/>
      <c r="C25">
        <f>'X,Y'!J435</f>
        <v>1.0000000000000001E-5</v>
      </c>
      <c r="D25">
        <f t="shared" si="0"/>
        <v>435</v>
      </c>
    </row>
    <row r="26" spans="1:4" ht="12.75">
      <c r="A26" s="14">
        <v>25</v>
      </c>
      <c r="B26" s="14"/>
      <c r="C26">
        <f>'X,Y'!J453</f>
        <v>1.0000000000000001E-5</v>
      </c>
      <c r="D26">
        <f t="shared" si="0"/>
        <v>453</v>
      </c>
    </row>
    <row r="27" spans="1:4" ht="12.75">
      <c r="A27" s="14">
        <v>26</v>
      </c>
      <c r="B27" s="14"/>
      <c r="C27">
        <f>'X,Y'!J471</f>
        <v>1.0000000000000001E-5</v>
      </c>
      <c r="D27">
        <f t="shared" si="0"/>
        <v>471</v>
      </c>
    </row>
    <row r="28" spans="1:4" ht="12.75">
      <c r="A28" s="14">
        <v>27</v>
      </c>
      <c r="B28" s="14"/>
      <c r="C28">
        <f>'X,Y'!J489</f>
        <v>1.0000000000000001E-5</v>
      </c>
      <c r="D28">
        <f t="shared" si="0"/>
        <v>489</v>
      </c>
    </row>
    <row r="29" spans="1:4" ht="12.75">
      <c r="A29" s="14">
        <v>28</v>
      </c>
      <c r="B29" s="14"/>
      <c r="C29">
        <f>'X,Y'!J507</f>
        <v>1.0000000000000001E-5</v>
      </c>
      <c r="D29">
        <f t="shared" si="0"/>
        <v>507</v>
      </c>
    </row>
    <row r="30" spans="1:4" ht="12.75">
      <c r="A30" s="14">
        <v>29</v>
      </c>
      <c r="B30" s="14"/>
      <c r="C30">
        <f>'X,Y'!J525</f>
        <v>1.0000000000000001E-5</v>
      </c>
      <c r="D30">
        <f t="shared" si="0"/>
        <v>525</v>
      </c>
    </row>
    <row r="31" spans="1:4" ht="12.75">
      <c r="A31" s="14">
        <v>30</v>
      </c>
      <c r="B31" s="14"/>
      <c r="C31">
        <f>'X,Y'!J543</f>
        <v>1.0000000000000001E-5</v>
      </c>
      <c r="D31">
        <f t="shared" si="0"/>
        <v>543</v>
      </c>
    </row>
    <row r="32" spans="1:4" ht="12.75">
      <c r="A32" s="14">
        <v>31</v>
      </c>
      <c r="B32" s="14"/>
      <c r="C32">
        <f>'X,Y'!J561</f>
        <v>1.0000000000000001E-5</v>
      </c>
      <c r="D32">
        <f t="shared" si="0"/>
        <v>561</v>
      </c>
    </row>
    <row r="33" spans="1:4" ht="12.75">
      <c r="A33" s="14">
        <v>32</v>
      </c>
      <c r="B33" s="14"/>
      <c r="C33">
        <f>'X,Y'!J579</f>
        <v>1.0000000000000001E-5</v>
      </c>
      <c r="D33">
        <f t="shared" si="0"/>
        <v>579</v>
      </c>
    </row>
    <row r="34" spans="1:4" ht="12.75">
      <c r="A34" s="14">
        <v>33</v>
      </c>
      <c r="B34" s="14"/>
      <c r="C34">
        <f>'X,Y'!J597</f>
        <v>1.0000000000000001E-5</v>
      </c>
      <c r="D34">
        <f t="shared" si="0"/>
        <v>597</v>
      </c>
    </row>
    <row r="35" spans="1:4" ht="12.75">
      <c r="A35" s="14">
        <v>34</v>
      </c>
      <c r="B35" s="14"/>
      <c r="C35">
        <f>'X,Y'!J615</f>
        <v>1.0000000000000001E-5</v>
      </c>
      <c r="D35">
        <f t="shared" si="0"/>
        <v>615</v>
      </c>
    </row>
    <row r="36" spans="1:4" ht="12.75">
      <c r="A36" s="14">
        <v>35</v>
      </c>
      <c r="B36" s="14"/>
      <c r="C36">
        <f>'X,Y'!J633</f>
        <v>1.0000000000000001E-5</v>
      </c>
      <c r="D36">
        <f t="shared" si="0"/>
        <v>633</v>
      </c>
    </row>
    <row r="37" spans="1:4" ht="12.75">
      <c r="A37" s="14">
        <v>36</v>
      </c>
      <c r="B37" s="14"/>
      <c r="C37">
        <f>'X,Y'!J651</f>
        <v>1.0000000000000001E-5</v>
      </c>
      <c r="D37">
        <f t="shared" si="0"/>
        <v>651</v>
      </c>
    </row>
    <row r="38" spans="1:4" ht="12.75">
      <c r="A38" s="14">
        <v>36</v>
      </c>
      <c r="B38" s="14"/>
      <c r="C38">
        <f>'X,Y'!J669</f>
        <v>1.0000000000000001E-5</v>
      </c>
      <c r="D38">
        <f t="shared" si="0"/>
        <v>669</v>
      </c>
    </row>
    <row r="39" spans="1:4" ht="12.75">
      <c r="A39" s="14">
        <v>38</v>
      </c>
      <c r="B39" s="14"/>
      <c r="C39">
        <f>'X,Y'!J687</f>
        <v>1.0000000000000001E-5</v>
      </c>
      <c r="D39">
        <f t="shared" si="0"/>
        <v>687</v>
      </c>
    </row>
    <row r="40" spans="1:4" ht="12.75">
      <c r="A40" s="14">
        <v>39</v>
      </c>
      <c r="B40" s="14"/>
      <c r="C40">
        <f>'X,Y'!J705</f>
        <v>1.0000000000000001E-5</v>
      </c>
      <c r="D40">
        <f t="shared" si="0"/>
        <v>705</v>
      </c>
    </row>
    <row r="41" spans="1:4" ht="12.75">
      <c r="A41" s="14">
        <v>40</v>
      </c>
      <c r="B41" s="14"/>
      <c r="C41">
        <f>'X,Y'!J723</f>
        <v>1.0000000000000001E-5</v>
      </c>
      <c r="D41">
        <f t="shared" si="0"/>
        <v>723</v>
      </c>
    </row>
    <row r="42" spans="1:4" ht="12.75">
      <c r="A42" s="14"/>
      <c r="B42" s="14"/>
    </row>
    <row r="43" spans="1:4" ht="12.75">
      <c r="A43" s="14"/>
      <c r="B43" s="14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E3720D-5CAE-40CE-A95D-F391C1283DA3}"/>
</file>

<file path=customXml/itemProps2.xml><?xml version="1.0" encoding="utf-8"?>
<ds:datastoreItem xmlns:ds="http://schemas.openxmlformats.org/officeDocument/2006/customXml" ds:itemID="{1836276A-FFB5-48D9-94F7-EFBB23CBF36E}"/>
</file>

<file path=customXml/itemProps3.xml><?xml version="1.0" encoding="utf-8"?>
<ds:datastoreItem xmlns:ds="http://schemas.openxmlformats.org/officeDocument/2006/customXml" ds:itemID="{069B18ED-C7F0-4155-8A5A-8C6CB7D78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Тиханов Владислав Михайлович</cp:lastModifiedBy>
  <cp:revision>17</cp:revision>
  <dcterms:created xsi:type="dcterms:W3CDTF">2020-03-27T07:57:59Z</dcterms:created>
  <dcterms:modified xsi:type="dcterms:W3CDTF">2020-04-17T08:33:10Z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