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1E14\"/>
    </mc:Choice>
  </mc:AlternateContent>
  <xr:revisionPtr revIDLastSave="377" documentId="8_{2D60EEA8-47BA-4E9C-8E60-4B63F8A7E157}" xr6:coauthVersionLast="45" xr6:coauthVersionMax="45" xr10:uidLastSave="{4E6DCFB0-464A-4446-B649-A5B692776737}"/>
  <bookViews>
    <workbookView xWindow="-120" yWindow="-120" windowWidth="15600" windowHeight="11760" tabRatio="500" firstSheet="3" xr2:uid="{00000000-000D-0000-FFFF-FFFF00000000}"/>
  </bookViews>
  <sheets>
    <sheet name="Протоколы испытаний" sheetId="5" r:id="rId1"/>
    <sheet name="X-ЧислоОрлов" sheetId="1" r:id="rId2"/>
    <sheet name="Y-НомерВпервыеОрел" sheetId="2" r:id="rId3"/>
    <sheet name="Z-МодульРазностиЧислаОрловИРеше" sheetId="3" r:id="rId4"/>
    <sheet name="Название и список группы" sheetId="4" r:id="rId5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737" i="5" l="1"/>
  <c r="L736" i="5"/>
  <c r="L735" i="5"/>
  <c r="L734" i="5"/>
  <c r="L733" i="5"/>
  <c r="L732" i="5"/>
  <c r="L731" i="5"/>
  <c r="L730" i="5"/>
  <c r="L729" i="5"/>
  <c r="L728" i="5"/>
  <c r="L727" i="5"/>
  <c r="L726" i="5"/>
  <c r="L725" i="5"/>
  <c r="L724" i="5"/>
  <c r="L723" i="5"/>
  <c r="L722" i="5"/>
  <c r="L721" i="5"/>
  <c r="L719" i="5"/>
  <c r="L718" i="5"/>
  <c r="L717" i="5"/>
  <c r="L716" i="5"/>
  <c r="L715" i="5"/>
  <c r="L714" i="5"/>
  <c r="L713" i="5"/>
  <c r="L712" i="5"/>
  <c r="L711" i="5"/>
  <c r="L710" i="5"/>
  <c r="L709" i="5"/>
  <c r="L708" i="5"/>
  <c r="L707" i="5"/>
  <c r="L706" i="5"/>
  <c r="L705" i="5"/>
  <c r="L704" i="5"/>
  <c r="L703" i="5"/>
  <c r="L701" i="5"/>
  <c r="L700" i="5"/>
  <c r="L699" i="5"/>
  <c r="L698" i="5"/>
  <c r="L697" i="5"/>
  <c r="L696" i="5"/>
  <c r="L695" i="5"/>
  <c r="L694" i="5"/>
  <c r="L693" i="5"/>
  <c r="L692" i="5"/>
  <c r="L691" i="5"/>
  <c r="L690" i="5"/>
  <c r="L689" i="5"/>
  <c r="L688" i="5"/>
  <c r="L687" i="5"/>
  <c r="L686" i="5"/>
  <c r="L685" i="5"/>
  <c r="L683" i="5"/>
  <c r="L682" i="5"/>
  <c r="L681" i="5"/>
  <c r="L680" i="5"/>
  <c r="L679" i="5"/>
  <c r="L678" i="5"/>
  <c r="L677" i="5"/>
  <c r="L676" i="5"/>
  <c r="L675" i="5"/>
  <c r="L674" i="5"/>
  <c r="L673" i="5"/>
  <c r="L672" i="5"/>
  <c r="L671" i="5"/>
  <c r="L670" i="5"/>
  <c r="L669" i="5"/>
  <c r="L668" i="5"/>
  <c r="L667" i="5"/>
  <c r="L665" i="5"/>
  <c r="L664" i="5"/>
  <c r="L663" i="5"/>
  <c r="L662" i="5"/>
  <c r="L661" i="5"/>
  <c r="L660" i="5"/>
  <c r="L659" i="5"/>
  <c r="L658" i="5"/>
  <c r="L657" i="5"/>
  <c r="L656" i="5"/>
  <c r="L655" i="5"/>
  <c r="L654" i="5"/>
  <c r="L653" i="5"/>
  <c r="L652" i="5"/>
  <c r="L651" i="5"/>
  <c r="L650" i="5"/>
  <c r="L649" i="5"/>
  <c r="L647" i="5"/>
  <c r="L646" i="5"/>
  <c r="L645" i="5"/>
  <c r="L644" i="5"/>
  <c r="L643" i="5"/>
  <c r="L642" i="5"/>
  <c r="L641" i="5"/>
  <c r="L640" i="5"/>
  <c r="L639" i="5"/>
  <c r="L638" i="5"/>
  <c r="L637" i="5"/>
  <c r="L636" i="5"/>
  <c r="L635" i="5"/>
  <c r="L634" i="5"/>
  <c r="L633" i="5"/>
  <c r="L632" i="5"/>
  <c r="L631" i="5"/>
  <c r="L629" i="5"/>
  <c r="L628" i="5"/>
  <c r="L627" i="5"/>
  <c r="L626" i="5"/>
  <c r="L625" i="5"/>
  <c r="L624" i="5"/>
  <c r="L623" i="5"/>
  <c r="L622" i="5"/>
  <c r="L621" i="5"/>
  <c r="L620" i="5"/>
  <c r="L619" i="5"/>
  <c r="L618" i="5"/>
  <c r="L617" i="5"/>
  <c r="L616" i="5"/>
  <c r="L615" i="5"/>
  <c r="L614" i="5"/>
  <c r="L613" i="5"/>
  <c r="L611" i="5"/>
  <c r="L610" i="5"/>
  <c r="L609" i="5"/>
  <c r="L608" i="5"/>
  <c r="L607" i="5"/>
  <c r="L606" i="5"/>
  <c r="L605" i="5"/>
  <c r="L604" i="5"/>
  <c r="L603" i="5"/>
  <c r="L602" i="5"/>
  <c r="L601" i="5"/>
  <c r="L600" i="5"/>
  <c r="L599" i="5"/>
  <c r="L598" i="5"/>
  <c r="L597" i="5"/>
  <c r="L596" i="5"/>
  <c r="L595" i="5"/>
  <c r="L593" i="5"/>
  <c r="L592" i="5"/>
  <c r="L591" i="5"/>
  <c r="L590" i="5"/>
  <c r="L589" i="5"/>
  <c r="L588" i="5"/>
  <c r="L587" i="5"/>
  <c r="L586" i="5"/>
  <c r="L585" i="5"/>
  <c r="L584" i="5"/>
  <c r="L583" i="5"/>
  <c r="L582" i="5"/>
  <c r="L581" i="5"/>
  <c r="L580" i="5"/>
  <c r="L579" i="5"/>
  <c r="L578" i="5"/>
  <c r="L577" i="5"/>
  <c r="L575" i="5"/>
  <c r="L574" i="5"/>
  <c r="L573" i="5"/>
  <c r="L572" i="5"/>
  <c r="L571" i="5"/>
  <c r="L570" i="5"/>
  <c r="L569" i="5"/>
  <c r="L568" i="5"/>
  <c r="L567" i="5"/>
  <c r="L566" i="5"/>
  <c r="L565" i="5"/>
  <c r="L564" i="5"/>
  <c r="L563" i="5"/>
  <c r="L562" i="5"/>
  <c r="L561" i="5"/>
  <c r="L560" i="5"/>
  <c r="L559" i="5"/>
  <c r="L557" i="5"/>
  <c r="L556" i="5"/>
  <c r="L555" i="5"/>
  <c r="L554" i="5"/>
  <c r="L553" i="5"/>
  <c r="L552" i="5"/>
  <c r="L551" i="5"/>
  <c r="L550" i="5"/>
  <c r="L549" i="5"/>
  <c r="L548" i="5"/>
  <c r="L547" i="5"/>
  <c r="L546" i="5"/>
  <c r="L545" i="5"/>
  <c r="L544" i="5"/>
  <c r="L543" i="5"/>
  <c r="L542" i="5"/>
  <c r="L541" i="5"/>
  <c r="L539" i="5"/>
  <c r="L538" i="5"/>
  <c r="L537" i="5"/>
  <c r="L536" i="5"/>
  <c r="L535" i="5"/>
  <c r="L534" i="5"/>
  <c r="L533" i="5"/>
  <c r="L532" i="5"/>
  <c r="L531" i="5"/>
  <c r="L530" i="5"/>
  <c r="L529" i="5"/>
  <c r="L528" i="5"/>
  <c r="L527" i="5"/>
  <c r="L526" i="5"/>
  <c r="L525" i="5"/>
  <c r="L524" i="5"/>
  <c r="L523" i="5"/>
  <c r="L521" i="5"/>
  <c r="L520" i="5"/>
  <c r="L519" i="5"/>
  <c r="L518" i="5"/>
  <c r="L517" i="5"/>
  <c r="L516" i="5"/>
  <c r="L515" i="5"/>
  <c r="L514" i="5"/>
  <c r="L513" i="5"/>
  <c r="L512" i="5"/>
  <c r="L511" i="5"/>
  <c r="L510" i="5"/>
  <c r="L509" i="5"/>
  <c r="L508" i="5"/>
  <c r="L507" i="5"/>
  <c r="L506" i="5"/>
  <c r="L505" i="5"/>
  <c r="L503" i="5"/>
  <c r="L502" i="5"/>
  <c r="L501" i="5"/>
  <c r="L500" i="5"/>
  <c r="L499" i="5"/>
  <c r="L498" i="5"/>
  <c r="L497" i="5"/>
  <c r="L496" i="5"/>
  <c r="L495" i="5"/>
  <c r="L494" i="5"/>
  <c r="L493" i="5"/>
  <c r="L492" i="5"/>
  <c r="L491" i="5"/>
  <c r="L490" i="5"/>
  <c r="L489" i="5"/>
  <c r="L488" i="5"/>
  <c r="L487" i="5"/>
  <c r="L485" i="5"/>
  <c r="L484" i="5"/>
  <c r="L483" i="5"/>
  <c r="L482" i="5"/>
  <c r="L481" i="5"/>
  <c r="L480" i="5"/>
  <c r="L479" i="5"/>
  <c r="L478" i="5"/>
  <c r="L477" i="5"/>
  <c r="L476" i="5"/>
  <c r="L475" i="5"/>
  <c r="L474" i="5"/>
  <c r="L473" i="5"/>
  <c r="L472" i="5"/>
  <c r="L471" i="5"/>
  <c r="L470" i="5"/>
  <c r="L469" i="5"/>
  <c r="L467" i="5"/>
  <c r="L466" i="5"/>
  <c r="L465" i="5"/>
  <c r="L464" i="5"/>
  <c r="L463" i="5"/>
  <c r="L462" i="5"/>
  <c r="L461" i="5"/>
  <c r="L460" i="5"/>
  <c r="L459" i="5"/>
  <c r="L458" i="5"/>
  <c r="L457" i="5"/>
  <c r="L456" i="5"/>
  <c r="L455" i="5"/>
  <c r="L454" i="5"/>
  <c r="L453" i="5"/>
  <c r="L452" i="5"/>
  <c r="L451" i="5"/>
  <c r="L449" i="5"/>
  <c r="L448" i="5"/>
  <c r="L447" i="5"/>
  <c r="L446" i="5"/>
  <c r="L445" i="5"/>
  <c r="L444" i="5"/>
  <c r="L443" i="5"/>
  <c r="L442" i="5"/>
  <c r="L441" i="5"/>
  <c r="L440" i="5"/>
  <c r="L439" i="5"/>
  <c r="L438" i="5"/>
  <c r="L437" i="5"/>
  <c r="L436" i="5"/>
  <c r="L435" i="5"/>
  <c r="L434" i="5"/>
  <c r="L433" i="5"/>
  <c r="L431" i="5"/>
  <c r="L430" i="5"/>
  <c r="L429" i="5"/>
  <c r="L428" i="5"/>
  <c r="L427" i="5"/>
  <c r="L426" i="5"/>
  <c r="L425" i="5"/>
  <c r="L424" i="5"/>
  <c r="L423" i="5"/>
  <c r="L422" i="5"/>
  <c r="L421" i="5"/>
  <c r="L420" i="5"/>
  <c r="L419" i="5"/>
  <c r="L418" i="5"/>
  <c r="L417" i="5"/>
  <c r="L416" i="5"/>
  <c r="L415" i="5"/>
  <c r="L413" i="5"/>
  <c r="L412" i="5"/>
  <c r="L411" i="5"/>
  <c r="L410" i="5"/>
  <c r="L409" i="5"/>
  <c r="L408" i="5"/>
  <c r="L407" i="5"/>
  <c r="L406" i="5"/>
  <c r="L405" i="5"/>
  <c r="L404" i="5"/>
  <c r="L403" i="5"/>
  <c r="L402" i="5"/>
  <c r="L401" i="5"/>
  <c r="L400" i="5"/>
  <c r="L399" i="5"/>
  <c r="L398" i="5"/>
  <c r="L397" i="5"/>
  <c r="L395" i="5"/>
  <c r="L394" i="5"/>
  <c r="L393" i="5"/>
  <c r="L392" i="5"/>
  <c r="L391" i="5"/>
  <c r="L390" i="5"/>
  <c r="L389" i="5"/>
  <c r="L388" i="5"/>
  <c r="L387" i="5"/>
  <c r="L386" i="5"/>
  <c r="L385" i="5"/>
  <c r="L384" i="5"/>
  <c r="L383" i="5"/>
  <c r="L382" i="5"/>
  <c r="L381" i="5"/>
  <c r="L380" i="5"/>
  <c r="L379" i="5"/>
  <c r="L377" i="5"/>
  <c r="L376" i="5"/>
  <c r="L375" i="5"/>
  <c r="L374" i="5"/>
  <c r="L373" i="5"/>
  <c r="L372" i="5"/>
  <c r="L371" i="5"/>
  <c r="L370" i="5"/>
  <c r="L369" i="5"/>
  <c r="L368" i="5"/>
  <c r="L367" i="5"/>
  <c r="L366" i="5"/>
  <c r="L365" i="5"/>
  <c r="L364" i="5"/>
  <c r="L363" i="5"/>
  <c r="L362" i="5"/>
  <c r="L361" i="5"/>
  <c r="L359" i="5"/>
  <c r="L358" i="5"/>
  <c r="L357" i="5"/>
  <c r="L356" i="5"/>
  <c r="L355" i="5"/>
  <c r="L354" i="5"/>
  <c r="L353" i="5"/>
  <c r="L352" i="5"/>
  <c r="L351" i="5"/>
  <c r="L350" i="5"/>
  <c r="L349" i="5"/>
  <c r="L348" i="5"/>
  <c r="L347" i="5"/>
  <c r="L346" i="5"/>
  <c r="L345" i="5"/>
  <c r="L344" i="5"/>
  <c r="L343" i="5"/>
  <c r="L341" i="5"/>
  <c r="L340" i="5"/>
  <c r="L339" i="5"/>
  <c r="L338" i="5"/>
  <c r="L337" i="5"/>
  <c r="L336" i="5"/>
  <c r="L335" i="5"/>
  <c r="L334" i="5"/>
  <c r="L333" i="5"/>
  <c r="L332" i="5"/>
  <c r="L331" i="5"/>
  <c r="L330" i="5"/>
  <c r="L329" i="5"/>
  <c r="L328" i="5"/>
  <c r="L327" i="5"/>
  <c r="L326" i="5"/>
  <c r="L325" i="5"/>
  <c r="L323" i="5"/>
  <c r="L322" i="5"/>
  <c r="L321" i="5"/>
  <c r="L320" i="5"/>
  <c r="L319" i="5"/>
  <c r="L318" i="5"/>
  <c r="L317" i="5"/>
  <c r="L316" i="5"/>
  <c r="L315" i="5"/>
  <c r="L314" i="5"/>
  <c r="L313" i="5"/>
  <c r="L312" i="5"/>
  <c r="L311" i="5"/>
  <c r="L310" i="5"/>
  <c r="L309" i="5"/>
  <c r="L308" i="5"/>
  <c r="L307" i="5"/>
  <c r="L305" i="5"/>
  <c r="L304" i="5"/>
  <c r="L303" i="5"/>
  <c r="L302" i="5"/>
  <c r="L301" i="5"/>
  <c r="L300" i="5"/>
  <c r="L299" i="5"/>
  <c r="L298" i="5"/>
  <c r="L297" i="5"/>
  <c r="L296" i="5"/>
  <c r="L295" i="5"/>
  <c r="L294" i="5"/>
  <c r="L293" i="5"/>
  <c r="L292" i="5"/>
  <c r="L291" i="5"/>
  <c r="L290" i="5"/>
  <c r="L289" i="5"/>
  <c r="L287" i="5"/>
  <c r="L286" i="5"/>
  <c r="L285" i="5"/>
  <c r="L284" i="5"/>
  <c r="L283" i="5"/>
  <c r="L282" i="5"/>
  <c r="L281" i="5"/>
  <c r="L280" i="5"/>
  <c r="L279" i="5"/>
  <c r="L278" i="5"/>
  <c r="L277" i="5"/>
  <c r="L276" i="5"/>
  <c r="L275" i="5"/>
  <c r="L274" i="5"/>
  <c r="L273" i="5"/>
  <c r="L272" i="5"/>
  <c r="L271" i="5"/>
  <c r="L269" i="5"/>
  <c r="L268" i="5"/>
  <c r="L267" i="5"/>
  <c r="L266" i="5"/>
  <c r="L265" i="5"/>
  <c r="L264" i="5"/>
  <c r="L263" i="5"/>
  <c r="L262" i="5"/>
  <c r="L261" i="5"/>
  <c r="L260" i="5"/>
  <c r="L259" i="5"/>
  <c r="L258" i="5"/>
  <c r="L257" i="5"/>
  <c r="L256" i="5"/>
  <c r="L255" i="5"/>
  <c r="L254" i="5"/>
  <c r="L253" i="5"/>
  <c r="L251" i="5"/>
  <c r="L250" i="5"/>
  <c r="L249" i="5"/>
  <c r="L248" i="5"/>
  <c r="L247" i="5"/>
  <c r="L246" i="5"/>
  <c r="L245" i="5"/>
  <c r="L244" i="5"/>
  <c r="L243" i="5"/>
  <c r="L242" i="5"/>
  <c r="L241" i="5"/>
  <c r="L240" i="5"/>
  <c r="L239" i="5"/>
  <c r="L238" i="5"/>
  <c r="L237" i="5"/>
  <c r="L236" i="5"/>
  <c r="L235" i="5"/>
  <c r="L233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L220" i="5"/>
  <c r="L219" i="5"/>
  <c r="L218" i="5"/>
  <c r="L217" i="5"/>
  <c r="L215" i="5"/>
  <c r="L214" i="5"/>
  <c r="L213" i="5"/>
  <c r="L212" i="5"/>
  <c r="L211" i="5"/>
  <c r="L210" i="5"/>
  <c r="L209" i="5"/>
  <c r="L208" i="5"/>
  <c r="L207" i="5"/>
  <c r="L206" i="5"/>
  <c r="L205" i="5"/>
  <c r="L204" i="5"/>
  <c r="L203" i="5"/>
  <c r="L202" i="5"/>
  <c r="L201" i="5"/>
  <c r="L200" i="5"/>
  <c r="L199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3" i="5"/>
  <c r="L52" i="5"/>
  <c r="L51" i="5"/>
  <c r="L50" i="5"/>
  <c r="L41" i="5"/>
  <c r="L40" i="5"/>
  <c r="L39" i="5"/>
  <c r="L38" i="5"/>
  <c r="L37" i="5"/>
  <c r="L31" i="5"/>
  <c r="L49" i="5" s="1"/>
  <c r="L30" i="5"/>
  <c r="L48" i="5" s="1"/>
  <c r="L29" i="5"/>
  <c r="L47" i="5" s="1"/>
  <c r="L28" i="5"/>
  <c r="L46" i="5" s="1"/>
  <c r="L27" i="5"/>
  <c r="L45" i="5" s="1"/>
  <c r="L26" i="5"/>
  <c r="L44" i="5" s="1"/>
  <c r="L25" i="5"/>
  <c r="L43" i="5" s="1"/>
  <c r="L24" i="5"/>
  <c r="L42" i="5" s="1"/>
  <c r="L737" i="2" l="1"/>
  <c r="L736" i="2"/>
  <c r="L735" i="2"/>
  <c r="L734" i="2"/>
  <c r="L733" i="2"/>
  <c r="L732" i="2"/>
  <c r="L731" i="2"/>
  <c r="L730" i="2"/>
  <c r="L729" i="2"/>
  <c r="L728" i="2"/>
  <c r="L727" i="2"/>
  <c r="L726" i="2"/>
  <c r="L725" i="2"/>
  <c r="L724" i="2"/>
  <c r="L723" i="2"/>
  <c r="L722" i="2"/>
  <c r="L721" i="2"/>
  <c r="L719" i="2"/>
  <c r="L718" i="2"/>
  <c r="L717" i="2"/>
  <c r="L716" i="2"/>
  <c r="L715" i="2"/>
  <c r="L714" i="2"/>
  <c r="L713" i="2"/>
  <c r="L712" i="2"/>
  <c r="L711" i="2"/>
  <c r="L710" i="2"/>
  <c r="L709" i="2"/>
  <c r="L708" i="2"/>
  <c r="L707" i="2"/>
  <c r="L706" i="2"/>
  <c r="L705" i="2"/>
  <c r="L704" i="2"/>
  <c r="L703" i="2"/>
  <c r="L701" i="2"/>
  <c r="L700" i="2"/>
  <c r="L699" i="2"/>
  <c r="L698" i="2"/>
  <c r="L697" i="2"/>
  <c r="L696" i="2"/>
  <c r="L695" i="2"/>
  <c r="L694" i="2"/>
  <c r="L693" i="2"/>
  <c r="L692" i="2"/>
  <c r="L691" i="2"/>
  <c r="L690" i="2"/>
  <c r="L689" i="2"/>
  <c r="L688" i="2"/>
  <c r="L687" i="2"/>
  <c r="L686" i="2"/>
  <c r="L685" i="2"/>
  <c r="L683" i="2"/>
  <c r="L682" i="2"/>
  <c r="L681" i="2"/>
  <c r="L680" i="2"/>
  <c r="L679" i="2"/>
  <c r="L678" i="2"/>
  <c r="L677" i="2"/>
  <c r="L676" i="2"/>
  <c r="L675" i="2"/>
  <c r="L674" i="2"/>
  <c r="L673" i="2"/>
  <c r="L672" i="2"/>
  <c r="L671" i="2"/>
  <c r="L670" i="2"/>
  <c r="L669" i="2"/>
  <c r="L668" i="2"/>
  <c r="L667" i="2"/>
  <c r="L665" i="2"/>
  <c r="L664" i="2"/>
  <c r="L663" i="2"/>
  <c r="L662" i="2"/>
  <c r="L661" i="2"/>
  <c r="L660" i="2"/>
  <c r="L659" i="2"/>
  <c r="L658" i="2"/>
  <c r="L657" i="2"/>
  <c r="L656" i="2"/>
  <c r="L655" i="2"/>
  <c r="L654" i="2"/>
  <c r="L653" i="2"/>
  <c r="L652" i="2"/>
  <c r="L651" i="2"/>
  <c r="L650" i="2"/>
  <c r="L649" i="2"/>
  <c r="L647" i="2"/>
  <c r="L646" i="2"/>
  <c r="L645" i="2"/>
  <c r="L644" i="2"/>
  <c r="L643" i="2"/>
  <c r="L642" i="2"/>
  <c r="L641" i="2"/>
  <c r="L640" i="2"/>
  <c r="L639" i="2"/>
  <c r="L638" i="2"/>
  <c r="L637" i="2"/>
  <c r="L636" i="2"/>
  <c r="L635" i="2"/>
  <c r="L634" i="2"/>
  <c r="L633" i="2"/>
  <c r="L632" i="2"/>
  <c r="L631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5" i="2"/>
  <c r="L614" i="2"/>
  <c r="L613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3" i="2"/>
  <c r="L592" i="2"/>
  <c r="L591" i="2"/>
  <c r="L590" i="2"/>
  <c r="L589" i="2"/>
  <c r="L588" i="2"/>
  <c r="L587" i="2"/>
  <c r="L586" i="2"/>
  <c r="L585" i="2"/>
  <c r="L584" i="2"/>
  <c r="L583" i="2"/>
  <c r="L582" i="2"/>
  <c r="L581" i="2"/>
  <c r="L580" i="2"/>
  <c r="L579" i="2"/>
  <c r="L578" i="2"/>
  <c r="L577" i="2"/>
  <c r="L575" i="2"/>
  <c r="L574" i="2"/>
  <c r="L573" i="2"/>
  <c r="L572" i="2"/>
  <c r="L571" i="2"/>
  <c r="L570" i="2"/>
  <c r="L569" i="2"/>
  <c r="L568" i="2"/>
  <c r="L567" i="2"/>
  <c r="L566" i="2"/>
  <c r="L565" i="2"/>
  <c r="L564" i="2"/>
  <c r="L563" i="2"/>
  <c r="L562" i="2"/>
  <c r="L561" i="2"/>
  <c r="L560" i="2"/>
  <c r="L559" i="2"/>
  <c r="L557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41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L526" i="2"/>
  <c r="L525" i="2"/>
  <c r="L524" i="2"/>
  <c r="L523" i="2"/>
  <c r="L521" i="2"/>
  <c r="L520" i="2"/>
  <c r="L519" i="2"/>
  <c r="L518" i="2"/>
  <c r="L517" i="2"/>
  <c r="L516" i="2"/>
  <c r="L515" i="2"/>
  <c r="L514" i="2"/>
  <c r="L513" i="2"/>
  <c r="L512" i="2"/>
  <c r="L511" i="2"/>
  <c r="L510" i="2"/>
  <c r="L509" i="2"/>
  <c r="L508" i="2"/>
  <c r="L507" i="2"/>
  <c r="L506" i="2"/>
  <c r="L505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9" i="2"/>
  <c r="L488" i="2"/>
  <c r="L487" i="2"/>
  <c r="L485" i="2"/>
  <c r="L484" i="2"/>
  <c r="L483" i="2"/>
  <c r="L482" i="2"/>
  <c r="L481" i="2"/>
  <c r="L480" i="2"/>
  <c r="L479" i="2"/>
  <c r="L478" i="2"/>
  <c r="L477" i="2"/>
  <c r="L476" i="2"/>
  <c r="L475" i="2"/>
  <c r="L474" i="2"/>
  <c r="L473" i="2"/>
  <c r="L472" i="2"/>
  <c r="L471" i="2"/>
  <c r="L470" i="2"/>
  <c r="L469" i="2"/>
  <c r="L467" i="2"/>
  <c r="L466" i="2"/>
  <c r="L465" i="2"/>
  <c r="L464" i="2"/>
  <c r="L463" i="2"/>
  <c r="L462" i="2"/>
  <c r="L461" i="2"/>
  <c r="L460" i="2"/>
  <c r="L459" i="2"/>
  <c r="L458" i="2"/>
  <c r="L457" i="2"/>
  <c r="L456" i="2"/>
  <c r="L455" i="2"/>
  <c r="L454" i="2"/>
  <c r="L453" i="2"/>
  <c r="L452" i="2"/>
  <c r="L451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416" i="2"/>
  <c r="L415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1" i="2"/>
  <c r="L70" i="2"/>
  <c r="L69" i="2"/>
  <c r="L68" i="2"/>
  <c r="L59" i="2"/>
  <c r="L58" i="2"/>
  <c r="L57" i="2"/>
  <c r="L56" i="2"/>
  <c r="L55" i="2"/>
  <c r="L53" i="2"/>
  <c r="L52" i="2"/>
  <c r="L51" i="2"/>
  <c r="L50" i="2"/>
  <c r="L41" i="2"/>
  <c r="L40" i="2"/>
  <c r="L39" i="2"/>
  <c r="L38" i="2"/>
  <c r="L37" i="2"/>
  <c r="L31" i="2"/>
  <c r="L30" i="2"/>
  <c r="L29" i="2"/>
  <c r="L28" i="2"/>
  <c r="L27" i="2"/>
  <c r="L26" i="2"/>
  <c r="L25" i="2"/>
  <c r="L24" i="2"/>
  <c r="L60" i="2" l="1"/>
  <c r="L42" i="2"/>
  <c r="L61" i="2"/>
  <c r="L43" i="2"/>
  <c r="L62" i="2"/>
  <c r="L44" i="2"/>
  <c r="L63" i="2"/>
  <c r="L45" i="2"/>
  <c r="L64" i="2"/>
  <c r="L46" i="2"/>
  <c r="L65" i="2"/>
  <c r="L47" i="2"/>
  <c r="L66" i="2"/>
  <c r="L48" i="2"/>
  <c r="L67" i="2"/>
  <c r="L49" i="2"/>
  <c r="L737" i="3"/>
  <c r="L736" i="3"/>
  <c r="L735" i="3"/>
  <c r="L734" i="3"/>
  <c r="L733" i="3"/>
  <c r="L732" i="3"/>
  <c r="L731" i="3"/>
  <c r="L730" i="3"/>
  <c r="L729" i="3"/>
  <c r="L728" i="3"/>
  <c r="L727" i="3"/>
  <c r="L726" i="3"/>
  <c r="L725" i="3"/>
  <c r="L724" i="3"/>
  <c r="L723" i="3"/>
  <c r="L722" i="3"/>
  <c r="L719" i="3"/>
  <c r="L718" i="3"/>
  <c r="L717" i="3"/>
  <c r="L716" i="3"/>
  <c r="L715" i="3"/>
  <c r="L714" i="3"/>
  <c r="L713" i="3"/>
  <c r="L712" i="3"/>
  <c r="L711" i="3"/>
  <c r="L710" i="3"/>
  <c r="L709" i="3"/>
  <c r="L708" i="3"/>
  <c r="L707" i="3"/>
  <c r="L706" i="3"/>
  <c r="L705" i="3"/>
  <c r="L704" i="3"/>
  <c r="L701" i="3"/>
  <c r="L700" i="3"/>
  <c r="L699" i="3"/>
  <c r="L698" i="3"/>
  <c r="L697" i="3"/>
  <c r="L696" i="3"/>
  <c r="L695" i="3"/>
  <c r="L694" i="3"/>
  <c r="L693" i="3"/>
  <c r="L692" i="3"/>
  <c r="L691" i="3"/>
  <c r="L690" i="3"/>
  <c r="L689" i="3"/>
  <c r="L688" i="3"/>
  <c r="L687" i="3"/>
  <c r="L686" i="3"/>
  <c r="L683" i="3"/>
  <c r="L682" i="3"/>
  <c r="L681" i="3"/>
  <c r="L680" i="3"/>
  <c r="L679" i="3"/>
  <c r="L678" i="3"/>
  <c r="L677" i="3"/>
  <c r="L676" i="3"/>
  <c r="L675" i="3"/>
  <c r="L674" i="3"/>
  <c r="L673" i="3"/>
  <c r="L672" i="3"/>
  <c r="L671" i="3"/>
  <c r="L670" i="3"/>
  <c r="L669" i="3"/>
  <c r="L668" i="3"/>
  <c r="L665" i="3"/>
  <c r="L664" i="3"/>
  <c r="L663" i="3"/>
  <c r="L662" i="3"/>
  <c r="L661" i="3"/>
  <c r="L660" i="3"/>
  <c r="L659" i="3"/>
  <c r="L658" i="3"/>
  <c r="L657" i="3"/>
  <c r="L656" i="3"/>
  <c r="L655" i="3"/>
  <c r="L654" i="3"/>
  <c r="L653" i="3"/>
  <c r="L652" i="3"/>
  <c r="L651" i="3"/>
  <c r="L650" i="3"/>
  <c r="L647" i="3"/>
  <c r="L646" i="3"/>
  <c r="L645" i="3"/>
  <c r="L644" i="3"/>
  <c r="L643" i="3"/>
  <c r="L642" i="3"/>
  <c r="L641" i="3"/>
  <c r="L640" i="3"/>
  <c r="L639" i="3"/>
  <c r="L638" i="3"/>
  <c r="L637" i="3"/>
  <c r="L636" i="3"/>
  <c r="L635" i="3"/>
  <c r="L634" i="3"/>
  <c r="L633" i="3"/>
  <c r="L632" i="3"/>
  <c r="L629" i="3"/>
  <c r="L628" i="3"/>
  <c r="L627" i="3"/>
  <c r="L626" i="3"/>
  <c r="L625" i="3"/>
  <c r="L624" i="3"/>
  <c r="L623" i="3"/>
  <c r="L622" i="3"/>
  <c r="L621" i="3"/>
  <c r="L620" i="3"/>
  <c r="L619" i="3"/>
  <c r="L618" i="3"/>
  <c r="L617" i="3"/>
  <c r="L616" i="3"/>
  <c r="L615" i="3"/>
  <c r="L614" i="3"/>
  <c r="L611" i="3"/>
  <c r="L610" i="3"/>
  <c r="L609" i="3"/>
  <c r="L608" i="3"/>
  <c r="L607" i="3"/>
  <c r="L606" i="3"/>
  <c r="L605" i="3"/>
  <c r="L604" i="3"/>
  <c r="L603" i="3"/>
  <c r="L602" i="3"/>
  <c r="L601" i="3"/>
  <c r="L600" i="3"/>
  <c r="L599" i="3"/>
  <c r="L598" i="3"/>
  <c r="L597" i="3"/>
  <c r="L596" i="3"/>
  <c r="L593" i="3"/>
  <c r="L592" i="3"/>
  <c r="L591" i="3"/>
  <c r="L590" i="3"/>
  <c r="L589" i="3"/>
  <c r="L588" i="3"/>
  <c r="L587" i="3"/>
  <c r="L586" i="3"/>
  <c r="L585" i="3"/>
  <c r="L584" i="3"/>
  <c r="L583" i="3"/>
  <c r="L582" i="3"/>
  <c r="L581" i="3"/>
  <c r="L580" i="3"/>
  <c r="L579" i="3"/>
  <c r="L578" i="3"/>
  <c r="L575" i="3"/>
  <c r="L574" i="3"/>
  <c r="L573" i="3"/>
  <c r="L572" i="3"/>
  <c r="L571" i="3"/>
  <c r="L570" i="3"/>
  <c r="L569" i="3"/>
  <c r="L568" i="3"/>
  <c r="L567" i="3"/>
  <c r="L566" i="3"/>
  <c r="L565" i="3"/>
  <c r="L564" i="3"/>
  <c r="L563" i="3"/>
  <c r="L562" i="3"/>
  <c r="L561" i="3"/>
  <c r="L560" i="3"/>
  <c r="L557" i="3"/>
  <c r="L556" i="3"/>
  <c r="L555" i="3"/>
  <c r="L554" i="3"/>
  <c r="L553" i="3"/>
  <c r="L552" i="3"/>
  <c r="L551" i="3"/>
  <c r="L550" i="3"/>
  <c r="L549" i="3"/>
  <c r="L548" i="3"/>
  <c r="L547" i="3"/>
  <c r="L546" i="3"/>
  <c r="L545" i="3"/>
  <c r="L544" i="3"/>
  <c r="L543" i="3"/>
  <c r="L542" i="3"/>
  <c r="L539" i="3"/>
  <c r="L538" i="3"/>
  <c r="L537" i="3"/>
  <c r="L536" i="3"/>
  <c r="L535" i="3"/>
  <c r="L534" i="3"/>
  <c r="L533" i="3"/>
  <c r="L532" i="3"/>
  <c r="L531" i="3"/>
  <c r="L530" i="3"/>
  <c r="L529" i="3"/>
  <c r="L528" i="3"/>
  <c r="L527" i="3"/>
  <c r="L526" i="3"/>
  <c r="L525" i="3"/>
  <c r="L524" i="3"/>
  <c r="L521" i="3"/>
  <c r="L520" i="3"/>
  <c r="L519" i="3"/>
  <c r="L518" i="3"/>
  <c r="L517" i="3"/>
  <c r="L516" i="3"/>
  <c r="L515" i="3"/>
  <c r="L514" i="3"/>
  <c r="L513" i="3"/>
  <c r="L512" i="3"/>
  <c r="L511" i="3"/>
  <c r="L510" i="3"/>
  <c r="L509" i="3"/>
  <c r="L508" i="3"/>
  <c r="L507" i="3"/>
  <c r="L506" i="3"/>
  <c r="L503" i="3"/>
  <c r="L502" i="3"/>
  <c r="L501" i="3"/>
  <c r="L500" i="3"/>
  <c r="L499" i="3"/>
  <c r="L498" i="3"/>
  <c r="L497" i="3"/>
  <c r="L496" i="3"/>
  <c r="L495" i="3"/>
  <c r="L494" i="3"/>
  <c r="L493" i="3"/>
  <c r="L492" i="3"/>
  <c r="L491" i="3"/>
  <c r="L490" i="3"/>
  <c r="L489" i="3"/>
  <c r="L488" i="3"/>
  <c r="L485" i="3"/>
  <c r="L484" i="3"/>
  <c r="L483" i="3"/>
  <c r="L482" i="3"/>
  <c r="L481" i="3"/>
  <c r="L480" i="3"/>
  <c r="L479" i="3"/>
  <c r="L478" i="3"/>
  <c r="L477" i="3"/>
  <c r="L476" i="3"/>
  <c r="L475" i="3"/>
  <c r="L474" i="3"/>
  <c r="L473" i="3"/>
  <c r="L472" i="3"/>
  <c r="L471" i="3"/>
  <c r="L470" i="3"/>
  <c r="L467" i="3"/>
  <c r="L466" i="3"/>
  <c r="L465" i="3"/>
  <c r="L464" i="3"/>
  <c r="L463" i="3"/>
  <c r="L462" i="3"/>
  <c r="L461" i="3"/>
  <c r="L460" i="3"/>
  <c r="L459" i="3"/>
  <c r="L458" i="3"/>
  <c r="L457" i="3"/>
  <c r="L456" i="3"/>
  <c r="L455" i="3"/>
  <c r="L454" i="3"/>
  <c r="L453" i="3"/>
  <c r="L452" i="3"/>
  <c r="L449" i="3"/>
  <c r="L448" i="3"/>
  <c r="L447" i="3"/>
  <c r="L446" i="3"/>
  <c r="L445" i="3"/>
  <c r="L444" i="3"/>
  <c r="L443" i="3"/>
  <c r="L442" i="3"/>
  <c r="L441" i="3"/>
  <c r="L440" i="3"/>
  <c r="L439" i="3"/>
  <c r="L438" i="3"/>
  <c r="L437" i="3"/>
  <c r="L436" i="3"/>
  <c r="L435" i="3"/>
  <c r="L434" i="3"/>
  <c r="L431" i="3"/>
  <c r="L430" i="3"/>
  <c r="L429" i="3"/>
  <c r="L428" i="3"/>
  <c r="L427" i="3"/>
  <c r="L426" i="3"/>
  <c r="L425" i="3"/>
  <c r="L424" i="3"/>
  <c r="L423" i="3"/>
  <c r="L422" i="3"/>
  <c r="L421" i="3"/>
  <c r="L420" i="3"/>
  <c r="L419" i="3"/>
  <c r="L418" i="3"/>
  <c r="L417" i="3"/>
  <c r="L416" i="3"/>
  <c r="L413" i="3"/>
  <c r="L412" i="3"/>
  <c r="L411" i="3"/>
  <c r="L410" i="3"/>
  <c r="L409" i="3"/>
  <c r="L408" i="3"/>
  <c r="L407" i="3"/>
  <c r="L406" i="3"/>
  <c r="L405" i="3"/>
  <c r="L404" i="3"/>
  <c r="L403" i="3"/>
  <c r="L402" i="3"/>
  <c r="L401" i="3"/>
  <c r="L400" i="3"/>
  <c r="L399" i="3"/>
  <c r="L398" i="3"/>
  <c r="L395" i="3"/>
  <c r="L394" i="3"/>
  <c r="L393" i="3"/>
  <c r="L392" i="3"/>
  <c r="L391" i="3"/>
  <c r="L390" i="3"/>
  <c r="L389" i="3"/>
  <c r="L388" i="3"/>
  <c r="L387" i="3"/>
  <c r="L386" i="3"/>
  <c r="L385" i="3"/>
  <c r="L384" i="3"/>
  <c r="L383" i="3"/>
  <c r="L382" i="3"/>
  <c r="L381" i="3"/>
  <c r="L380" i="3"/>
  <c r="L377" i="3"/>
  <c r="L376" i="3"/>
  <c r="L375" i="3"/>
  <c r="L374" i="3"/>
  <c r="L373" i="3"/>
  <c r="L372" i="3"/>
  <c r="L371" i="3"/>
  <c r="L370" i="3"/>
  <c r="L369" i="3"/>
  <c r="L368" i="3"/>
  <c r="L367" i="3"/>
  <c r="L366" i="3"/>
  <c r="L365" i="3"/>
  <c r="L364" i="3"/>
  <c r="L363" i="3"/>
  <c r="L362" i="3"/>
  <c r="L359" i="3"/>
  <c r="L358" i="3"/>
  <c r="L357" i="3"/>
  <c r="L356" i="3"/>
  <c r="L355" i="3"/>
  <c r="L354" i="3"/>
  <c r="L353" i="3"/>
  <c r="L352" i="3"/>
  <c r="L351" i="3"/>
  <c r="L350" i="3"/>
  <c r="L349" i="3"/>
  <c r="L348" i="3"/>
  <c r="L347" i="3"/>
  <c r="L346" i="3"/>
  <c r="L345" i="3"/>
  <c r="L344" i="3"/>
  <c r="L341" i="3"/>
  <c r="L340" i="3"/>
  <c r="L339" i="3"/>
  <c r="L338" i="3"/>
  <c r="L337" i="3"/>
  <c r="L336" i="3"/>
  <c r="L335" i="3"/>
  <c r="L334" i="3"/>
  <c r="L333" i="3"/>
  <c r="L332" i="3"/>
  <c r="L331" i="3"/>
  <c r="L330" i="3"/>
  <c r="L329" i="3"/>
  <c r="L328" i="3"/>
  <c r="L327" i="3"/>
  <c r="L326" i="3"/>
  <c r="L323" i="3"/>
  <c r="L322" i="3"/>
  <c r="L321" i="3"/>
  <c r="L320" i="3"/>
  <c r="L319" i="3"/>
  <c r="L318" i="3"/>
  <c r="L317" i="3"/>
  <c r="L316" i="3"/>
  <c r="L315" i="3"/>
  <c r="L314" i="3"/>
  <c r="L313" i="3"/>
  <c r="L312" i="3"/>
  <c r="L311" i="3"/>
  <c r="L310" i="3"/>
  <c r="L309" i="3"/>
  <c r="L308" i="3"/>
  <c r="L305" i="3"/>
  <c r="L304" i="3"/>
  <c r="L303" i="3"/>
  <c r="L302" i="3"/>
  <c r="L301" i="3"/>
  <c r="L300" i="3"/>
  <c r="L299" i="3"/>
  <c r="L298" i="3"/>
  <c r="L297" i="3"/>
  <c r="L296" i="3"/>
  <c r="L295" i="3"/>
  <c r="L294" i="3"/>
  <c r="L293" i="3"/>
  <c r="L292" i="3"/>
  <c r="L291" i="3"/>
  <c r="L290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D735" i="5" l="1"/>
  <c r="C735" i="5"/>
  <c r="B735" i="5"/>
  <c r="D734" i="5"/>
  <c r="C734" i="5"/>
  <c r="B734" i="5"/>
  <c r="D733" i="5"/>
  <c r="C733" i="5"/>
  <c r="B733" i="5"/>
  <c r="D732" i="5"/>
  <c r="C732" i="5"/>
  <c r="B732" i="5"/>
  <c r="D731" i="5"/>
  <c r="C731" i="5"/>
  <c r="B731" i="5"/>
  <c r="D730" i="5"/>
  <c r="C730" i="5"/>
  <c r="B730" i="5"/>
  <c r="J723" i="5"/>
  <c r="B721" i="5"/>
  <c r="A721" i="5"/>
  <c r="D717" i="5"/>
  <c r="C717" i="5"/>
  <c r="B717" i="5"/>
  <c r="D716" i="5"/>
  <c r="C716" i="5"/>
  <c r="B716" i="5"/>
  <c r="D715" i="5"/>
  <c r="C715" i="5"/>
  <c r="B715" i="5"/>
  <c r="D714" i="5"/>
  <c r="C714" i="5"/>
  <c r="B714" i="5"/>
  <c r="D713" i="5"/>
  <c r="C713" i="5"/>
  <c r="B713" i="5"/>
  <c r="D712" i="5"/>
  <c r="C712" i="5"/>
  <c r="B712" i="5"/>
  <c r="J705" i="5"/>
  <c r="B703" i="5"/>
  <c r="A703" i="5"/>
  <c r="D699" i="5"/>
  <c r="C699" i="5"/>
  <c r="B699" i="5"/>
  <c r="D698" i="5"/>
  <c r="C698" i="5"/>
  <c r="B698" i="5"/>
  <c r="D697" i="5"/>
  <c r="C697" i="5"/>
  <c r="B697" i="5"/>
  <c r="D696" i="5"/>
  <c r="C696" i="5"/>
  <c r="B696" i="5"/>
  <c r="D695" i="5"/>
  <c r="C695" i="5"/>
  <c r="B695" i="5"/>
  <c r="D694" i="5"/>
  <c r="C694" i="5"/>
  <c r="B694" i="5"/>
  <c r="J687" i="5"/>
  <c r="B685" i="5"/>
  <c r="A685" i="5"/>
  <c r="D681" i="5"/>
  <c r="C681" i="5"/>
  <c r="B681" i="5"/>
  <c r="D680" i="5"/>
  <c r="C680" i="5"/>
  <c r="B680" i="5"/>
  <c r="D679" i="5"/>
  <c r="C679" i="5"/>
  <c r="B679" i="5"/>
  <c r="D678" i="5"/>
  <c r="C678" i="5"/>
  <c r="B678" i="5"/>
  <c r="D677" i="5"/>
  <c r="C677" i="5"/>
  <c r="B677" i="5"/>
  <c r="D676" i="5"/>
  <c r="C676" i="5"/>
  <c r="B676" i="5"/>
  <c r="J669" i="5"/>
  <c r="B667" i="5"/>
  <c r="A667" i="5"/>
  <c r="D663" i="5"/>
  <c r="C663" i="5"/>
  <c r="B663" i="5"/>
  <c r="D662" i="5"/>
  <c r="C662" i="5"/>
  <c r="B662" i="5"/>
  <c r="D661" i="5"/>
  <c r="C661" i="5"/>
  <c r="B661" i="5"/>
  <c r="D660" i="5"/>
  <c r="C660" i="5"/>
  <c r="B660" i="5"/>
  <c r="D659" i="5"/>
  <c r="C659" i="5"/>
  <c r="B659" i="5"/>
  <c r="D658" i="5"/>
  <c r="C658" i="5"/>
  <c r="B658" i="5"/>
  <c r="J651" i="5"/>
  <c r="B649" i="5"/>
  <c r="A649" i="5"/>
  <c r="D645" i="5"/>
  <c r="C645" i="5"/>
  <c r="B645" i="5"/>
  <c r="D644" i="5"/>
  <c r="C644" i="5"/>
  <c r="B644" i="5"/>
  <c r="D643" i="5"/>
  <c r="C643" i="5"/>
  <c r="B643" i="5"/>
  <c r="D642" i="5"/>
  <c r="C642" i="5"/>
  <c r="B642" i="5"/>
  <c r="D641" i="5"/>
  <c r="C641" i="5"/>
  <c r="B641" i="5"/>
  <c r="D640" i="5"/>
  <c r="C640" i="5"/>
  <c r="B640" i="5"/>
  <c r="J633" i="5"/>
  <c r="B631" i="5"/>
  <c r="A631" i="5"/>
  <c r="D627" i="5"/>
  <c r="C627" i="5"/>
  <c r="B627" i="5"/>
  <c r="D626" i="5"/>
  <c r="C626" i="5"/>
  <c r="B626" i="5"/>
  <c r="D625" i="5"/>
  <c r="C625" i="5"/>
  <c r="B625" i="5"/>
  <c r="D624" i="5"/>
  <c r="C624" i="5"/>
  <c r="B624" i="5"/>
  <c r="D623" i="5"/>
  <c r="C623" i="5"/>
  <c r="B623" i="5"/>
  <c r="D622" i="5"/>
  <c r="C622" i="5"/>
  <c r="B622" i="5"/>
  <c r="J615" i="5"/>
  <c r="B613" i="5"/>
  <c r="A613" i="5"/>
  <c r="D609" i="5"/>
  <c r="C609" i="5"/>
  <c r="B609" i="5"/>
  <c r="D608" i="5"/>
  <c r="C608" i="5"/>
  <c r="B608" i="5"/>
  <c r="D607" i="5"/>
  <c r="C607" i="5"/>
  <c r="B607" i="5"/>
  <c r="D606" i="5"/>
  <c r="C606" i="5"/>
  <c r="B606" i="5"/>
  <c r="D605" i="5"/>
  <c r="C605" i="5"/>
  <c r="B605" i="5"/>
  <c r="D604" i="5"/>
  <c r="C604" i="5"/>
  <c r="B604" i="5"/>
  <c r="J597" i="5"/>
  <c r="B595" i="5"/>
  <c r="A595" i="5"/>
  <c r="D591" i="5"/>
  <c r="C591" i="5"/>
  <c r="B591" i="5"/>
  <c r="D590" i="5"/>
  <c r="C590" i="5"/>
  <c r="B590" i="5"/>
  <c r="D589" i="5"/>
  <c r="C589" i="5"/>
  <c r="B589" i="5"/>
  <c r="D588" i="5"/>
  <c r="C588" i="5"/>
  <c r="B588" i="5"/>
  <c r="D587" i="5"/>
  <c r="C587" i="5"/>
  <c r="B587" i="5"/>
  <c r="D586" i="5"/>
  <c r="C586" i="5"/>
  <c r="B586" i="5"/>
  <c r="J579" i="5"/>
  <c r="B577" i="5"/>
  <c r="A577" i="5"/>
  <c r="D573" i="5"/>
  <c r="C573" i="5"/>
  <c r="B573" i="5"/>
  <c r="D572" i="5"/>
  <c r="C572" i="5"/>
  <c r="B572" i="5"/>
  <c r="D571" i="5"/>
  <c r="C571" i="5"/>
  <c r="B571" i="5"/>
  <c r="D570" i="5"/>
  <c r="C570" i="5"/>
  <c r="B570" i="5"/>
  <c r="D569" i="5"/>
  <c r="C569" i="5"/>
  <c r="B569" i="5"/>
  <c r="D568" i="5"/>
  <c r="C568" i="5"/>
  <c r="B568" i="5"/>
  <c r="J561" i="5"/>
  <c r="B559" i="5"/>
  <c r="A559" i="5"/>
  <c r="D555" i="5"/>
  <c r="C555" i="5"/>
  <c r="B555" i="5"/>
  <c r="D554" i="5"/>
  <c r="C554" i="5"/>
  <c r="B554" i="5"/>
  <c r="D553" i="5"/>
  <c r="C553" i="5"/>
  <c r="B553" i="5"/>
  <c r="D552" i="5"/>
  <c r="C552" i="5"/>
  <c r="B552" i="5"/>
  <c r="D551" i="5"/>
  <c r="C551" i="5"/>
  <c r="B551" i="5"/>
  <c r="D550" i="5"/>
  <c r="C550" i="5"/>
  <c r="B550" i="5"/>
  <c r="J543" i="5"/>
  <c r="B541" i="5"/>
  <c r="A541" i="5"/>
  <c r="D537" i="5"/>
  <c r="C537" i="5"/>
  <c r="B537" i="5"/>
  <c r="D536" i="5"/>
  <c r="C536" i="5"/>
  <c r="B536" i="5"/>
  <c r="D535" i="5"/>
  <c r="C535" i="5"/>
  <c r="B535" i="5"/>
  <c r="D534" i="5"/>
  <c r="C534" i="5"/>
  <c r="B534" i="5"/>
  <c r="D533" i="5"/>
  <c r="C533" i="5"/>
  <c r="B533" i="5"/>
  <c r="D532" i="5"/>
  <c r="C532" i="5"/>
  <c r="B532" i="5"/>
  <c r="J525" i="5"/>
  <c r="B523" i="5"/>
  <c r="A523" i="5"/>
  <c r="D519" i="5"/>
  <c r="C519" i="5"/>
  <c r="B519" i="5"/>
  <c r="D518" i="5"/>
  <c r="C518" i="5"/>
  <c r="B518" i="5"/>
  <c r="D517" i="5"/>
  <c r="C517" i="5"/>
  <c r="B517" i="5"/>
  <c r="D516" i="5"/>
  <c r="C516" i="5"/>
  <c r="B516" i="5"/>
  <c r="D515" i="5"/>
  <c r="C515" i="5"/>
  <c r="B515" i="5"/>
  <c r="D514" i="5"/>
  <c r="C514" i="5"/>
  <c r="B514" i="5"/>
  <c r="J507" i="5"/>
  <c r="B505" i="5"/>
  <c r="A505" i="5"/>
  <c r="D501" i="5"/>
  <c r="C501" i="5"/>
  <c r="B501" i="5"/>
  <c r="D500" i="5"/>
  <c r="C500" i="5"/>
  <c r="B500" i="5"/>
  <c r="D499" i="5"/>
  <c r="C499" i="5"/>
  <c r="B499" i="5"/>
  <c r="D498" i="5"/>
  <c r="C498" i="5"/>
  <c r="B498" i="5"/>
  <c r="D497" i="5"/>
  <c r="C497" i="5"/>
  <c r="B497" i="5"/>
  <c r="D496" i="5"/>
  <c r="C496" i="5"/>
  <c r="B496" i="5"/>
  <c r="J489" i="5"/>
  <c r="B487" i="5"/>
  <c r="A487" i="5"/>
  <c r="D483" i="5"/>
  <c r="C483" i="5"/>
  <c r="B483" i="5"/>
  <c r="D482" i="5"/>
  <c r="C482" i="5"/>
  <c r="B482" i="5"/>
  <c r="D481" i="5"/>
  <c r="C481" i="5"/>
  <c r="B481" i="5"/>
  <c r="D480" i="5"/>
  <c r="C480" i="5"/>
  <c r="B480" i="5"/>
  <c r="D479" i="5"/>
  <c r="C479" i="5"/>
  <c r="B479" i="5"/>
  <c r="D478" i="5"/>
  <c r="C478" i="5"/>
  <c r="B478" i="5"/>
  <c r="J471" i="5"/>
  <c r="B469" i="5"/>
  <c r="A469" i="5"/>
  <c r="D465" i="5"/>
  <c r="C465" i="5"/>
  <c r="B465" i="5"/>
  <c r="D464" i="5"/>
  <c r="C464" i="5"/>
  <c r="B464" i="5"/>
  <c r="D463" i="5"/>
  <c r="C463" i="5"/>
  <c r="B463" i="5"/>
  <c r="D462" i="5"/>
  <c r="C462" i="5"/>
  <c r="B462" i="5"/>
  <c r="D461" i="5"/>
  <c r="C461" i="5"/>
  <c r="B461" i="5"/>
  <c r="D460" i="5"/>
  <c r="C460" i="5"/>
  <c r="B460" i="5"/>
  <c r="J453" i="5"/>
  <c r="B451" i="5"/>
  <c r="A451" i="5"/>
  <c r="D447" i="5"/>
  <c r="C447" i="5"/>
  <c r="B447" i="5"/>
  <c r="D446" i="5"/>
  <c r="C446" i="5"/>
  <c r="B446" i="5"/>
  <c r="D445" i="5"/>
  <c r="C445" i="5"/>
  <c r="B445" i="5"/>
  <c r="D444" i="5"/>
  <c r="C444" i="5"/>
  <c r="B444" i="5"/>
  <c r="D443" i="5"/>
  <c r="C443" i="5"/>
  <c r="B443" i="5"/>
  <c r="D442" i="5"/>
  <c r="C442" i="5"/>
  <c r="B442" i="5"/>
  <c r="J435" i="5"/>
  <c r="B433" i="5"/>
  <c r="A433" i="5"/>
  <c r="D429" i="5"/>
  <c r="C429" i="5"/>
  <c r="B429" i="5"/>
  <c r="D428" i="5"/>
  <c r="C428" i="5"/>
  <c r="B428" i="5"/>
  <c r="D427" i="5"/>
  <c r="C427" i="5"/>
  <c r="B427" i="5"/>
  <c r="D426" i="5"/>
  <c r="C426" i="5"/>
  <c r="B426" i="5"/>
  <c r="D425" i="5"/>
  <c r="C425" i="5"/>
  <c r="B425" i="5"/>
  <c r="D424" i="5"/>
  <c r="C424" i="5"/>
  <c r="B424" i="5"/>
  <c r="J417" i="5"/>
  <c r="B415" i="5"/>
  <c r="A415" i="5"/>
  <c r="D411" i="5"/>
  <c r="C411" i="5"/>
  <c r="B411" i="5"/>
  <c r="D410" i="5"/>
  <c r="C410" i="5"/>
  <c r="B410" i="5"/>
  <c r="D409" i="5"/>
  <c r="C409" i="5"/>
  <c r="B409" i="5"/>
  <c r="D408" i="5"/>
  <c r="C408" i="5"/>
  <c r="B408" i="5"/>
  <c r="D407" i="5"/>
  <c r="C407" i="5"/>
  <c r="B407" i="5"/>
  <c r="D406" i="5"/>
  <c r="C406" i="5"/>
  <c r="B406" i="5"/>
  <c r="J399" i="5"/>
  <c r="B397" i="5"/>
  <c r="A397" i="5"/>
  <c r="D393" i="5"/>
  <c r="C393" i="5"/>
  <c r="B393" i="5"/>
  <c r="D392" i="5"/>
  <c r="C392" i="5"/>
  <c r="B392" i="5"/>
  <c r="D391" i="5"/>
  <c r="C391" i="5"/>
  <c r="B391" i="5"/>
  <c r="D390" i="5"/>
  <c r="C390" i="5"/>
  <c r="B390" i="5"/>
  <c r="D389" i="5"/>
  <c r="C389" i="5"/>
  <c r="B389" i="5"/>
  <c r="D388" i="5"/>
  <c r="C388" i="5"/>
  <c r="B388" i="5"/>
  <c r="J381" i="5"/>
  <c r="B379" i="5"/>
  <c r="A379" i="5"/>
  <c r="D375" i="5"/>
  <c r="C375" i="5"/>
  <c r="B375" i="5"/>
  <c r="D374" i="5"/>
  <c r="C374" i="5"/>
  <c r="B374" i="5"/>
  <c r="D373" i="5"/>
  <c r="C373" i="5"/>
  <c r="B373" i="5"/>
  <c r="D372" i="5"/>
  <c r="C372" i="5"/>
  <c r="B372" i="5"/>
  <c r="D371" i="5"/>
  <c r="C371" i="5"/>
  <c r="B371" i="5"/>
  <c r="D370" i="5"/>
  <c r="C370" i="5"/>
  <c r="B370" i="5"/>
  <c r="J363" i="5"/>
  <c r="B361" i="5"/>
  <c r="A361" i="5"/>
  <c r="D357" i="5"/>
  <c r="C357" i="5"/>
  <c r="B357" i="5"/>
  <c r="D356" i="5"/>
  <c r="C356" i="5"/>
  <c r="B356" i="5"/>
  <c r="D355" i="5"/>
  <c r="C355" i="5"/>
  <c r="B355" i="5"/>
  <c r="D354" i="5"/>
  <c r="C354" i="5"/>
  <c r="B354" i="5"/>
  <c r="D353" i="5"/>
  <c r="C353" i="5"/>
  <c r="B353" i="5"/>
  <c r="D352" i="5"/>
  <c r="C352" i="5"/>
  <c r="B352" i="5"/>
  <c r="J345" i="5"/>
  <c r="B343" i="5"/>
  <c r="A343" i="5"/>
  <c r="D339" i="5"/>
  <c r="C339" i="5"/>
  <c r="B339" i="5"/>
  <c r="D338" i="5"/>
  <c r="C338" i="5"/>
  <c r="B338" i="5"/>
  <c r="D337" i="5"/>
  <c r="C337" i="5"/>
  <c r="B337" i="5"/>
  <c r="D336" i="5"/>
  <c r="C336" i="5"/>
  <c r="B336" i="5"/>
  <c r="D335" i="5"/>
  <c r="C335" i="5"/>
  <c r="B335" i="5"/>
  <c r="D334" i="5"/>
  <c r="C334" i="5"/>
  <c r="B334" i="5"/>
  <c r="J327" i="5"/>
  <c r="B325" i="5"/>
  <c r="A325" i="5"/>
  <c r="D321" i="5"/>
  <c r="C321" i="5"/>
  <c r="B321" i="5"/>
  <c r="D320" i="5"/>
  <c r="C320" i="5"/>
  <c r="B320" i="5"/>
  <c r="D319" i="5"/>
  <c r="C319" i="5"/>
  <c r="B319" i="5"/>
  <c r="D318" i="5"/>
  <c r="C318" i="5"/>
  <c r="B318" i="5"/>
  <c r="D317" i="5"/>
  <c r="C317" i="5"/>
  <c r="B317" i="5"/>
  <c r="D316" i="5"/>
  <c r="C316" i="5"/>
  <c r="B316" i="5"/>
  <c r="J309" i="5"/>
  <c r="B307" i="5"/>
  <c r="A307" i="5"/>
  <c r="D303" i="5"/>
  <c r="C303" i="5"/>
  <c r="B303" i="5"/>
  <c r="D302" i="5"/>
  <c r="C302" i="5"/>
  <c r="B302" i="5"/>
  <c r="D301" i="5"/>
  <c r="C301" i="5"/>
  <c r="B301" i="5"/>
  <c r="D300" i="5"/>
  <c r="C300" i="5"/>
  <c r="B300" i="5"/>
  <c r="D299" i="5"/>
  <c r="C299" i="5"/>
  <c r="B299" i="5"/>
  <c r="D298" i="5"/>
  <c r="C298" i="5"/>
  <c r="B298" i="5"/>
  <c r="J291" i="5"/>
  <c r="B289" i="5"/>
  <c r="A289" i="5"/>
  <c r="D285" i="5"/>
  <c r="C285" i="5"/>
  <c r="B285" i="5"/>
  <c r="D284" i="5"/>
  <c r="C284" i="5"/>
  <c r="B284" i="5"/>
  <c r="D283" i="5"/>
  <c r="C283" i="5"/>
  <c r="B283" i="5"/>
  <c r="D282" i="5"/>
  <c r="C282" i="5"/>
  <c r="B282" i="5"/>
  <c r="D281" i="5"/>
  <c r="C281" i="5"/>
  <c r="B281" i="5"/>
  <c r="D280" i="5"/>
  <c r="C280" i="5"/>
  <c r="B280" i="5"/>
  <c r="J273" i="5"/>
  <c r="B271" i="5"/>
  <c r="A271" i="5"/>
  <c r="D267" i="5"/>
  <c r="C267" i="5"/>
  <c r="B267" i="5"/>
  <c r="D266" i="5"/>
  <c r="C266" i="5"/>
  <c r="B266" i="5"/>
  <c r="D265" i="5"/>
  <c r="C265" i="5"/>
  <c r="B265" i="5"/>
  <c r="D264" i="5"/>
  <c r="C264" i="5"/>
  <c r="B264" i="5"/>
  <c r="D263" i="5"/>
  <c r="C263" i="5"/>
  <c r="B263" i="5"/>
  <c r="D262" i="5"/>
  <c r="C262" i="5"/>
  <c r="B262" i="5"/>
  <c r="J255" i="5"/>
  <c r="B253" i="5"/>
  <c r="A253" i="5"/>
  <c r="D249" i="5"/>
  <c r="C249" i="5"/>
  <c r="B249" i="5"/>
  <c r="D248" i="5"/>
  <c r="C248" i="5"/>
  <c r="B248" i="5"/>
  <c r="D247" i="5"/>
  <c r="C247" i="5"/>
  <c r="B247" i="5"/>
  <c r="D246" i="5"/>
  <c r="C246" i="5"/>
  <c r="B246" i="5"/>
  <c r="D245" i="5"/>
  <c r="C245" i="5"/>
  <c r="B245" i="5"/>
  <c r="D244" i="5"/>
  <c r="C244" i="5"/>
  <c r="B244" i="5"/>
  <c r="J237" i="5"/>
  <c r="B235" i="5"/>
  <c r="A235" i="5"/>
  <c r="D231" i="5"/>
  <c r="C231" i="5"/>
  <c r="B231" i="5"/>
  <c r="D230" i="5"/>
  <c r="C230" i="5"/>
  <c r="B230" i="5"/>
  <c r="D229" i="5"/>
  <c r="C229" i="5"/>
  <c r="B229" i="5"/>
  <c r="D228" i="5"/>
  <c r="C228" i="5"/>
  <c r="B228" i="5"/>
  <c r="D227" i="5"/>
  <c r="C227" i="5"/>
  <c r="B227" i="5"/>
  <c r="D226" i="5"/>
  <c r="C226" i="5"/>
  <c r="B226" i="5"/>
  <c r="J219" i="5"/>
  <c r="B217" i="5"/>
  <c r="A217" i="5"/>
  <c r="D213" i="5"/>
  <c r="C213" i="5"/>
  <c r="B213" i="5"/>
  <c r="D212" i="5"/>
  <c r="C212" i="5"/>
  <c r="B212" i="5"/>
  <c r="D211" i="5"/>
  <c r="C211" i="5"/>
  <c r="B211" i="5"/>
  <c r="D210" i="5"/>
  <c r="C210" i="5"/>
  <c r="B210" i="5"/>
  <c r="D209" i="5"/>
  <c r="C209" i="5"/>
  <c r="B209" i="5"/>
  <c r="D208" i="5"/>
  <c r="C208" i="5"/>
  <c r="B208" i="5"/>
  <c r="J201" i="5"/>
  <c r="B199" i="5"/>
  <c r="A199" i="5"/>
  <c r="D195" i="5"/>
  <c r="C195" i="5"/>
  <c r="B195" i="5"/>
  <c r="D194" i="5"/>
  <c r="C194" i="5"/>
  <c r="B194" i="5"/>
  <c r="D193" i="5"/>
  <c r="C193" i="5"/>
  <c r="B193" i="5"/>
  <c r="D192" i="5"/>
  <c r="C192" i="5"/>
  <c r="B192" i="5"/>
  <c r="D191" i="5"/>
  <c r="C191" i="5"/>
  <c r="B191" i="5"/>
  <c r="D190" i="5"/>
  <c r="C190" i="5"/>
  <c r="B190" i="5"/>
  <c r="J183" i="5"/>
  <c r="B181" i="5"/>
  <c r="A181" i="5"/>
  <c r="D177" i="5"/>
  <c r="C177" i="5"/>
  <c r="B177" i="5"/>
  <c r="D176" i="5"/>
  <c r="C176" i="5"/>
  <c r="B176" i="5"/>
  <c r="D175" i="5"/>
  <c r="C175" i="5"/>
  <c r="B175" i="5"/>
  <c r="D174" i="5"/>
  <c r="C174" i="5"/>
  <c r="B174" i="5"/>
  <c r="D173" i="5"/>
  <c r="C173" i="5"/>
  <c r="B173" i="5"/>
  <c r="D172" i="5"/>
  <c r="C172" i="5"/>
  <c r="B172" i="5"/>
  <c r="J165" i="5"/>
  <c r="B163" i="5"/>
  <c r="A163" i="5"/>
  <c r="D159" i="5"/>
  <c r="C159" i="5"/>
  <c r="B159" i="5"/>
  <c r="D158" i="5"/>
  <c r="C158" i="5"/>
  <c r="B158" i="5"/>
  <c r="D157" i="5"/>
  <c r="C157" i="5"/>
  <c r="B157" i="5"/>
  <c r="D156" i="5"/>
  <c r="C156" i="5"/>
  <c r="B156" i="5"/>
  <c r="D155" i="5"/>
  <c r="C155" i="5"/>
  <c r="B155" i="5"/>
  <c r="D154" i="5"/>
  <c r="C154" i="5"/>
  <c r="B154" i="5"/>
  <c r="J147" i="5"/>
  <c r="B145" i="5"/>
  <c r="A145" i="5"/>
  <c r="D141" i="5"/>
  <c r="C141" i="5"/>
  <c r="B141" i="5"/>
  <c r="D140" i="5"/>
  <c r="C140" i="5"/>
  <c r="B140" i="5"/>
  <c r="D139" i="5"/>
  <c r="C139" i="5"/>
  <c r="B139" i="5"/>
  <c r="D138" i="5"/>
  <c r="C138" i="5"/>
  <c r="B138" i="5"/>
  <c r="D137" i="5"/>
  <c r="C137" i="5"/>
  <c r="B137" i="5"/>
  <c r="D136" i="5"/>
  <c r="C136" i="5"/>
  <c r="B136" i="5"/>
  <c r="J129" i="5"/>
  <c r="B127" i="5"/>
  <c r="A127" i="5"/>
  <c r="D123" i="5"/>
  <c r="C123" i="5"/>
  <c r="B123" i="5"/>
  <c r="D122" i="5"/>
  <c r="C122" i="5"/>
  <c r="B122" i="5"/>
  <c r="D121" i="5"/>
  <c r="C121" i="5"/>
  <c r="B121" i="5"/>
  <c r="D120" i="5"/>
  <c r="C120" i="5"/>
  <c r="B120" i="5"/>
  <c r="D119" i="5"/>
  <c r="C119" i="5"/>
  <c r="B119" i="5"/>
  <c r="D118" i="5"/>
  <c r="C118" i="5"/>
  <c r="B118" i="5"/>
  <c r="J111" i="5"/>
  <c r="B109" i="5"/>
  <c r="A109" i="5"/>
  <c r="D105" i="5"/>
  <c r="C105" i="5"/>
  <c r="B105" i="5"/>
  <c r="D104" i="5"/>
  <c r="C104" i="5"/>
  <c r="B104" i="5"/>
  <c r="D103" i="5"/>
  <c r="C103" i="5"/>
  <c r="B103" i="5"/>
  <c r="D102" i="5"/>
  <c r="C102" i="5"/>
  <c r="B102" i="5"/>
  <c r="D101" i="5"/>
  <c r="C101" i="5"/>
  <c r="B101" i="5"/>
  <c r="D100" i="5"/>
  <c r="C100" i="5"/>
  <c r="B100" i="5"/>
  <c r="J93" i="5"/>
  <c r="B91" i="5"/>
  <c r="A91" i="5"/>
  <c r="D87" i="5"/>
  <c r="C87" i="5"/>
  <c r="B87" i="5"/>
  <c r="D86" i="5"/>
  <c r="C86" i="5"/>
  <c r="B86" i="5"/>
  <c r="D85" i="5"/>
  <c r="C85" i="5"/>
  <c r="B85" i="5"/>
  <c r="D84" i="5"/>
  <c r="C84" i="5"/>
  <c r="B84" i="5"/>
  <c r="D83" i="5"/>
  <c r="C83" i="5"/>
  <c r="B83" i="5"/>
  <c r="D82" i="5"/>
  <c r="C82" i="5"/>
  <c r="B82" i="5"/>
  <c r="J75" i="5"/>
  <c r="B73" i="5"/>
  <c r="A73" i="5"/>
  <c r="D69" i="5"/>
  <c r="C69" i="5"/>
  <c r="B69" i="5"/>
  <c r="D68" i="5"/>
  <c r="C68" i="5"/>
  <c r="B68" i="5"/>
  <c r="D67" i="5"/>
  <c r="C67" i="5"/>
  <c r="B67" i="5"/>
  <c r="D66" i="5"/>
  <c r="C66" i="5"/>
  <c r="B66" i="5"/>
  <c r="D65" i="5"/>
  <c r="C65" i="5"/>
  <c r="B65" i="5"/>
  <c r="D64" i="5"/>
  <c r="C64" i="5"/>
  <c r="B64" i="5"/>
  <c r="J57" i="5"/>
  <c r="B55" i="5"/>
  <c r="A55" i="5"/>
  <c r="D51" i="5"/>
  <c r="C51" i="5"/>
  <c r="B51" i="5"/>
  <c r="D50" i="5"/>
  <c r="C50" i="5"/>
  <c r="B50" i="5"/>
  <c r="D49" i="5"/>
  <c r="C49" i="5"/>
  <c r="B49" i="5"/>
  <c r="D48" i="5"/>
  <c r="C48" i="5"/>
  <c r="B48" i="5"/>
  <c r="D47" i="5"/>
  <c r="C47" i="5"/>
  <c r="B47" i="5"/>
  <c r="D46" i="5"/>
  <c r="C46" i="5"/>
  <c r="B46" i="5"/>
  <c r="J39" i="5"/>
  <c r="B37" i="5"/>
  <c r="A37" i="5"/>
  <c r="D33" i="5"/>
  <c r="C33" i="5"/>
  <c r="B33" i="5"/>
  <c r="D32" i="5"/>
  <c r="C32" i="5"/>
  <c r="B32" i="5"/>
  <c r="D31" i="5"/>
  <c r="C31" i="5"/>
  <c r="B31" i="5"/>
  <c r="D30" i="5"/>
  <c r="C30" i="5"/>
  <c r="B30" i="5"/>
  <c r="D29" i="5"/>
  <c r="C29" i="5"/>
  <c r="B29" i="5"/>
  <c r="D28" i="5"/>
  <c r="C28" i="5"/>
  <c r="B28" i="5"/>
  <c r="J21" i="5"/>
  <c r="B19" i="5"/>
  <c r="A19" i="5"/>
  <c r="D8" i="5"/>
  <c r="C8" i="5"/>
  <c r="B8" i="5"/>
  <c r="D7" i="5"/>
  <c r="C7" i="5"/>
  <c r="B7" i="5"/>
  <c r="D6" i="5"/>
  <c r="C6" i="5"/>
  <c r="B6" i="5"/>
  <c r="D5" i="5"/>
  <c r="C5" i="5"/>
  <c r="B5" i="5"/>
  <c r="D4" i="5"/>
  <c r="C4" i="5"/>
  <c r="B4" i="5"/>
  <c r="J3" i="5"/>
  <c r="D3" i="5"/>
  <c r="C3" i="5"/>
  <c r="B3" i="5"/>
  <c r="A1" i="5"/>
  <c r="J723" i="3" l="1"/>
  <c r="J705" i="3"/>
  <c r="J687" i="3"/>
  <c r="J669" i="3"/>
  <c r="J651" i="3"/>
  <c r="J633" i="3"/>
  <c r="J615" i="3"/>
  <c r="J597" i="3"/>
  <c r="J579" i="3"/>
  <c r="J561" i="3"/>
  <c r="J543" i="3"/>
  <c r="J525" i="3"/>
  <c r="J507" i="3"/>
  <c r="J489" i="3"/>
  <c r="J471" i="3"/>
  <c r="J453" i="3"/>
  <c r="J435" i="3"/>
  <c r="J417" i="3"/>
  <c r="J399" i="3"/>
  <c r="J381" i="3"/>
  <c r="J363" i="3"/>
  <c r="J345" i="3"/>
  <c r="J327" i="3"/>
  <c r="J309" i="3"/>
  <c r="J291" i="3"/>
  <c r="J273" i="3"/>
  <c r="J255" i="3"/>
  <c r="J237" i="3"/>
  <c r="J219" i="3"/>
  <c r="J201" i="3"/>
  <c r="J183" i="3"/>
  <c r="J165" i="3"/>
  <c r="J147" i="3"/>
  <c r="J129" i="3"/>
  <c r="J111" i="3"/>
  <c r="J93" i="3"/>
  <c r="J75" i="3"/>
  <c r="J57" i="3"/>
  <c r="J39" i="3"/>
  <c r="J21" i="3"/>
  <c r="J723" i="2"/>
  <c r="J705" i="2"/>
  <c r="J687" i="2"/>
  <c r="J669" i="2"/>
  <c r="J651" i="2"/>
  <c r="J633" i="2"/>
  <c r="J615" i="2"/>
  <c r="J597" i="2"/>
  <c r="J579" i="2"/>
  <c r="J561" i="2"/>
  <c r="J543" i="2"/>
  <c r="J525" i="2"/>
  <c r="J507" i="2"/>
  <c r="J489" i="2"/>
  <c r="J471" i="2"/>
  <c r="J453" i="2"/>
  <c r="J435" i="2"/>
  <c r="J417" i="2"/>
  <c r="J399" i="2"/>
  <c r="J381" i="2"/>
  <c r="J363" i="2"/>
  <c r="J345" i="2"/>
  <c r="J327" i="2"/>
  <c r="J309" i="2"/>
  <c r="J291" i="2"/>
  <c r="J273" i="2"/>
  <c r="J255" i="2"/>
  <c r="J237" i="2"/>
  <c r="J219" i="2"/>
  <c r="J201" i="2"/>
  <c r="J183" i="2"/>
  <c r="J165" i="2"/>
  <c r="J147" i="2"/>
  <c r="J129" i="2"/>
  <c r="J111" i="2"/>
  <c r="J93" i="2"/>
  <c r="J75" i="2"/>
  <c r="J57" i="2"/>
  <c r="J39" i="2"/>
  <c r="J21" i="2"/>
  <c r="J3" i="3"/>
  <c r="J3" i="2"/>
  <c r="J723" i="1"/>
  <c r="J705" i="1"/>
  <c r="J687" i="1"/>
  <c r="J669" i="1"/>
  <c r="J651" i="1"/>
  <c r="J633" i="1"/>
  <c r="J615" i="1"/>
  <c r="J597" i="1"/>
  <c r="J579" i="1"/>
  <c r="J561" i="1"/>
  <c r="J543" i="1"/>
  <c r="J525" i="1"/>
  <c r="J507" i="1"/>
  <c r="J489" i="1"/>
  <c r="J471" i="1"/>
  <c r="J453" i="1"/>
  <c r="J435" i="1"/>
  <c r="J417" i="1"/>
  <c r="J399" i="1"/>
  <c r="J381" i="1"/>
  <c r="J363" i="1"/>
  <c r="J345" i="1"/>
  <c r="J327" i="1"/>
  <c r="J309" i="1"/>
  <c r="J291" i="1"/>
  <c r="J273" i="1"/>
  <c r="J255" i="1"/>
  <c r="J237" i="1"/>
  <c r="J219" i="1"/>
  <c r="J201" i="1"/>
  <c r="J183" i="1"/>
  <c r="J165" i="1"/>
  <c r="J147" i="1"/>
  <c r="J129" i="1"/>
  <c r="J111" i="1"/>
  <c r="J93" i="1"/>
  <c r="J75" i="1"/>
  <c r="J57" i="1"/>
  <c r="J39" i="1"/>
  <c r="J21" i="1"/>
  <c r="J3" i="1"/>
  <c r="E41" i="4" l="1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7" i="4"/>
  <c r="D27" i="4"/>
  <c r="C27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8" i="4"/>
  <c r="D8" i="4"/>
  <c r="C8" i="4"/>
  <c r="E7" i="4"/>
  <c r="D7" i="4"/>
  <c r="C7" i="4"/>
  <c r="E6" i="4"/>
  <c r="D6" i="4"/>
  <c r="C6" i="4"/>
  <c r="E5" i="4"/>
  <c r="D5" i="4"/>
  <c r="C5" i="4"/>
  <c r="E4" i="4"/>
  <c r="D4" i="4"/>
  <c r="C4" i="4"/>
  <c r="E3" i="4"/>
  <c r="D3" i="4"/>
  <c r="C3" i="4"/>
  <c r="E2" i="4"/>
  <c r="D2" i="4"/>
  <c r="C2" i="4"/>
  <c r="A1" i="3" l="1"/>
  <c r="A1" i="2"/>
  <c r="A1" i="1"/>
  <c r="H737" i="3" l="1"/>
  <c r="A737" i="3"/>
  <c r="H736" i="3"/>
  <c r="A736" i="3"/>
  <c r="H735" i="3"/>
  <c r="A735" i="3"/>
  <c r="H734" i="3"/>
  <c r="A734" i="3"/>
  <c r="H733" i="3"/>
  <c r="A733" i="3"/>
  <c r="H732" i="3"/>
  <c r="A732" i="3"/>
  <c r="G731" i="3"/>
  <c r="F731" i="3"/>
  <c r="E731" i="3"/>
  <c r="D731" i="3"/>
  <c r="C731" i="3"/>
  <c r="B731" i="3"/>
  <c r="H731" i="3" s="1"/>
  <c r="A731" i="3"/>
  <c r="G730" i="3"/>
  <c r="F730" i="3"/>
  <c r="E730" i="3"/>
  <c r="D730" i="3"/>
  <c r="C730" i="3"/>
  <c r="B730" i="3"/>
  <c r="H730" i="3" s="1"/>
  <c r="A730" i="3"/>
  <c r="G729" i="3"/>
  <c r="F729" i="3"/>
  <c r="E729" i="3"/>
  <c r="D729" i="3"/>
  <c r="C729" i="3"/>
  <c r="B729" i="3"/>
  <c r="H729" i="3" s="1"/>
  <c r="A729" i="3"/>
  <c r="G728" i="3"/>
  <c r="F728" i="3"/>
  <c r="E728" i="3"/>
  <c r="D728" i="3"/>
  <c r="C728" i="3"/>
  <c r="B728" i="3"/>
  <c r="H728" i="3" s="1"/>
  <c r="A728" i="3"/>
  <c r="G727" i="3"/>
  <c r="F727" i="3"/>
  <c r="E727" i="3"/>
  <c r="D727" i="3"/>
  <c r="C727" i="3"/>
  <c r="B727" i="3"/>
  <c r="H727" i="3" s="1"/>
  <c r="A727" i="3"/>
  <c r="G726" i="3"/>
  <c r="F726" i="3"/>
  <c r="E726" i="3"/>
  <c r="D726" i="3"/>
  <c r="C726" i="3"/>
  <c r="B726" i="3"/>
  <c r="H726" i="3" s="1"/>
  <c r="A726" i="3"/>
  <c r="G725" i="3"/>
  <c r="F725" i="3"/>
  <c r="E725" i="3"/>
  <c r="D725" i="3"/>
  <c r="C725" i="3"/>
  <c r="B725" i="3"/>
  <c r="H725" i="3" s="1"/>
  <c r="A725" i="3"/>
  <c r="G724" i="3"/>
  <c r="F724" i="3"/>
  <c r="E724" i="3"/>
  <c r="D724" i="3"/>
  <c r="C724" i="3"/>
  <c r="B724" i="3"/>
  <c r="H724" i="3" s="1"/>
  <c r="A724" i="3"/>
  <c r="H723" i="3"/>
  <c r="A723" i="3"/>
  <c r="B721" i="3"/>
  <c r="A721" i="3"/>
  <c r="H719" i="3"/>
  <c r="A719" i="3"/>
  <c r="H718" i="3"/>
  <c r="A718" i="3"/>
  <c r="H717" i="3"/>
  <c r="A717" i="3"/>
  <c r="H716" i="3"/>
  <c r="A716" i="3"/>
  <c r="H715" i="3"/>
  <c r="A715" i="3"/>
  <c r="H714" i="3"/>
  <c r="A714" i="3"/>
  <c r="G713" i="3"/>
  <c r="F713" i="3"/>
  <c r="E713" i="3"/>
  <c r="D713" i="3"/>
  <c r="C713" i="3"/>
  <c r="B713" i="3"/>
  <c r="H713" i="3" s="1"/>
  <c r="A713" i="3"/>
  <c r="G712" i="3"/>
  <c r="F712" i="3"/>
  <c r="E712" i="3"/>
  <c r="D712" i="3"/>
  <c r="C712" i="3"/>
  <c r="B712" i="3"/>
  <c r="H712" i="3" s="1"/>
  <c r="A712" i="3"/>
  <c r="G711" i="3"/>
  <c r="F711" i="3"/>
  <c r="E711" i="3"/>
  <c r="D711" i="3"/>
  <c r="C711" i="3"/>
  <c r="B711" i="3"/>
  <c r="H711" i="3" s="1"/>
  <c r="A711" i="3"/>
  <c r="G710" i="3"/>
  <c r="F710" i="3"/>
  <c r="E710" i="3"/>
  <c r="D710" i="3"/>
  <c r="C710" i="3"/>
  <c r="B710" i="3"/>
  <c r="H710" i="3" s="1"/>
  <c r="A710" i="3"/>
  <c r="G709" i="3"/>
  <c r="F709" i="3"/>
  <c r="E709" i="3"/>
  <c r="D709" i="3"/>
  <c r="C709" i="3"/>
  <c r="B709" i="3"/>
  <c r="H709" i="3" s="1"/>
  <c r="A709" i="3"/>
  <c r="G708" i="3"/>
  <c r="F708" i="3"/>
  <c r="E708" i="3"/>
  <c r="D708" i="3"/>
  <c r="C708" i="3"/>
  <c r="B708" i="3"/>
  <c r="H708" i="3" s="1"/>
  <c r="A708" i="3"/>
  <c r="G707" i="3"/>
  <c r="F707" i="3"/>
  <c r="E707" i="3"/>
  <c r="D707" i="3"/>
  <c r="C707" i="3"/>
  <c r="B707" i="3"/>
  <c r="H707" i="3" s="1"/>
  <c r="A707" i="3"/>
  <c r="G706" i="3"/>
  <c r="F706" i="3"/>
  <c r="E706" i="3"/>
  <c r="D706" i="3"/>
  <c r="C706" i="3"/>
  <c r="B706" i="3"/>
  <c r="H706" i="3" s="1"/>
  <c r="A706" i="3"/>
  <c r="H705" i="3"/>
  <c r="A705" i="3"/>
  <c r="B703" i="3"/>
  <c r="A703" i="3"/>
  <c r="H701" i="3"/>
  <c r="A701" i="3"/>
  <c r="H700" i="3"/>
  <c r="A700" i="3"/>
  <c r="H699" i="3"/>
  <c r="A699" i="3"/>
  <c r="H698" i="3"/>
  <c r="A698" i="3"/>
  <c r="H697" i="3"/>
  <c r="A697" i="3"/>
  <c r="H696" i="3"/>
  <c r="A696" i="3"/>
  <c r="G695" i="3"/>
  <c r="F695" i="3"/>
  <c r="E695" i="3"/>
  <c r="D695" i="3"/>
  <c r="C695" i="3"/>
  <c r="B695" i="3"/>
  <c r="H695" i="3" s="1"/>
  <c r="A695" i="3"/>
  <c r="G694" i="3"/>
  <c r="F694" i="3"/>
  <c r="E694" i="3"/>
  <c r="D694" i="3"/>
  <c r="C694" i="3"/>
  <c r="B694" i="3"/>
  <c r="H694" i="3" s="1"/>
  <c r="A694" i="3"/>
  <c r="G693" i="3"/>
  <c r="F693" i="3"/>
  <c r="E693" i="3"/>
  <c r="D693" i="3"/>
  <c r="C693" i="3"/>
  <c r="B693" i="3"/>
  <c r="H693" i="3" s="1"/>
  <c r="A693" i="3"/>
  <c r="G692" i="3"/>
  <c r="F692" i="3"/>
  <c r="E692" i="3"/>
  <c r="D692" i="3"/>
  <c r="C692" i="3"/>
  <c r="B692" i="3"/>
  <c r="H692" i="3" s="1"/>
  <c r="A692" i="3"/>
  <c r="G691" i="3"/>
  <c r="F691" i="3"/>
  <c r="E691" i="3"/>
  <c r="D691" i="3"/>
  <c r="C691" i="3"/>
  <c r="B691" i="3"/>
  <c r="H691" i="3" s="1"/>
  <c r="A691" i="3"/>
  <c r="G690" i="3"/>
  <c r="F690" i="3"/>
  <c r="E690" i="3"/>
  <c r="D690" i="3"/>
  <c r="C690" i="3"/>
  <c r="B690" i="3"/>
  <c r="H690" i="3" s="1"/>
  <c r="A690" i="3"/>
  <c r="G689" i="3"/>
  <c r="F689" i="3"/>
  <c r="E689" i="3"/>
  <c r="D689" i="3"/>
  <c r="C689" i="3"/>
  <c r="B689" i="3"/>
  <c r="H689" i="3" s="1"/>
  <c r="A689" i="3"/>
  <c r="G688" i="3"/>
  <c r="F688" i="3"/>
  <c r="E688" i="3"/>
  <c r="D688" i="3"/>
  <c r="C688" i="3"/>
  <c r="B688" i="3"/>
  <c r="H688" i="3" s="1"/>
  <c r="A688" i="3"/>
  <c r="H687" i="3"/>
  <c r="A687" i="3"/>
  <c r="B685" i="3"/>
  <c r="A685" i="3"/>
  <c r="H683" i="3"/>
  <c r="A683" i="3"/>
  <c r="H682" i="3"/>
  <c r="A682" i="3"/>
  <c r="H681" i="3"/>
  <c r="A681" i="3"/>
  <c r="H680" i="3"/>
  <c r="A680" i="3"/>
  <c r="H679" i="3"/>
  <c r="A679" i="3"/>
  <c r="H678" i="3"/>
  <c r="A678" i="3"/>
  <c r="G677" i="3"/>
  <c r="F677" i="3"/>
  <c r="E677" i="3"/>
  <c r="D677" i="3"/>
  <c r="C677" i="3"/>
  <c r="B677" i="3"/>
  <c r="H677" i="3" s="1"/>
  <c r="A677" i="3"/>
  <c r="G676" i="3"/>
  <c r="F676" i="3"/>
  <c r="E676" i="3"/>
  <c r="D676" i="3"/>
  <c r="C676" i="3"/>
  <c r="B676" i="3"/>
  <c r="H676" i="3" s="1"/>
  <c r="A676" i="3"/>
  <c r="G675" i="3"/>
  <c r="F675" i="3"/>
  <c r="E675" i="3"/>
  <c r="D675" i="3"/>
  <c r="C675" i="3"/>
  <c r="B675" i="3"/>
  <c r="H675" i="3" s="1"/>
  <c r="A675" i="3"/>
  <c r="G674" i="3"/>
  <c r="F674" i="3"/>
  <c r="E674" i="3"/>
  <c r="D674" i="3"/>
  <c r="C674" i="3"/>
  <c r="B674" i="3"/>
  <c r="H674" i="3" s="1"/>
  <c r="A674" i="3"/>
  <c r="G673" i="3"/>
  <c r="F673" i="3"/>
  <c r="E673" i="3"/>
  <c r="D673" i="3"/>
  <c r="C673" i="3"/>
  <c r="B673" i="3"/>
  <c r="H673" i="3" s="1"/>
  <c r="A673" i="3"/>
  <c r="G672" i="3"/>
  <c r="F672" i="3"/>
  <c r="E672" i="3"/>
  <c r="D672" i="3"/>
  <c r="C672" i="3"/>
  <c r="B672" i="3"/>
  <c r="H672" i="3" s="1"/>
  <c r="A672" i="3"/>
  <c r="G671" i="3"/>
  <c r="F671" i="3"/>
  <c r="E671" i="3"/>
  <c r="D671" i="3"/>
  <c r="C671" i="3"/>
  <c r="B671" i="3"/>
  <c r="H671" i="3" s="1"/>
  <c r="A671" i="3"/>
  <c r="G670" i="3"/>
  <c r="F670" i="3"/>
  <c r="E670" i="3"/>
  <c r="D670" i="3"/>
  <c r="C670" i="3"/>
  <c r="B670" i="3"/>
  <c r="H670" i="3" s="1"/>
  <c r="A670" i="3"/>
  <c r="H669" i="3"/>
  <c r="A669" i="3"/>
  <c r="B667" i="3"/>
  <c r="A667" i="3"/>
  <c r="H665" i="3"/>
  <c r="A665" i="3"/>
  <c r="H664" i="3"/>
  <c r="A664" i="3"/>
  <c r="H663" i="3"/>
  <c r="A663" i="3"/>
  <c r="H662" i="3"/>
  <c r="A662" i="3"/>
  <c r="H661" i="3"/>
  <c r="A661" i="3"/>
  <c r="H660" i="3"/>
  <c r="A660" i="3"/>
  <c r="G659" i="3"/>
  <c r="F659" i="3"/>
  <c r="E659" i="3"/>
  <c r="D659" i="3"/>
  <c r="C659" i="3"/>
  <c r="B659" i="3"/>
  <c r="H659" i="3" s="1"/>
  <c r="A659" i="3"/>
  <c r="G658" i="3"/>
  <c r="F658" i="3"/>
  <c r="E658" i="3"/>
  <c r="D658" i="3"/>
  <c r="C658" i="3"/>
  <c r="B658" i="3"/>
  <c r="H658" i="3" s="1"/>
  <c r="A658" i="3"/>
  <c r="G657" i="3"/>
  <c r="F657" i="3"/>
  <c r="E657" i="3"/>
  <c r="D657" i="3"/>
  <c r="C657" i="3"/>
  <c r="B657" i="3"/>
  <c r="H657" i="3" s="1"/>
  <c r="A657" i="3"/>
  <c r="G656" i="3"/>
  <c r="F656" i="3"/>
  <c r="E656" i="3"/>
  <c r="D656" i="3"/>
  <c r="C656" i="3"/>
  <c r="B656" i="3"/>
  <c r="H656" i="3" s="1"/>
  <c r="A656" i="3"/>
  <c r="G655" i="3"/>
  <c r="F655" i="3"/>
  <c r="E655" i="3"/>
  <c r="D655" i="3"/>
  <c r="C655" i="3"/>
  <c r="B655" i="3"/>
  <c r="H655" i="3" s="1"/>
  <c r="A655" i="3"/>
  <c r="G654" i="3"/>
  <c r="F654" i="3"/>
  <c r="E654" i="3"/>
  <c r="D654" i="3"/>
  <c r="C654" i="3"/>
  <c r="B654" i="3"/>
  <c r="H654" i="3" s="1"/>
  <c r="A654" i="3"/>
  <c r="G653" i="3"/>
  <c r="F653" i="3"/>
  <c r="E653" i="3"/>
  <c r="D653" i="3"/>
  <c r="C653" i="3"/>
  <c r="B653" i="3"/>
  <c r="H653" i="3" s="1"/>
  <c r="A653" i="3"/>
  <c r="G652" i="3"/>
  <c r="F652" i="3"/>
  <c r="E652" i="3"/>
  <c r="D652" i="3"/>
  <c r="C652" i="3"/>
  <c r="B652" i="3"/>
  <c r="H652" i="3" s="1"/>
  <c r="A652" i="3"/>
  <c r="H651" i="3"/>
  <c r="A651" i="3"/>
  <c r="B649" i="3"/>
  <c r="A649" i="3"/>
  <c r="H647" i="3"/>
  <c r="A647" i="3"/>
  <c r="H646" i="3"/>
  <c r="A646" i="3"/>
  <c r="H645" i="3"/>
  <c r="A645" i="3"/>
  <c r="H644" i="3"/>
  <c r="A644" i="3"/>
  <c r="H643" i="3"/>
  <c r="A643" i="3"/>
  <c r="H642" i="3"/>
  <c r="A642" i="3"/>
  <c r="G641" i="3"/>
  <c r="F641" i="3"/>
  <c r="E641" i="3"/>
  <c r="D641" i="3"/>
  <c r="C641" i="3"/>
  <c r="B641" i="3"/>
  <c r="H641" i="3" s="1"/>
  <c r="A641" i="3"/>
  <c r="G640" i="3"/>
  <c r="F640" i="3"/>
  <c r="E640" i="3"/>
  <c r="D640" i="3"/>
  <c r="C640" i="3"/>
  <c r="B640" i="3"/>
  <c r="H640" i="3" s="1"/>
  <c r="A640" i="3"/>
  <c r="G639" i="3"/>
  <c r="F639" i="3"/>
  <c r="E639" i="3"/>
  <c r="D639" i="3"/>
  <c r="C639" i="3"/>
  <c r="B639" i="3"/>
  <c r="H639" i="3" s="1"/>
  <c r="A639" i="3"/>
  <c r="G638" i="3"/>
  <c r="F638" i="3"/>
  <c r="E638" i="3"/>
  <c r="D638" i="3"/>
  <c r="C638" i="3"/>
  <c r="B638" i="3"/>
  <c r="H638" i="3" s="1"/>
  <c r="A638" i="3"/>
  <c r="G637" i="3"/>
  <c r="F637" i="3"/>
  <c r="E637" i="3"/>
  <c r="D637" i="3"/>
  <c r="C637" i="3"/>
  <c r="B637" i="3"/>
  <c r="H637" i="3" s="1"/>
  <c r="A637" i="3"/>
  <c r="G636" i="3"/>
  <c r="F636" i="3"/>
  <c r="E636" i="3"/>
  <c r="D636" i="3"/>
  <c r="C636" i="3"/>
  <c r="B636" i="3"/>
  <c r="H636" i="3" s="1"/>
  <c r="A636" i="3"/>
  <c r="G635" i="3"/>
  <c r="F635" i="3"/>
  <c r="E635" i="3"/>
  <c r="D635" i="3"/>
  <c r="C635" i="3"/>
  <c r="B635" i="3"/>
  <c r="H635" i="3" s="1"/>
  <c r="A635" i="3"/>
  <c r="G634" i="3"/>
  <c r="F634" i="3"/>
  <c r="E634" i="3"/>
  <c r="D634" i="3"/>
  <c r="C634" i="3"/>
  <c r="B634" i="3"/>
  <c r="H634" i="3" s="1"/>
  <c r="A634" i="3"/>
  <c r="H633" i="3"/>
  <c r="A633" i="3"/>
  <c r="B631" i="3"/>
  <c r="A631" i="3"/>
  <c r="H629" i="3"/>
  <c r="A629" i="3"/>
  <c r="H628" i="3"/>
  <c r="A628" i="3"/>
  <c r="H627" i="3"/>
  <c r="A627" i="3"/>
  <c r="H626" i="3"/>
  <c r="A626" i="3"/>
  <c r="H625" i="3"/>
  <c r="A625" i="3"/>
  <c r="H624" i="3"/>
  <c r="A624" i="3"/>
  <c r="G623" i="3"/>
  <c r="F623" i="3"/>
  <c r="E623" i="3"/>
  <c r="D623" i="3"/>
  <c r="C623" i="3"/>
  <c r="B623" i="3"/>
  <c r="H623" i="3" s="1"/>
  <c r="A623" i="3"/>
  <c r="G622" i="3"/>
  <c r="F622" i="3"/>
  <c r="E622" i="3"/>
  <c r="D622" i="3"/>
  <c r="C622" i="3"/>
  <c r="B622" i="3"/>
  <c r="H622" i="3" s="1"/>
  <c r="A622" i="3"/>
  <c r="G621" i="3"/>
  <c r="F621" i="3"/>
  <c r="E621" i="3"/>
  <c r="D621" i="3"/>
  <c r="C621" i="3"/>
  <c r="B621" i="3"/>
  <c r="H621" i="3" s="1"/>
  <c r="A621" i="3"/>
  <c r="G620" i="3"/>
  <c r="F620" i="3"/>
  <c r="E620" i="3"/>
  <c r="D620" i="3"/>
  <c r="C620" i="3"/>
  <c r="B620" i="3"/>
  <c r="H620" i="3" s="1"/>
  <c r="A620" i="3"/>
  <c r="G619" i="3"/>
  <c r="F619" i="3"/>
  <c r="E619" i="3"/>
  <c r="D619" i="3"/>
  <c r="C619" i="3"/>
  <c r="B619" i="3"/>
  <c r="H619" i="3" s="1"/>
  <c r="A619" i="3"/>
  <c r="G618" i="3"/>
  <c r="F618" i="3"/>
  <c r="E618" i="3"/>
  <c r="D618" i="3"/>
  <c r="C618" i="3"/>
  <c r="B618" i="3"/>
  <c r="H618" i="3" s="1"/>
  <c r="A618" i="3"/>
  <c r="G617" i="3"/>
  <c r="F617" i="3"/>
  <c r="E617" i="3"/>
  <c r="D617" i="3"/>
  <c r="C617" i="3"/>
  <c r="B617" i="3"/>
  <c r="H617" i="3" s="1"/>
  <c r="A617" i="3"/>
  <c r="G616" i="3"/>
  <c r="F616" i="3"/>
  <c r="E616" i="3"/>
  <c r="D616" i="3"/>
  <c r="C616" i="3"/>
  <c r="B616" i="3"/>
  <c r="H616" i="3" s="1"/>
  <c r="A616" i="3"/>
  <c r="H615" i="3"/>
  <c r="A615" i="3"/>
  <c r="B613" i="3"/>
  <c r="A613" i="3"/>
  <c r="H611" i="3"/>
  <c r="A611" i="3"/>
  <c r="H610" i="3"/>
  <c r="A610" i="3"/>
  <c r="H609" i="3"/>
  <c r="A609" i="3"/>
  <c r="H608" i="3"/>
  <c r="A608" i="3"/>
  <c r="H607" i="3"/>
  <c r="A607" i="3"/>
  <c r="H606" i="3"/>
  <c r="A606" i="3"/>
  <c r="G605" i="3"/>
  <c r="F605" i="3"/>
  <c r="E605" i="3"/>
  <c r="D605" i="3"/>
  <c r="C605" i="3"/>
  <c r="B605" i="3"/>
  <c r="H605" i="3" s="1"/>
  <c r="A605" i="3"/>
  <c r="G604" i="3"/>
  <c r="F604" i="3"/>
  <c r="E604" i="3"/>
  <c r="D604" i="3"/>
  <c r="C604" i="3"/>
  <c r="B604" i="3"/>
  <c r="H604" i="3" s="1"/>
  <c r="A604" i="3"/>
  <c r="G603" i="3"/>
  <c r="F603" i="3"/>
  <c r="E603" i="3"/>
  <c r="D603" i="3"/>
  <c r="C603" i="3"/>
  <c r="B603" i="3"/>
  <c r="H603" i="3" s="1"/>
  <c r="A603" i="3"/>
  <c r="G602" i="3"/>
  <c r="F602" i="3"/>
  <c r="E602" i="3"/>
  <c r="D602" i="3"/>
  <c r="C602" i="3"/>
  <c r="B602" i="3"/>
  <c r="H602" i="3" s="1"/>
  <c r="A602" i="3"/>
  <c r="G601" i="3"/>
  <c r="F601" i="3"/>
  <c r="E601" i="3"/>
  <c r="D601" i="3"/>
  <c r="C601" i="3"/>
  <c r="B601" i="3"/>
  <c r="H601" i="3" s="1"/>
  <c r="A601" i="3"/>
  <c r="G600" i="3"/>
  <c r="F600" i="3"/>
  <c r="E600" i="3"/>
  <c r="D600" i="3"/>
  <c r="C600" i="3"/>
  <c r="B600" i="3"/>
  <c r="H600" i="3" s="1"/>
  <c r="A600" i="3"/>
  <c r="G599" i="3"/>
  <c r="F599" i="3"/>
  <c r="E599" i="3"/>
  <c r="D599" i="3"/>
  <c r="C599" i="3"/>
  <c r="B599" i="3"/>
  <c r="H599" i="3" s="1"/>
  <c r="A599" i="3"/>
  <c r="G598" i="3"/>
  <c r="F598" i="3"/>
  <c r="E598" i="3"/>
  <c r="D598" i="3"/>
  <c r="C598" i="3"/>
  <c r="B598" i="3"/>
  <c r="H598" i="3" s="1"/>
  <c r="A598" i="3"/>
  <c r="H597" i="3"/>
  <c r="A597" i="3"/>
  <c r="B595" i="3"/>
  <c r="A595" i="3"/>
  <c r="H593" i="3"/>
  <c r="A593" i="3"/>
  <c r="H592" i="3"/>
  <c r="A592" i="3"/>
  <c r="H591" i="3"/>
  <c r="A591" i="3"/>
  <c r="H590" i="3"/>
  <c r="A590" i="3"/>
  <c r="H589" i="3"/>
  <c r="A589" i="3"/>
  <c r="H588" i="3"/>
  <c r="A588" i="3"/>
  <c r="G587" i="3"/>
  <c r="F587" i="3"/>
  <c r="E587" i="3"/>
  <c r="D587" i="3"/>
  <c r="C587" i="3"/>
  <c r="B587" i="3"/>
  <c r="H587" i="3" s="1"/>
  <c r="A587" i="3"/>
  <c r="G586" i="3"/>
  <c r="F586" i="3"/>
  <c r="E586" i="3"/>
  <c r="D586" i="3"/>
  <c r="C586" i="3"/>
  <c r="B586" i="3"/>
  <c r="H586" i="3" s="1"/>
  <c r="A586" i="3"/>
  <c r="G585" i="3"/>
  <c r="F585" i="3"/>
  <c r="E585" i="3"/>
  <c r="D585" i="3"/>
  <c r="C585" i="3"/>
  <c r="B585" i="3"/>
  <c r="H585" i="3" s="1"/>
  <c r="A585" i="3"/>
  <c r="G584" i="3"/>
  <c r="F584" i="3"/>
  <c r="E584" i="3"/>
  <c r="D584" i="3"/>
  <c r="C584" i="3"/>
  <c r="B584" i="3"/>
  <c r="H584" i="3" s="1"/>
  <c r="A584" i="3"/>
  <c r="G583" i="3"/>
  <c r="F583" i="3"/>
  <c r="E583" i="3"/>
  <c r="D583" i="3"/>
  <c r="C583" i="3"/>
  <c r="B583" i="3"/>
  <c r="H583" i="3" s="1"/>
  <c r="A583" i="3"/>
  <c r="G582" i="3"/>
  <c r="F582" i="3"/>
  <c r="E582" i="3"/>
  <c r="D582" i="3"/>
  <c r="C582" i="3"/>
  <c r="B582" i="3"/>
  <c r="H582" i="3" s="1"/>
  <c r="A582" i="3"/>
  <c r="G581" i="3"/>
  <c r="F581" i="3"/>
  <c r="E581" i="3"/>
  <c r="D581" i="3"/>
  <c r="C581" i="3"/>
  <c r="B581" i="3"/>
  <c r="H581" i="3" s="1"/>
  <c r="A581" i="3"/>
  <c r="G580" i="3"/>
  <c r="F580" i="3"/>
  <c r="E580" i="3"/>
  <c r="D580" i="3"/>
  <c r="C580" i="3"/>
  <c r="B580" i="3"/>
  <c r="H580" i="3" s="1"/>
  <c r="A580" i="3"/>
  <c r="H579" i="3"/>
  <c r="A579" i="3"/>
  <c r="B577" i="3"/>
  <c r="A577" i="3"/>
  <c r="H575" i="3"/>
  <c r="A575" i="3"/>
  <c r="H574" i="3"/>
  <c r="A574" i="3"/>
  <c r="H573" i="3"/>
  <c r="A573" i="3"/>
  <c r="H572" i="3"/>
  <c r="A572" i="3"/>
  <c r="H571" i="3"/>
  <c r="A571" i="3"/>
  <c r="H570" i="3"/>
  <c r="A570" i="3"/>
  <c r="G569" i="3"/>
  <c r="F569" i="3"/>
  <c r="E569" i="3"/>
  <c r="D569" i="3"/>
  <c r="C569" i="3"/>
  <c r="B569" i="3"/>
  <c r="H569" i="3" s="1"/>
  <c r="A569" i="3"/>
  <c r="G568" i="3"/>
  <c r="F568" i="3"/>
  <c r="E568" i="3"/>
  <c r="D568" i="3"/>
  <c r="C568" i="3"/>
  <c r="B568" i="3"/>
  <c r="H568" i="3" s="1"/>
  <c r="A568" i="3"/>
  <c r="G567" i="3"/>
  <c r="F567" i="3"/>
  <c r="E567" i="3"/>
  <c r="D567" i="3"/>
  <c r="C567" i="3"/>
  <c r="B567" i="3"/>
  <c r="H567" i="3" s="1"/>
  <c r="A567" i="3"/>
  <c r="G566" i="3"/>
  <c r="F566" i="3"/>
  <c r="E566" i="3"/>
  <c r="D566" i="3"/>
  <c r="C566" i="3"/>
  <c r="B566" i="3"/>
  <c r="H566" i="3" s="1"/>
  <c r="A566" i="3"/>
  <c r="G565" i="3"/>
  <c r="F565" i="3"/>
  <c r="E565" i="3"/>
  <c r="D565" i="3"/>
  <c r="C565" i="3"/>
  <c r="B565" i="3"/>
  <c r="H565" i="3" s="1"/>
  <c r="A565" i="3"/>
  <c r="G564" i="3"/>
  <c r="F564" i="3"/>
  <c r="E564" i="3"/>
  <c r="D564" i="3"/>
  <c r="C564" i="3"/>
  <c r="B564" i="3"/>
  <c r="H564" i="3" s="1"/>
  <c r="A564" i="3"/>
  <c r="G563" i="3"/>
  <c r="F563" i="3"/>
  <c r="E563" i="3"/>
  <c r="D563" i="3"/>
  <c r="C563" i="3"/>
  <c r="B563" i="3"/>
  <c r="H563" i="3" s="1"/>
  <c r="A563" i="3"/>
  <c r="G562" i="3"/>
  <c r="F562" i="3"/>
  <c r="E562" i="3"/>
  <c r="D562" i="3"/>
  <c r="C562" i="3"/>
  <c r="B562" i="3"/>
  <c r="H562" i="3" s="1"/>
  <c r="A562" i="3"/>
  <c r="H561" i="3"/>
  <c r="A561" i="3"/>
  <c r="B559" i="3"/>
  <c r="A559" i="3"/>
  <c r="H557" i="3"/>
  <c r="A557" i="3"/>
  <c r="H556" i="3"/>
  <c r="A556" i="3"/>
  <c r="H555" i="3"/>
  <c r="A555" i="3"/>
  <c r="H554" i="3"/>
  <c r="A554" i="3"/>
  <c r="H553" i="3"/>
  <c r="A553" i="3"/>
  <c r="H552" i="3"/>
  <c r="A552" i="3"/>
  <c r="G551" i="3"/>
  <c r="F551" i="3"/>
  <c r="E551" i="3"/>
  <c r="D551" i="3"/>
  <c r="C551" i="3"/>
  <c r="B551" i="3"/>
  <c r="H551" i="3" s="1"/>
  <c r="A551" i="3"/>
  <c r="G550" i="3"/>
  <c r="F550" i="3"/>
  <c r="E550" i="3"/>
  <c r="D550" i="3"/>
  <c r="C550" i="3"/>
  <c r="B550" i="3"/>
  <c r="H550" i="3" s="1"/>
  <c r="A550" i="3"/>
  <c r="G549" i="3"/>
  <c r="F549" i="3"/>
  <c r="E549" i="3"/>
  <c r="D549" i="3"/>
  <c r="C549" i="3"/>
  <c r="B549" i="3"/>
  <c r="H549" i="3" s="1"/>
  <c r="A549" i="3"/>
  <c r="G548" i="3"/>
  <c r="F548" i="3"/>
  <c r="E548" i="3"/>
  <c r="D548" i="3"/>
  <c r="C548" i="3"/>
  <c r="B548" i="3"/>
  <c r="H548" i="3" s="1"/>
  <c r="A548" i="3"/>
  <c r="G547" i="3"/>
  <c r="F547" i="3"/>
  <c r="E547" i="3"/>
  <c r="D547" i="3"/>
  <c r="C547" i="3"/>
  <c r="B547" i="3"/>
  <c r="H547" i="3" s="1"/>
  <c r="A547" i="3"/>
  <c r="G546" i="3"/>
  <c r="F546" i="3"/>
  <c r="E546" i="3"/>
  <c r="D546" i="3"/>
  <c r="C546" i="3"/>
  <c r="B546" i="3"/>
  <c r="H546" i="3" s="1"/>
  <c r="A546" i="3"/>
  <c r="G545" i="3"/>
  <c r="F545" i="3"/>
  <c r="E545" i="3"/>
  <c r="D545" i="3"/>
  <c r="C545" i="3"/>
  <c r="B545" i="3"/>
  <c r="H545" i="3" s="1"/>
  <c r="A545" i="3"/>
  <c r="G544" i="3"/>
  <c r="F544" i="3"/>
  <c r="E544" i="3"/>
  <c r="D544" i="3"/>
  <c r="C544" i="3"/>
  <c r="B544" i="3"/>
  <c r="H544" i="3" s="1"/>
  <c r="A544" i="3"/>
  <c r="H543" i="3"/>
  <c r="A543" i="3"/>
  <c r="B541" i="3"/>
  <c r="A541" i="3"/>
  <c r="H539" i="3"/>
  <c r="A539" i="3"/>
  <c r="H538" i="3"/>
  <c r="A538" i="3"/>
  <c r="H537" i="3"/>
  <c r="A537" i="3"/>
  <c r="H536" i="3"/>
  <c r="A536" i="3"/>
  <c r="H535" i="3"/>
  <c r="A535" i="3"/>
  <c r="H534" i="3"/>
  <c r="A534" i="3"/>
  <c r="G533" i="3"/>
  <c r="F533" i="3"/>
  <c r="E533" i="3"/>
  <c r="D533" i="3"/>
  <c r="C533" i="3"/>
  <c r="B533" i="3"/>
  <c r="H533" i="3" s="1"/>
  <c r="A533" i="3"/>
  <c r="G532" i="3"/>
  <c r="F532" i="3"/>
  <c r="E532" i="3"/>
  <c r="D532" i="3"/>
  <c r="C532" i="3"/>
  <c r="B532" i="3"/>
  <c r="H532" i="3" s="1"/>
  <c r="A532" i="3"/>
  <c r="G531" i="3"/>
  <c r="F531" i="3"/>
  <c r="E531" i="3"/>
  <c r="D531" i="3"/>
  <c r="C531" i="3"/>
  <c r="B531" i="3"/>
  <c r="H531" i="3" s="1"/>
  <c r="A531" i="3"/>
  <c r="G530" i="3"/>
  <c r="F530" i="3"/>
  <c r="E530" i="3"/>
  <c r="D530" i="3"/>
  <c r="C530" i="3"/>
  <c r="B530" i="3"/>
  <c r="H530" i="3" s="1"/>
  <c r="A530" i="3"/>
  <c r="G529" i="3"/>
  <c r="F529" i="3"/>
  <c r="E529" i="3"/>
  <c r="D529" i="3"/>
  <c r="C529" i="3"/>
  <c r="B529" i="3"/>
  <c r="H529" i="3" s="1"/>
  <c r="A529" i="3"/>
  <c r="G528" i="3"/>
  <c r="F528" i="3"/>
  <c r="E528" i="3"/>
  <c r="D528" i="3"/>
  <c r="C528" i="3"/>
  <c r="B528" i="3"/>
  <c r="H528" i="3" s="1"/>
  <c r="A528" i="3"/>
  <c r="G527" i="3"/>
  <c r="F527" i="3"/>
  <c r="E527" i="3"/>
  <c r="D527" i="3"/>
  <c r="C527" i="3"/>
  <c r="B527" i="3"/>
  <c r="H527" i="3" s="1"/>
  <c r="A527" i="3"/>
  <c r="G526" i="3"/>
  <c r="F526" i="3"/>
  <c r="E526" i="3"/>
  <c r="D526" i="3"/>
  <c r="C526" i="3"/>
  <c r="B526" i="3"/>
  <c r="H526" i="3" s="1"/>
  <c r="A526" i="3"/>
  <c r="H525" i="3"/>
  <c r="A525" i="3"/>
  <c r="B523" i="3"/>
  <c r="A523" i="3"/>
  <c r="H521" i="3"/>
  <c r="A521" i="3"/>
  <c r="H520" i="3"/>
  <c r="A520" i="3"/>
  <c r="H519" i="3"/>
  <c r="A519" i="3"/>
  <c r="H518" i="3"/>
  <c r="A518" i="3"/>
  <c r="H517" i="3"/>
  <c r="A517" i="3"/>
  <c r="H516" i="3"/>
  <c r="A516" i="3"/>
  <c r="G515" i="3"/>
  <c r="F515" i="3"/>
  <c r="E515" i="3"/>
  <c r="D515" i="3"/>
  <c r="C515" i="3"/>
  <c r="B515" i="3"/>
  <c r="H515" i="3" s="1"/>
  <c r="A515" i="3"/>
  <c r="G514" i="3"/>
  <c r="F514" i="3"/>
  <c r="E514" i="3"/>
  <c r="D514" i="3"/>
  <c r="C514" i="3"/>
  <c r="B514" i="3"/>
  <c r="H514" i="3" s="1"/>
  <c r="A514" i="3"/>
  <c r="G513" i="3"/>
  <c r="F513" i="3"/>
  <c r="E513" i="3"/>
  <c r="D513" i="3"/>
  <c r="C513" i="3"/>
  <c r="B513" i="3"/>
  <c r="H513" i="3" s="1"/>
  <c r="A513" i="3"/>
  <c r="G512" i="3"/>
  <c r="F512" i="3"/>
  <c r="E512" i="3"/>
  <c r="D512" i="3"/>
  <c r="C512" i="3"/>
  <c r="B512" i="3"/>
  <c r="H512" i="3" s="1"/>
  <c r="A512" i="3"/>
  <c r="G511" i="3"/>
  <c r="F511" i="3"/>
  <c r="E511" i="3"/>
  <c r="D511" i="3"/>
  <c r="C511" i="3"/>
  <c r="B511" i="3"/>
  <c r="H511" i="3" s="1"/>
  <c r="A511" i="3"/>
  <c r="G510" i="3"/>
  <c r="F510" i="3"/>
  <c r="E510" i="3"/>
  <c r="D510" i="3"/>
  <c r="C510" i="3"/>
  <c r="B510" i="3"/>
  <c r="H510" i="3" s="1"/>
  <c r="A510" i="3"/>
  <c r="G509" i="3"/>
  <c r="F509" i="3"/>
  <c r="E509" i="3"/>
  <c r="D509" i="3"/>
  <c r="C509" i="3"/>
  <c r="B509" i="3"/>
  <c r="H509" i="3" s="1"/>
  <c r="A509" i="3"/>
  <c r="G508" i="3"/>
  <c r="F508" i="3"/>
  <c r="E508" i="3"/>
  <c r="D508" i="3"/>
  <c r="C508" i="3"/>
  <c r="B508" i="3"/>
  <c r="H508" i="3" s="1"/>
  <c r="A508" i="3"/>
  <c r="H507" i="3"/>
  <c r="A507" i="3"/>
  <c r="B505" i="3"/>
  <c r="A505" i="3"/>
  <c r="H503" i="3"/>
  <c r="A503" i="3"/>
  <c r="H502" i="3"/>
  <c r="A502" i="3"/>
  <c r="H501" i="3"/>
  <c r="A501" i="3"/>
  <c r="H500" i="3"/>
  <c r="A500" i="3"/>
  <c r="H499" i="3"/>
  <c r="A499" i="3"/>
  <c r="H498" i="3"/>
  <c r="A498" i="3"/>
  <c r="G497" i="3"/>
  <c r="F497" i="3"/>
  <c r="E497" i="3"/>
  <c r="D497" i="3"/>
  <c r="C497" i="3"/>
  <c r="B497" i="3"/>
  <c r="H497" i="3" s="1"/>
  <c r="A497" i="3"/>
  <c r="G496" i="3"/>
  <c r="F496" i="3"/>
  <c r="E496" i="3"/>
  <c r="D496" i="3"/>
  <c r="C496" i="3"/>
  <c r="B496" i="3"/>
  <c r="H496" i="3" s="1"/>
  <c r="A496" i="3"/>
  <c r="G495" i="3"/>
  <c r="F495" i="3"/>
  <c r="E495" i="3"/>
  <c r="D495" i="3"/>
  <c r="C495" i="3"/>
  <c r="B495" i="3"/>
  <c r="H495" i="3" s="1"/>
  <c r="A495" i="3"/>
  <c r="G494" i="3"/>
  <c r="F494" i="3"/>
  <c r="E494" i="3"/>
  <c r="D494" i="3"/>
  <c r="C494" i="3"/>
  <c r="B494" i="3"/>
  <c r="H494" i="3" s="1"/>
  <c r="A494" i="3"/>
  <c r="G493" i="3"/>
  <c r="F493" i="3"/>
  <c r="E493" i="3"/>
  <c r="D493" i="3"/>
  <c r="C493" i="3"/>
  <c r="B493" i="3"/>
  <c r="H493" i="3" s="1"/>
  <c r="A493" i="3"/>
  <c r="G492" i="3"/>
  <c r="F492" i="3"/>
  <c r="E492" i="3"/>
  <c r="D492" i="3"/>
  <c r="C492" i="3"/>
  <c r="B492" i="3"/>
  <c r="H492" i="3" s="1"/>
  <c r="A492" i="3"/>
  <c r="G491" i="3"/>
  <c r="F491" i="3"/>
  <c r="E491" i="3"/>
  <c r="D491" i="3"/>
  <c r="C491" i="3"/>
  <c r="B491" i="3"/>
  <c r="H491" i="3" s="1"/>
  <c r="A491" i="3"/>
  <c r="G490" i="3"/>
  <c r="F490" i="3"/>
  <c r="E490" i="3"/>
  <c r="D490" i="3"/>
  <c r="C490" i="3"/>
  <c r="B490" i="3"/>
  <c r="H490" i="3" s="1"/>
  <c r="A490" i="3"/>
  <c r="H489" i="3"/>
  <c r="A489" i="3"/>
  <c r="B487" i="3"/>
  <c r="A487" i="3"/>
  <c r="H485" i="3"/>
  <c r="A485" i="3"/>
  <c r="H484" i="3"/>
  <c r="A484" i="3"/>
  <c r="H483" i="3"/>
  <c r="A483" i="3"/>
  <c r="H482" i="3"/>
  <c r="A482" i="3"/>
  <c r="H481" i="3"/>
  <c r="A481" i="3"/>
  <c r="H480" i="3"/>
  <c r="A480" i="3"/>
  <c r="G479" i="3"/>
  <c r="F479" i="3"/>
  <c r="E479" i="3"/>
  <c r="D479" i="3"/>
  <c r="C479" i="3"/>
  <c r="B479" i="3"/>
  <c r="H479" i="3" s="1"/>
  <c r="A479" i="3"/>
  <c r="G478" i="3"/>
  <c r="F478" i="3"/>
  <c r="E478" i="3"/>
  <c r="D478" i="3"/>
  <c r="C478" i="3"/>
  <c r="B478" i="3"/>
  <c r="H478" i="3" s="1"/>
  <c r="A478" i="3"/>
  <c r="G477" i="3"/>
  <c r="F477" i="3"/>
  <c r="E477" i="3"/>
  <c r="D477" i="3"/>
  <c r="C477" i="3"/>
  <c r="B477" i="3"/>
  <c r="H477" i="3" s="1"/>
  <c r="A477" i="3"/>
  <c r="G476" i="3"/>
  <c r="F476" i="3"/>
  <c r="E476" i="3"/>
  <c r="D476" i="3"/>
  <c r="C476" i="3"/>
  <c r="B476" i="3"/>
  <c r="H476" i="3" s="1"/>
  <c r="A476" i="3"/>
  <c r="G475" i="3"/>
  <c r="F475" i="3"/>
  <c r="E475" i="3"/>
  <c r="D475" i="3"/>
  <c r="C475" i="3"/>
  <c r="B475" i="3"/>
  <c r="H475" i="3" s="1"/>
  <c r="A475" i="3"/>
  <c r="G474" i="3"/>
  <c r="F474" i="3"/>
  <c r="E474" i="3"/>
  <c r="D474" i="3"/>
  <c r="C474" i="3"/>
  <c r="B474" i="3"/>
  <c r="H474" i="3" s="1"/>
  <c r="A474" i="3"/>
  <c r="G473" i="3"/>
  <c r="F473" i="3"/>
  <c r="E473" i="3"/>
  <c r="D473" i="3"/>
  <c r="C473" i="3"/>
  <c r="B473" i="3"/>
  <c r="H473" i="3" s="1"/>
  <c r="A473" i="3"/>
  <c r="G472" i="3"/>
  <c r="F472" i="3"/>
  <c r="E472" i="3"/>
  <c r="D472" i="3"/>
  <c r="C472" i="3"/>
  <c r="B472" i="3"/>
  <c r="H472" i="3" s="1"/>
  <c r="A472" i="3"/>
  <c r="H471" i="3"/>
  <c r="A471" i="3"/>
  <c r="B469" i="3"/>
  <c r="A469" i="3"/>
  <c r="H467" i="3"/>
  <c r="A467" i="3"/>
  <c r="H466" i="3"/>
  <c r="A466" i="3"/>
  <c r="H465" i="3"/>
  <c r="A465" i="3"/>
  <c r="H464" i="3"/>
  <c r="A464" i="3"/>
  <c r="H463" i="3"/>
  <c r="A463" i="3"/>
  <c r="H462" i="3"/>
  <c r="A462" i="3"/>
  <c r="G461" i="3"/>
  <c r="F461" i="3"/>
  <c r="E461" i="3"/>
  <c r="D461" i="3"/>
  <c r="C461" i="3"/>
  <c r="B461" i="3"/>
  <c r="H461" i="3" s="1"/>
  <c r="A461" i="3"/>
  <c r="G460" i="3"/>
  <c r="F460" i="3"/>
  <c r="E460" i="3"/>
  <c r="D460" i="3"/>
  <c r="C460" i="3"/>
  <c r="B460" i="3"/>
  <c r="H460" i="3" s="1"/>
  <c r="A460" i="3"/>
  <c r="G459" i="3"/>
  <c r="F459" i="3"/>
  <c r="E459" i="3"/>
  <c r="D459" i="3"/>
  <c r="C459" i="3"/>
  <c r="B459" i="3"/>
  <c r="H459" i="3" s="1"/>
  <c r="A459" i="3"/>
  <c r="G458" i="3"/>
  <c r="F458" i="3"/>
  <c r="E458" i="3"/>
  <c r="D458" i="3"/>
  <c r="C458" i="3"/>
  <c r="B458" i="3"/>
  <c r="H458" i="3" s="1"/>
  <c r="A458" i="3"/>
  <c r="G457" i="3"/>
  <c r="F457" i="3"/>
  <c r="E457" i="3"/>
  <c r="D457" i="3"/>
  <c r="C457" i="3"/>
  <c r="B457" i="3"/>
  <c r="H457" i="3" s="1"/>
  <c r="A457" i="3"/>
  <c r="G456" i="3"/>
  <c r="F456" i="3"/>
  <c r="E456" i="3"/>
  <c r="D456" i="3"/>
  <c r="C456" i="3"/>
  <c r="B456" i="3"/>
  <c r="H456" i="3" s="1"/>
  <c r="A456" i="3"/>
  <c r="G455" i="3"/>
  <c r="F455" i="3"/>
  <c r="E455" i="3"/>
  <c r="D455" i="3"/>
  <c r="C455" i="3"/>
  <c r="B455" i="3"/>
  <c r="H455" i="3" s="1"/>
  <c r="A455" i="3"/>
  <c r="G454" i="3"/>
  <c r="F454" i="3"/>
  <c r="E454" i="3"/>
  <c r="D454" i="3"/>
  <c r="C454" i="3"/>
  <c r="B454" i="3"/>
  <c r="H454" i="3" s="1"/>
  <c r="A454" i="3"/>
  <c r="H453" i="3"/>
  <c r="A453" i="3"/>
  <c r="B451" i="3"/>
  <c r="A451" i="3"/>
  <c r="H449" i="3"/>
  <c r="A449" i="3"/>
  <c r="H448" i="3"/>
  <c r="A448" i="3"/>
  <c r="H447" i="3"/>
  <c r="A447" i="3"/>
  <c r="H446" i="3"/>
  <c r="A446" i="3"/>
  <c r="H445" i="3"/>
  <c r="A445" i="3"/>
  <c r="H444" i="3"/>
  <c r="A444" i="3"/>
  <c r="G443" i="3"/>
  <c r="F443" i="3"/>
  <c r="E443" i="3"/>
  <c r="D443" i="3"/>
  <c r="C443" i="3"/>
  <c r="B443" i="3"/>
  <c r="H443" i="3" s="1"/>
  <c r="A443" i="3"/>
  <c r="G442" i="3"/>
  <c r="F442" i="3"/>
  <c r="E442" i="3"/>
  <c r="D442" i="3"/>
  <c r="C442" i="3"/>
  <c r="B442" i="3"/>
  <c r="H442" i="3" s="1"/>
  <c r="A442" i="3"/>
  <c r="G441" i="3"/>
  <c r="F441" i="3"/>
  <c r="E441" i="3"/>
  <c r="D441" i="3"/>
  <c r="C441" i="3"/>
  <c r="B441" i="3"/>
  <c r="H441" i="3" s="1"/>
  <c r="A441" i="3"/>
  <c r="G440" i="3"/>
  <c r="F440" i="3"/>
  <c r="E440" i="3"/>
  <c r="D440" i="3"/>
  <c r="C440" i="3"/>
  <c r="B440" i="3"/>
  <c r="H440" i="3" s="1"/>
  <c r="A440" i="3"/>
  <c r="G439" i="3"/>
  <c r="F439" i="3"/>
  <c r="E439" i="3"/>
  <c r="D439" i="3"/>
  <c r="C439" i="3"/>
  <c r="B439" i="3"/>
  <c r="H439" i="3" s="1"/>
  <c r="A439" i="3"/>
  <c r="G438" i="3"/>
  <c r="F438" i="3"/>
  <c r="E438" i="3"/>
  <c r="D438" i="3"/>
  <c r="C438" i="3"/>
  <c r="B438" i="3"/>
  <c r="H438" i="3" s="1"/>
  <c r="A438" i="3"/>
  <c r="G437" i="3"/>
  <c r="F437" i="3"/>
  <c r="E437" i="3"/>
  <c r="D437" i="3"/>
  <c r="C437" i="3"/>
  <c r="B437" i="3"/>
  <c r="H437" i="3" s="1"/>
  <c r="A437" i="3"/>
  <c r="G436" i="3"/>
  <c r="F436" i="3"/>
  <c r="E436" i="3"/>
  <c r="D436" i="3"/>
  <c r="C436" i="3"/>
  <c r="B436" i="3"/>
  <c r="H436" i="3" s="1"/>
  <c r="A436" i="3"/>
  <c r="H435" i="3"/>
  <c r="A435" i="3"/>
  <c r="B433" i="3"/>
  <c r="A433" i="3"/>
  <c r="H431" i="3"/>
  <c r="A431" i="3"/>
  <c r="H430" i="3"/>
  <c r="A430" i="3"/>
  <c r="H429" i="3"/>
  <c r="A429" i="3"/>
  <c r="H428" i="3"/>
  <c r="A428" i="3"/>
  <c r="H427" i="3"/>
  <c r="A427" i="3"/>
  <c r="H426" i="3"/>
  <c r="A426" i="3"/>
  <c r="G425" i="3"/>
  <c r="F425" i="3"/>
  <c r="E425" i="3"/>
  <c r="D425" i="3"/>
  <c r="C425" i="3"/>
  <c r="B425" i="3"/>
  <c r="H425" i="3" s="1"/>
  <c r="A425" i="3"/>
  <c r="G424" i="3"/>
  <c r="F424" i="3"/>
  <c r="E424" i="3"/>
  <c r="D424" i="3"/>
  <c r="C424" i="3"/>
  <c r="B424" i="3"/>
  <c r="H424" i="3" s="1"/>
  <c r="A424" i="3"/>
  <c r="G423" i="3"/>
  <c r="F423" i="3"/>
  <c r="E423" i="3"/>
  <c r="D423" i="3"/>
  <c r="C423" i="3"/>
  <c r="B423" i="3"/>
  <c r="H423" i="3" s="1"/>
  <c r="A423" i="3"/>
  <c r="G422" i="3"/>
  <c r="F422" i="3"/>
  <c r="E422" i="3"/>
  <c r="D422" i="3"/>
  <c r="C422" i="3"/>
  <c r="B422" i="3"/>
  <c r="H422" i="3" s="1"/>
  <c r="A422" i="3"/>
  <c r="G421" i="3"/>
  <c r="F421" i="3"/>
  <c r="E421" i="3"/>
  <c r="D421" i="3"/>
  <c r="C421" i="3"/>
  <c r="B421" i="3"/>
  <c r="H421" i="3" s="1"/>
  <c r="A421" i="3"/>
  <c r="G420" i="3"/>
  <c r="F420" i="3"/>
  <c r="E420" i="3"/>
  <c r="D420" i="3"/>
  <c r="C420" i="3"/>
  <c r="B420" i="3"/>
  <c r="H420" i="3" s="1"/>
  <c r="A420" i="3"/>
  <c r="G419" i="3"/>
  <c r="F419" i="3"/>
  <c r="E419" i="3"/>
  <c r="D419" i="3"/>
  <c r="C419" i="3"/>
  <c r="B419" i="3"/>
  <c r="H419" i="3" s="1"/>
  <c r="A419" i="3"/>
  <c r="G418" i="3"/>
  <c r="F418" i="3"/>
  <c r="E418" i="3"/>
  <c r="D418" i="3"/>
  <c r="C418" i="3"/>
  <c r="B418" i="3"/>
  <c r="H418" i="3" s="1"/>
  <c r="A418" i="3"/>
  <c r="H417" i="3"/>
  <c r="A417" i="3"/>
  <c r="B415" i="3"/>
  <c r="A415" i="3"/>
  <c r="H413" i="3"/>
  <c r="A413" i="3"/>
  <c r="H412" i="3"/>
  <c r="A412" i="3"/>
  <c r="H411" i="3"/>
  <c r="A411" i="3"/>
  <c r="H410" i="3"/>
  <c r="A410" i="3"/>
  <c r="H409" i="3"/>
  <c r="A409" i="3"/>
  <c r="H408" i="3"/>
  <c r="A408" i="3"/>
  <c r="G407" i="3"/>
  <c r="F407" i="3"/>
  <c r="E407" i="3"/>
  <c r="D407" i="3"/>
  <c r="C407" i="3"/>
  <c r="B407" i="3"/>
  <c r="H407" i="3" s="1"/>
  <c r="A407" i="3"/>
  <c r="G406" i="3"/>
  <c r="F406" i="3"/>
  <c r="E406" i="3"/>
  <c r="D406" i="3"/>
  <c r="C406" i="3"/>
  <c r="B406" i="3"/>
  <c r="H406" i="3" s="1"/>
  <c r="A406" i="3"/>
  <c r="G405" i="3"/>
  <c r="F405" i="3"/>
  <c r="E405" i="3"/>
  <c r="D405" i="3"/>
  <c r="C405" i="3"/>
  <c r="B405" i="3"/>
  <c r="H405" i="3" s="1"/>
  <c r="A405" i="3"/>
  <c r="G404" i="3"/>
  <c r="F404" i="3"/>
  <c r="E404" i="3"/>
  <c r="D404" i="3"/>
  <c r="C404" i="3"/>
  <c r="B404" i="3"/>
  <c r="H404" i="3" s="1"/>
  <c r="A404" i="3"/>
  <c r="G403" i="3"/>
  <c r="F403" i="3"/>
  <c r="E403" i="3"/>
  <c r="D403" i="3"/>
  <c r="C403" i="3"/>
  <c r="B403" i="3"/>
  <c r="H403" i="3" s="1"/>
  <c r="A403" i="3"/>
  <c r="G402" i="3"/>
  <c r="F402" i="3"/>
  <c r="E402" i="3"/>
  <c r="D402" i="3"/>
  <c r="C402" i="3"/>
  <c r="B402" i="3"/>
  <c r="H402" i="3" s="1"/>
  <c r="A402" i="3"/>
  <c r="G401" i="3"/>
  <c r="F401" i="3"/>
  <c r="E401" i="3"/>
  <c r="D401" i="3"/>
  <c r="C401" i="3"/>
  <c r="B401" i="3"/>
  <c r="H401" i="3" s="1"/>
  <c r="A401" i="3"/>
  <c r="G400" i="3"/>
  <c r="F400" i="3"/>
  <c r="E400" i="3"/>
  <c r="D400" i="3"/>
  <c r="C400" i="3"/>
  <c r="B400" i="3"/>
  <c r="H400" i="3" s="1"/>
  <c r="A400" i="3"/>
  <c r="H399" i="3"/>
  <c r="A399" i="3"/>
  <c r="B397" i="3"/>
  <c r="A397" i="3"/>
  <c r="H395" i="3"/>
  <c r="A395" i="3"/>
  <c r="H394" i="3"/>
  <c r="A394" i="3"/>
  <c r="H393" i="3"/>
  <c r="A393" i="3"/>
  <c r="H392" i="3"/>
  <c r="A392" i="3"/>
  <c r="H391" i="3"/>
  <c r="A391" i="3"/>
  <c r="H390" i="3"/>
  <c r="A390" i="3"/>
  <c r="G389" i="3"/>
  <c r="F389" i="3"/>
  <c r="E389" i="3"/>
  <c r="D389" i="3"/>
  <c r="C389" i="3"/>
  <c r="B389" i="3"/>
  <c r="H389" i="3" s="1"/>
  <c r="A389" i="3"/>
  <c r="G388" i="3"/>
  <c r="F388" i="3"/>
  <c r="E388" i="3"/>
  <c r="D388" i="3"/>
  <c r="C388" i="3"/>
  <c r="B388" i="3"/>
  <c r="H388" i="3" s="1"/>
  <c r="A388" i="3"/>
  <c r="G387" i="3"/>
  <c r="F387" i="3"/>
  <c r="E387" i="3"/>
  <c r="D387" i="3"/>
  <c r="C387" i="3"/>
  <c r="B387" i="3"/>
  <c r="H387" i="3" s="1"/>
  <c r="A387" i="3"/>
  <c r="G386" i="3"/>
  <c r="F386" i="3"/>
  <c r="E386" i="3"/>
  <c r="D386" i="3"/>
  <c r="C386" i="3"/>
  <c r="B386" i="3"/>
  <c r="H386" i="3" s="1"/>
  <c r="A386" i="3"/>
  <c r="G385" i="3"/>
  <c r="F385" i="3"/>
  <c r="E385" i="3"/>
  <c r="D385" i="3"/>
  <c r="C385" i="3"/>
  <c r="B385" i="3"/>
  <c r="H385" i="3" s="1"/>
  <c r="A385" i="3"/>
  <c r="G384" i="3"/>
  <c r="F384" i="3"/>
  <c r="E384" i="3"/>
  <c r="D384" i="3"/>
  <c r="C384" i="3"/>
  <c r="B384" i="3"/>
  <c r="H384" i="3" s="1"/>
  <c r="A384" i="3"/>
  <c r="G383" i="3"/>
  <c r="F383" i="3"/>
  <c r="E383" i="3"/>
  <c r="D383" i="3"/>
  <c r="C383" i="3"/>
  <c r="B383" i="3"/>
  <c r="H383" i="3" s="1"/>
  <c r="A383" i="3"/>
  <c r="G382" i="3"/>
  <c r="F382" i="3"/>
  <c r="E382" i="3"/>
  <c r="D382" i="3"/>
  <c r="C382" i="3"/>
  <c r="B382" i="3"/>
  <c r="H382" i="3" s="1"/>
  <c r="A382" i="3"/>
  <c r="H381" i="3"/>
  <c r="A381" i="3"/>
  <c r="B379" i="3"/>
  <c r="A379" i="3"/>
  <c r="H377" i="3"/>
  <c r="A377" i="3"/>
  <c r="H376" i="3"/>
  <c r="A376" i="3"/>
  <c r="H375" i="3"/>
  <c r="A375" i="3"/>
  <c r="H374" i="3"/>
  <c r="A374" i="3"/>
  <c r="H373" i="3"/>
  <c r="A373" i="3"/>
  <c r="H372" i="3"/>
  <c r="A372" i="3"/>
  <c r="G371" i="3"/>
  <c r="F371" i="3"/>
  <c r="E371" i="3"/>
  <c r="D371" i="3"/>
  <c r="C371" i="3"/>
  <c r="B371" i="3"/>
  <c r="H371" i="3" s="1"/>
  <c r="A371" i="3"/>
  <c r="G370" i="3"/>
  <c r="F370" i="3"/>
  <c r="E370" i="3"/>
  <c r="D370" i="3"/>
  <c r="C370" i="3"/>
  <c r="B370" i="3"/>
  <c r="H370" i="3" s="1"/>
  <c r="A370" i="3"/>
  <c r="G369" i="3"/>
  <c r="F369" i="3"/>
  <c r="E369" i="3"/>
  <c r="D369" i="3"/>
  <c r="C369" i="3"/>
  <c r="B369" i="3"/>
  <c r="H369" i="3" s="1"/>
  <c r="A369" i="3"/>
  <c r="G368" i="3"/>
  <c r="F368" i="3"/>
  <c r="E368" i="3"/>
  <c r="D368" i="3"/>
  <c r="C368" i="3"/>
  <c r="B368" i="3"/>
  <c r="H368" i="3" s="1"/>
  <c r="A368" i="3"/>
  <c r="G367" i="3"/>
  <c r="F367" i="3"/>
  <c r="E367" i="3"/>
  <c r="D367" i="3"/>
  <c r="C367" i="3"/>
  <c r="B367" i="3"/>
  <c r="H367" i="3" s="1"/>
  <c r="A367" i="3"/>
  <c r="G366" i="3"/>
  <c r="F366" i="3"/>
  <c r="E366" i="3"/>
  <c r="D366" i="3"/>
  <c r="C366" i="3"/>
  <c r="B366" i="3"/>
  <c r="H366" i="3" s="1"/>
  <c r="A366" i="3"/>
  <c r="G365" i="3"/>
  <c r="F365" i="3"/>
  <c r="E365" i="3"/>
  <c r="D365" i="3"/>
  <c r="C365" i="3"/>
  <c r="B365" i="3"/>
  <c r="H365" i="3" s="1"/>
  <c r="A365" i="3"/>
  <c r="G364" i="3"/>
  <c r="F364" i="3"/>
  <c r="E364" i="3"/>
  <c r="D364" i="3"/>
  <c r="C364" i="3"/>
  <c r="B364" i="3"/>
  <c r="H364" i="3" s="1"/>
  <c r="A364" i="3"/>
  <c r="H363" i="3"/>
  <c r="A363" i="3"/>
  <c r="B361" i="3"/>
  <c r="A361" i="3"/>
  <c r="H359" i="3"/>
  <c r="A359" i="3"/>
  <c r="H358" i="3"/>
  <c r="A358" i="3"/>
  <c r="H357" i="3"/>
  <c r="A357" i="3"/>
  <c r="H356" i="3"/>
  <c r="A356" i="3"/>
  <c r="H355" i="3"/>
  <c r="A355" i="3"/>
  <c r="H354" i="3"/>
  <c r="A354" i="3"/>
  <c r="G353" i="3"/>
  <c r="F353" i="3"/>
  <c r="E353" i="3"/>
  <c r="D353" i="3"/>
  <c r="C353" i="3"/>
  <c r="B353" i="3"/>
  <c r="H353" i="3" s="1"/>
  <c r="A353" i="3"/>
  <c r="G352" i="3"/>
  <c r="F352" i="3"/>
  <c r="E352" i="3"/>
  <c r="D352" i="3"/>
  <c r="C352" i="3"/>
  <c r="B352" i="3"/>
  <c r="H352" i="3" s="1"/>
  <c r="A352" i="3"/>
  <c r="G351" i="3"/>
  <c r="F351" i="3"/>
  <c r="E351" i="3"/>
  <c r="D351" i="3"/>
  <c r="C351" i="3"/>
  <c r="B351" i="3"/>
  <c r="H351" i="3" s="1"/>
  <c r="A351" i="3"/>
  <c r="G350" i="3"/>
  <c r="F350" i="3"/>
  <c r="E350" i="3"/>
  <c r="D350" i="3"/>
  <c r="C350" i="3"/>
  <c r="B350" i="3"/>
  <c r="H350" i="3" s="1"/>
  <c r="A350" i="3"/>
  <c r="G349" i="3"/>
  <c r="F349" i="3"/>
  <c r="E349" i="3"/>
  <c r="D349" i="3"/>
  <c r="C349" i="3"/>
  <c r="B349" i="3"/>
  <c r="H349" i="3" s="1"/>
  <c r="A349" i="3"/>
  <c r="G348" i="3"/>
  <c r="F348" i="3"/>
  <c r="E348" i="3"/>
  <c r="D348" i="3"/>
  <c r="C348" i="3"/>
  <c r="B348" i="3"/>
  <c r="H348" i="3" s="1"/>
  <c r="A348" i="3"/>
  <c r="G347" i="3"/>
  <c r="F347" i="3"/>
  <c r="E347" i="3"/>
  <c r="D347" i="3"/>
  <c r="C347" i="3"/>
  <c r="B347" i="3"/>
  <c r="H347" i="3" s="1"/>
  <c r="A347" i="3"/>
  <c r="G346" i="3"/>
  <c r="F346" i="3"/>
  <c r="E346" i="3"/>
  <c r="D346" i="3"/>
  <c r="C346" i="3"/>
  <c r="B346" i="3"/>
  <c r="H346" i="3" s="1"/>
  <c r="A346" i="3"/>
  <c r="H345" i="3"/>
  <c r="A345" i="3"/>
  <c r="B343" i="3"/>
  <c r="A343" i="3"/>
  <c r="H341" i="3"/>
  <c r="A341" i="3"/>
  <c r="H340" i="3"/>
  <c r="A340" i="3"/>
  <c r="H339" i="3"/>
  <c r="A339" i="3"/>
  <c r="H338" i="3"/>
  <c r="A338" i="3"/>
  <c r="H337" i="3"/>
  <c r="A337" i="3"/>
  <c r="H336" i="3"/>
  <c r="A336" i="3"/>
  <c r="G335" i="3"/>
  <c r="F335" i="3"/>
  <c r="E335" i="3"/>
  <c r="D335" i="3"/>
  <c r="C335" i="3"/>
  <c r="B335" i="3"/>
  <c r="H335" i="3" s="1"/>
  <c r="A335" i="3"/>
  <c r="G334" i="3"/>
  <c r="F334" i="3"/>
  <c r="E334" i="3"/>
  <c r="D334" i="3"/>
  <c r="C334" i="3"/>
  <c r="B334" i="3"/>
  <c r="H334" i="3" s="1"/>
  <c r="A334" i="3"/>
  <c r="G333" i="3"/>
  <c r="F333" i="3"/>
  <c r="E333" i="3"/>
  <c r="D333" i="3"/>
  <c r="C333" i="3"/>
  <c r="B333" i="3"/>
  <c r="H333" i="3" s="1"/>
  <c r="A333" i="3"/>
  <c r="G332" i="3"/>
  <c r="F332" i="3"/>
  <c r="E332" i="3"/>
  <c r="D332" i="3"/>
  <c r="C332" i="3"/>
  <c r="B332" i="3"/>
  <c r="H332" i="3" s="1"/>
  <c r="A332" i="3"/>
  <c r="G331" i="3"/>
  <c r="F331" i="3"/>
  <c r="E331" i="3"/>
  <c r="D331" i="3"/>
  <c r="C331" i="3"/>
  <c r="B331" i="3"/>
  <c r="H331" i="3" s="1"/>
  <c r="A331" i="3"/>
  <c r="G330" i="3"/>
  <c r="F330" i="3"/>
  <c r="E330" i="3"/>
  <c r="D330" i="3"/>
  <c r="C330" i="3"/>
  <c r="B330" i="3"/>
  <c r="H330" i="3" s="1"/>
  <c r="A330" i="3"/>
  <c r="G329" i="3"/>
  <c r="F329" i="3"/>
  <c r="E329" i="3"/>
  <c r="D329" i="3"/>
  <c r="C329" i="3"/>
  <c r="B329" i="3"/>
  <c r="H329" i="3" s="1"/>
  <c r="A329" i="3"/>
  <c r="G328" i="3"/>
  <c r="F328" i="3"/>
  <c r="E328" i="3"/>
  <c r="D328" i="3"/>
  <c r="C328" i="3"/>
  <c r="B328" i="3"/>
  <c r="H328" i="3" s="1"/>
  <c r="A328" i="3"/>
  <c r="H327" i="3"/>
  <c r="A327" i="3"/>
  <c r="B325" i="3"/>
  <c r="A325" i="3"/>
  <c r="H323" i="3"/>
  <c r="A323" i="3"/>
  <c r="H322" i="3"/>
  <c r="A322" i="3"/>
  <c r="H321" i="3"/>
  <c r="A321" i="3"/>
  <c r="H320" i="3"/>
  <c r="A320" i="3"/>
  <c r="H319" i="3"/>
  <c r="A319" i="3"/>
  <c r="H318" i="3"/>
  <c r="A318" i="3"/>
  <c r="G317" i="3"/>
  <c r="F317" i="3"/>
  <c r="E317" i="3"/>
  <c r="D317" i="3"/>
  <c r="C317" i="3"/>
  <c r="B317" i="3"/>
  <c r="H317" i="3" s="1"/>
  <c r="A317" i="3"/>
  <c r="G316" i="3"/>
  <c r="F316" i="3"/>
  <c r="E316" i="3"/>
  <c r="D316" i="3"/>
  <c r="C316" i="3"/>
  <c r="B316" i="3"/>
  <c r="H316" i="3" s="1"/>
  <c r="A316" i="3"/>
  <c r="G315" i="3"/>
  <c r="F315" i="3"/>
  <c r="E315" i="3"/>
  <c r="D315" i="3"/>
  <c r="C315" i="3"/>
  <c r="B315" i="3"/>
  <c r="H315" i="3" s="1"/>
  <c r="A315" i="3"/>
  <c r="G314" i="3"/>
  <c r="F314" i="3"/>
  <c r="E314" i="3"/>
  <c r="D314" i="3"/>
  <c r="C314" i="3"/>
  <c r="B314" i="3"/>
  <c r="H314" i="3" s="1"/>
  <c r="A314" i="3"/>
  <c r="G313" i="3"/>
  <c r="F313" i="3"/>
  <c r="E313" i="3"/>
  <c r="D313" i="3"/>
  <c r="C313" i="3"/>
  <c r="B313" i="3"/>
  <c r="H313" i="3" s="1"/>
  <c r="A313" i="3"/>
  <c r="G312" i="3"/>
  <c r="F312" i="3"/>
  <c r="E312" i="3"/>
  <c r="D312" i="3"/>
  <c r="C312" i="3"/>
  <c r="B312" i="3"/>
  <c r="H312" i="3" s="1"/>
  <c r="A312" i="3"/>
  <c r="G311" i="3"/>
  <c r="F311" i="3"/>
  <c r="E311" i="3"/>
  <c r="D311" i="3"/>
  <c r="C311" i="3"/>
  <c r="B311" i="3"/>
  <c r="H311" i="3" s="1"/>
  <c r="A311" i="3"/>
  <c r="G310" i="3"/>
  <c r="F310" i="3"/>
  <c r="E310" i="3"/>
  <c r="D310" i="3"/>
  <c r="C310" i="3"/>
  <c r="B310" i="3"/>
  <c r="H310" i="3" s="1"/>
  <c r="A310" i="3"/>
  <c r="H309" i="3"/>
  <c r="A309" i="3"/>
  <c r="B307" i="3"/>
  <c r="A307" i="3"/>
  <c r="H305" i="3"/>
  <c r="A305" i="3"/>
  <c r="H304" i="3"/>
  <c r="A304" i="3"/>
  <c r="H303" i="3"/>
  <c r="A303" i="3"/>
  <c r="H302" i="3"/>
  <c r="A302" i="3"/>
  <c r="H301" i="3"/>
  <c r="A301" i="3"/>
  <c r="H300" i="3"/>
  <c r="A300" i="3"/>
  <c r="G299" i="3"/>
  <c r="F299" i="3"/>
  <c r="E299" i="3"/>
  <c r="D299" i="3"/>
  <c r="C299" i="3"/>
  <c r="B299" i="3"/>
  <c r="H299" i="3" s="1"/>
  <c r="A299" i="3"/>
  <c r="G298" i="3"/>
  <c r="F298" i="3"/>
  <c r="E298" i="3"/>
  <c r="D298" i="3"/>
  <c r="C298" i="3"/>
  <c r="B298" i="3"/>
  <c r="H298" i="3" s="1"/>
  <c r="A298" i="3"/>
  <c r="G297" i="3"/>
  <c r="F297" i="3"/>
  <c r="E297" i="3"/>
  <c r="D297" i="3"/>
  <c r="C297" i="3"/>
  <c r="B297" i="3"/>
  <c r="H297" i="3" s="1"/>
  <c r="A297" i="3"/>
  <c r="G296" i="3"/>
  <c r="F296" i="3"/>
  <c r="E296" i="3"/>
  <c r="D296" i="3"/>
  <c r="C296" i="3"/>
  <c r="B296" i="3"/>
  <c r="H296" i="3" s="1"/>
  <c r="A296" i="3"/>
  <c r="G295" i="3"/>
  <c r="F295" i="3"/>
  <c r="E295" i="3"/>
  <c r="D295" i="3"/>
  <c r="C295" i="3"/>
  <c r="B295" i="3"/>
  <c r="H295" i="3" s="1"/>
  <c r="A295" i="3"/>
  <c r="G294" i="3"/>
  <c r="F294" i="3"/>
  <c r="E294" i="3"/>
  <c r="D294" i="3"/>
  <c r="C294" i="3"/>
  <c r="B294" i="3"/>
  <c r="H294" i="3" s="1"/>
  <c r="A294" i="3"/>
  <c r="G293" i="3"/>
  <c r="F293" i="3"/>
  <c r="E293" i="3"/>
  <c r="D293" i="3"/>
  <c r="C293" i="3"/>
  <c r="B293" i="3"/>
  <c r="H293" i="3" s="1"/>
  <c r="A293" i="3"/>
  <c r="G292" i="3"/>
  <c r="F292" i="3"/>
  <c r="E292" i="3"/>
  <c r="D292" i="3"/>
  <c r="C292" i="3"/>
  <c r="B292" i="3"/>
  <c r="H292" i="3" s="1"/>
  <c r="A292" i="3"/>
  <c r="H291" i="3"/>
  <c r="A291" i="3"/>
  <c r="B289" i="3"/>
  <c r="A289" i="3"/>
  <c r="H287" i="3"/>
  <c r="A287" i="3"/>
  <c r="H286" i="3"/>
  <c r="A286" i="3"/>
  <c r="H285" i="3"/>
  <c r="A285" i="3"/>
  <c r="H284" i="3"/>
  <c r="A284" i="3"/>
  <c r="H283" i="3"/>
  <c r="A283" i="3"/>
  <c r="H282" i="3"/>
  <c r="A282" i="3"/>
  <c r="G281" i="3"/>
  <c r="F281" i="3"/>
  <c r="E281" i="3"/>
  <c r="D281" i="3"/>
  <c r="C281" i="3"/>
  <c r="B281" i="3"/>
  <c r="H281" i="3" s="1"/>
  <c r="A281" i="3"/>
  <c r="G280" i="3"/>
  <c r="F280" i="3"/>
  <c r="E280" i="3"/>
  <c r="D280" i="3"/>
  <c r="C280" i="3"/>
  <c r="B280" i="3"/>
  <c r="H280" i="3" s="1"/>
  <c r="A280" i="3"/>
  <c r="G279" i="3"/>
  <c r="F279" i="3"/>
  <c r="E279" i="3"/>
  <c r="D279" i="3"/>
  <c r="C279" i="3"/>
  <c r="B279" i="3"/>
  <c r="H279" i="3" s="1"/>
  <c r="A279" i="3"/>
  <c r="G278" i="3"/>
  <c r="F278" i="3"/>
  <c r="E278" i="3"/>
  <c r="D278" i="3"/>
  <c r="C278" i="3"/>
  <c r="B278" i="3"/>
  <c r="H278" i="3" s="1"/>
  <c r="A278" i="3"/>
  <c r="G277" i="3"/>
  <c r="F277" i="3"/>
  <c r="E277" i="3"/>
  <c r="D277" i="3"/>
  <c r="C277" i="3"/>
  <c r="B277" i="3"/>
  <c r="H277" i="3" s="1"/>
  <c r="A277" i="3"/>
  <c r="G276" i="3"/>
  <c r="F276" i="3"/>
  <c r="E276" i="3"/>
  <c r="D276" i="3"/>
  <c r="C276" i="3"/>
  <c r="B276" i="3"/>
  <c r="H276" i="3" s="1"/>
  <c r="A276" i="3"/>
  <c r="G275" i="3"/>
  <c r="F275" i="3"/>
  <c r="E275" i="3"/>
  <c r="D275" i="3"/>
  <c r="C275" i="3"/>
  <c r="B275" i="3"/>
  <c r="H275" i="3" s="1"/>
  <c r="A275" i="3"/>
  <c r="G274" i="3"/>
  <c r="F274" i="3"/>
  <c r="E274" i="3"/>
  <c r="D274" i="3"/>
  <c r="C274" i="3"/>
  <c r="B274" i="3"/>
  <c r="H274" i="3" s="1"/>
  <c r="A274" i="3"/>
  <c r="H273" i="3"/>
  <c r="A273" i="3"/>
  <c r="B271" i="3"/>
  <c r="A271" i="3"/>
  <c r="H269" i="3"/>
  <c r="A269" i="3"/>
  <c r="H268" i="3"/>
  <c r="A268" i="3"/>
  <c r="H267" i="3"/>
  <c r="A267" i="3"/>
  <c r="H266" i="3"/>
  <c r="A266" i="3"/>
  <c r="H265" i="3"/>
  <c r="A265" i="3"/>
  <c r="H264" i="3"/>
  <c r="A264" i="3"/>
  <c r="G263" i="3"/>
  <c r="F263" i="3"/>
  <c r="E263" i="3"/>
  <c r="D263" i="3"/>
  <c r="C263" i="3"/>
  <c r="B263" i="3"/>
  <c r="H263" i="3" s="1"/>
  <c r="A263" i="3"/>
  <c r="G262" i="3"/>
  <c r="F262" i="3"/>
  <c r="E262" i="3"/>
  <c r="D262" i="3"/>
  <c r="C262" i="3"/>
  <c r="B262" i="3"/>
  <c r="H262" i="3" s="1"/>
  <c r="A262" i="3"/>
  <c r="G261" i="3"/>
  <c r="F261" i="3"/>
  <c r="E261" i="3"/>
  <c r="D261" i="3"/>
  <c r="C261" i="3"/>
  <c r="B261" i="3"/>
  <c r="H261" i="3" s="1"/>
  <c r="A261" i="3"/>
  <c r="G260" i="3"/>
  <c r="F260" i="3"/>
  <c r="E260" i="3"/>
  <c r="D260" i="3"/>
  <c r="C260" i="3"/>
  <c r="B260" i="3"/>
  <c r="H260" i="3" s="1"/>
  <c r="A260" i="3"/>
  <c r="G259" i="3"/>
  <c r="F259" i="3"/>
  <c r="E259" i="3"/>
  <c r="D259" i="3"/>
  <c r="C259" i="3"/>
  <c r="B259" i="3"/>
  <c r="H259" i="3" s="1"/>
  <c r="A259" i="3"/>
  <c r="G258" i="3"/>
  <c r="F258" i="3"/>
  <c r="E258" i="3"/>
  <c r="D258" i="3"/>
  <c r="C258" i="3"/>
  <c r="B258" i="3"/>
  <c r="H258" i="3" s="1"/>
  <c r="A258" i="3"/>
  <c r="G257" i="3"/>
  <c r="F257" i="3"/>
  <c r="E257" i="3"/>
  <c r="D257" i="3"/>
  <c r="C257" i="3"/>
  <c r="B257" i="3"/>
  <c r="H257" i="3" s="1"/>
  <c r="A257" i="3"/>
  <c r="G256" i="3"/>
  <c r="F256" i="3"/>
  <c r="E256" i="3"/>
  <c r="D256" i="3"/>
  <c r="C256" i="3"/>
  <c r="B256" i="3"/>
  <c r="H256" i="3" s="1"/>
  <c r="A256" i="3"/>
  <c r="H255" i="3"/>
  <c r="A255" i="3"/>
  <c r="B253" i="3"/>
  <c r="A253" i="3"/>
  <c r="H251" i="3"/>
  <c r="A251" i="3"/>
  <c r="H250" i="3"/>
  <c r="A250" i="3"/>
  <c r="H249" i="3"/>
  <c r="A249" i="3"/>
  <c r="H248" i="3"/>
  <c r="A248" i="3"/>
  <c r="H247" i="3"/>
  <c r="A247" i="3"/>
  <c r="H246" i="3"/>
  <c r="A246" i="3"/>
  <c r="G245" i="3"/>
  <c r="F245" i="3"/>
  <c r="E245" i="3"/>
  <c r="D245" i="3"/>
  <c r="C245" i="3"/>
  <c r="B245" i="3"/>
  <c r="H245" i="3" s="1"/>
  <c r="A245" i="3"/>
  <c r="G244" i="3"/>
  <c r="F244" i="3"/>
  <c r="E244" i="3"/>
  <c r="D244" i="3"/>
  <c r="C244" i="3"/>
  <c r="B244" i="3"/>
  <c r="H244" i="3" s="1"/>
  <c r="A244" i="3"/>
  <c r="G243" i="3"/>
  <c r="F243" i="3"/>
  <c r="E243" i="3"/>
  <c r="D243" i="3"/>
  <c r="C243" i="3"/>
  <c r="B243" i="3"/>
  <c r="H243" i="3" s="1"/>
  <c r="A243" i="3"/>
  <c r="G242" i="3"/>
  <c r="F242" i="3"/>
  <c r="E242" i="3"/>
  <c r="D242" i="3"/>
  <c r="C242" i="3"/>
  <c r="B242" i="3"/>
  <c r="H242" i="3" s="1"/>
  <c r="A242" i="3"/>
  <c r="G241" i="3"/>
  <c r="F241" i="3"/>
  <c r="E241" i="3"/>
  <c r="D241" i="3"/>
  <c r="C241" i="3"/>
  <c r="B241" i="3"/>
  <c r="H241" i="3" s="1"/>
  <c r="A241" i="3"/>
  <c r="G240" i="3"/>
  <c r="F240" i="3"/>
  <c r="E240" i="3"/>
  <c r="D240" i="3"/>
  <c r="C240" i="3"/>
  <c r="B240" i="3"/>
  <c r="H240" i="3" s="1"/>
  <c r="A240" i="3"/>
  <c r="G239" i="3"/>
  <c r="F239" i="3"/>
  <c r="E239" i="3"/>
  <c r="D239" i="3"/>
  <c r="C239" i="3"/>
  <c r="B239" i="3"/>
  <c r="H239" i="3" s="1"/>
  <c r="A239" i="3"/>
  <c r="G238" i="3"/>
  <c r="F238" i="3"/>
  <c r="E238" i="3"/>
  <c r="D238" i="3"/>
  <c r="C238" i="3"/>
  <c r="B238" i="3"/>
  <c r="H238" i="3" s="1"/>
  <c r="A238" i="3"/>
  <c r="H237" i="3"/>
  <c r="A237" i="3"/>
  <c r="B235" i="3"/>
  <c r="A235" i="3"/>
  <c r="H233" i="3"/>
  <c r="A233" i="3"/>
  <c r="H232" i="3"/>
  <c r="A232" i="3"/>
  <c r="H231" i="3"/>
  <c r="A231" i="3"/>
  <c r="H230" i="3"/>
  <c r="A230" i="3"/>
  <c r="H229" i="3"/>
  <c r="A229" i="3"/>
  <c r="H228" i="3"/>
  <c r="A228" i="3"/>
  <c r="G227" i="3"/>
  <c r="F227" i="3"/>
  <c r="E227" i="3"/>
  <c r="D227" i="3"/>
  <c r="C227" i="3"/>
  <c r="B227" i="3"/>
  <c r="H227" i="3" s="1"/>
  <c r="A227" i="3"/>
  <c r="G226" i="3"/>
  <c r="F226" i="3"/>
  <c r="E226" i="3"/>
  <c r="D226" i="3"/>
  <c r="C226" i="3"/>
  <c r="B226" i="3"/>
  <c r="H226" i="3" s="1"/>
  <c r="A226" i="3"/>
  <c r="G225" i="3"/>
  <c r="F225" i="3"/>
  <c r="E225" i="3"/>
  <c r="D225" i="3"/>
  <c r="C225" i="3"/>
  <c r="B225" i="3"/>
  <c r="H225" i="3" s="1"/>
  <c r="A225" i="3"/>
  <c r="G224" i="3"/>
  <c r="F224" i="3"/>
  <c r="E224" i="3"/>
  <c r="D224" i="3"/>
  <c r="C224" i="3"/>
  <c r="B224" i="3"/>
  <c r="H224" i="3" s="1"/>
  <c r="A224" i="3"/>
  <c r="G223" i="3"/>
  <c r="F223" i="3"/>
  <c r="E223" i="3"/>
  <c r="D223" i="3"/>
  <c r="C223" i="3"/>
  <c r="B223" i="3"/>
  <c r="H223" i="3" s="1"/>
  <c r="A223" i="3"/>
  <c r="G222" i="3"/>
  <c r="F222" i="3"/>
  <c r="E222" i="3"/>
  <c r="D222" i="3"/>
  <c r="C222" i="3"/>
  <c r="B222" i="3"/>
  <c r="H222" i="3" s="1"/>
  <c r="A222" i="3"/>
  <c r="G221" i="3"/>
  <c r="F221" i="3"/>
  <c r="E221" i="3"/>
  <c r="D221" i="3"/>
  <c r="C221" i="3"/>
  <c r="B221" i="3"/>
  <c r="H221" i="3" s="1"/>
  <c r="A221" i="3"/>
  <c r="G220" i="3"/>
  <c r="F220" i="3"/>
  <c r="E220" i="3"/>
  <c r="D220" i="3"/>
  <c r="C220" i="3"/>
  <c r="B220" i="3"/>
  <c r="H220" i="3" s="1"/>
  <c r="A220" i="3"/>
  <c r="H219" i="3"/>
  <c r="A219" i="3"/>
  <c r="B217" i="3"/>
  <c r="A217" i="3"/>
  <c r="H215" i="3"/>
  <c r="A215" i="3"/>
  <c r="H214" i="3"/>
  <c r="A214" i="3"/>
  <c r="H213" i="3"/>
  <c r="A213" i="3"/>
  <c r="H212" i="3"/>
  <c r="A212" i="3"/>
  <c r="H211" i="3"/>
  <c r="A211" i="3"/>
  <c r="H210" i="3"/>
  <c r="A210" i="3"/>
  <c r="G209" i="3"/>
  <c r="F209" i="3"/>
  <c r="E209" i="3"/>
  <c r="D209" i="3"/>
  <c r="C209" i="3"/>
  <c r="B209" i="3"/>
  <c r="H209" i="3" s="1"/>
  <c r="A209" i="3"/>
  <c r="G208" i="3"/>
  <c r="F208" i="3"/>
  <c r="E208" i="3"/>
  <c r="D208" i="3"/>
  <c r="C208" i="3"/>
  <c r="B208" i="3"/>
  <c r="H208" i="3" s="1"/>
  <c r="A208" i="3"/>
  <c r="G207" i="3"/>
  <c r="F207" i="3"/>
  <c r="E207" i="3"/>
  <c r="D207" i="3"/>
  <c r="C207" i="3"/>
  <c r="B207" i="3"/>
  <c r="H207" i="3" s="1"/>
  <c r="A207" i="3"/>
  <c r="G206" i="3"/>
  <c r="F206" i="3"/>
  <c r="E206" i="3"/>
  <c r="D206" i="3"/>
  <c r="C206" i="3"/>
  <c r="B206" i="3"/>
  <c r="H206" i="3" s="1"/>
  <c r="A206" i="3"/>
  <c r="G205" i="3"/>
  <c r="F205" i="3"/>
  <c r="E205" i="3"/>
  <c r="D205" i="3"/>
  <c r="C205" i="3"/>
  <c r="B205" i="3"/>
  <c r="H205" i="3" s="1"/>
  <c r="A205" i="3"/>
  <c r="G204" i="3"/>
  <c r="F204" i="3"/>
  <c r="E204" i="3"/>
  <c r="D204" i="3"/>
  <c r="C204" i="3"/>
  <c r="B204" i="3"/>
  <c r="H204" i="3" s="1"/>
  <c r="A204" i="3"/>
  <c r="G203" i="3"/>
  <c r="F203" i="3"/>
  <c r="E203" i="3"/>
  <c r="D203" i="3"/>
  <c r="C203" i="3"/>
  <c r="B203" i="3"/>
  <c r="H203" i="3" s="1"/>
  <c r="A203" i="3"/>
  <c r="G202" i="3"/>
  <c r="F202" i="3"/>
  <c r="E202" i="3"/>
  <c r="D202" i="3"/>
  <c r="C202" i="3"/>
  <c r="B202" i="3"/>
  <c r="H202" i="3" s="1"/>
  <c r="A202" i="3"/>
  <c r="H201" i="3"/>
  <c r="A201" i="3"/>
  <c r="B199" i="3"/>
  <c r="A199" i="3"/>
  <c r="H197" i="3"/>
  <c r="A197" i="3"/>
  <c r="H196" i="3"/>
  <c r="A196" i="3"/>
  <c r="H195" i="3"/>
  <c r="A195" i="3"/>
  <c r="H194" i="3"/>
  <c r="A194" i="3"/>
  <c r="H193" i="3"/>
  <c r="A193" i="3"/>
  <c r="H192" i="3"/>
  <c r="A192" i="3"/>
  <c r="G191" i="3"/>
  <c r="F191" i="3"/>
  <c r="E191" i="3"/>
  <c r="D191" i="3"/>
  <c r="C191" i="3"/>
  <c r="B191" i="3"/>
  <c r="H191" i="3" s="1"/>
  <c r="A191" i="3"/>
  <c r="G190" i="3"/>
  <c r="F190" i="3"/>
  <c r="E190" i="3"/>
  <c r="D190" i="3"/>
  <c r="C190" i="3"/>
  <c r="B190" i="3"/>
  <c r="H190" i="3" s="1"/>
  <c r="A190" i="3"/>
  <c r="G189" i="3"/>
  <c r="F189" i="3"/>
  <c r="E189" i="3"/>
  <c r="D189" i="3"/>
  <c r="C189" i="3"/>
  <c r="B189" i="3"/>
  <c r="H189" i="3" s="1"/>
  <c r="A189" i="3"/>
  <c r="G188" i="3"/>
  <c r="F188" i="3"/>
  <c r="E188" i="3"/>
  <c r="D188" i="3"/>
  <c r="C188" i="3"/>
  <c r="B188" i="3"/>
  <c r="H188" i="3" s="1"/>
  <c r="A188" i="3"/>
  <c r="G187" i="3"/>
  <c r="F187" i="3"/>
  <c r="E187" i="3"/>
  <c r="D187" i="3"/>
  <c r="C187" i="3"/>
  <c r="B187" i="3"/>
  <c r="H187" i="3" s="1"/>
  <c r="A187" i="3"/>
  <c r="G186" i="3"/>
  <c r="F186" i="3"/>
  <c r="E186" i="3"/>
  <c r="D186" i="3"/>
  <c r="C186" i="3"/>
  <c r="B186" i="3"/>
  <c r="H186" i="3" s="1"/>
  <c r="A186" i="3"/>
  <c r="G185" i="3"/>
  <c r="F185" i="3"/>
  <c r="E185" i="3"/>
  <c r="D185" i="3"/>
  <c r="C185" i="3"/>
  <c r="B185" i="3"/>
  <c r="H185" i="3" s="1"/>
  <c r="A185" i="3"/>
  <c r="G184" i="3"/>
  <c r="F184" i="3"/>
  <c r="E184" i="3"/>
  <c r="D184" i="3"/>
  <c r="C184" i="3"/>
  <c r="B184" i="3"/>
  <c r="H184" i="3" s="1"/>
  <c r="A184" i="3"/>
  <c r="H183" i="3"/>
  <c r="A183" i="3"/>
  <c r="B181" i="3"/>
  <c r="A181" i="3"/>
  <c r="H179" i="3"/>
  <c r="A179" i="3"/>
  <c r="H178" i="3"/>
  <c r="A178" i="3"/>
  <c r="H177" i="3"/>
  <c r="A177" i="3"/>
  <c r="H176" i="3"/>
  <c r="A176" i="3"/>
  <c r="H175" i="3"/>
  <c r="A175" i="3"/>
  <c r="H174" i="3"/>
  <c r="A174" i="3"/>
  <c r="G173" i="3"/>
  <c r="F173" i="3"/>
  <c r="E173" i="3"/>
  <c r="D173" i="3"/>
  <c r="C173" i="3"/>
  <c r="B173" i="3"/>
  <c r="H173" i="3" s="1"/>
  <c r="A173" i="3"/>
  <c r="G172" i="3"/>
  <c r="F172" i="3"/>
  <c r="E172" i="3"/>
  <c r="D172" i="3"/>
  <c r="C172" i="3"/>
  <c r="B172" i="3"/>
  <c r="H172" i="3" s="1"/>
  <c r="A172" i="3"/>
  <c r="G171" i="3"/>
  <c r="F171" i="3"/>
  <c r="E171" i="3"/>
  <c r="D171" i="3"/>
  <c r="C171" i="3"/>
  <c r="B171" i="3"/>
  <c r="H171" i="3" s="1"/>
  <c r="A171" i="3"/>
  <c r="G170" i="3"/>
  <c r="F170" i="3"/>
  <c r="E170" i="3"/>
  <c r="D170" i="3"/>
  <c r="C170" i="3"/>
  <c r="B170" i="3"/>
  <c r="H170" i="3" s="1"/>
  <c r="A170" i="3"/>
  <c r="G169" i="3"/>
  <c r="F169" i="3"/>
  <c r="E169" i="3"/>
  <c r="D169" i="3"/>
  <c r="C169" i="3"/>
  <c r="B169" i="3"/>
  <c r="H169" i="3" s="1"/>
  <c r="A169" i="3"/>
  <c r="G168" i="3"/>
  <c r="F168" i="3"/>
  <c r="E168" i="3"/>
  <c r="D168" i="3"/>
  <c r="C168" i="3"/>
  <c r="B168" i="3"/>
  <c r="H168" i="3" s="1"/>
  <c r="A168" i="3"/>
  <c r="G167" i="3"/>
  <c r="F167" i="3"/>
  <c r="E167" i="3"/>
  <c r="D167" i="3"/>
  <c r="C167" i="3"/>
  <c r="B167" i="3"/>
  <c r="H167" i="3" s="1"/>
  <c r="A167" i="3"/>
  <c r="G166" i="3"/>
  <c r="F166" i="3"/>
  <c r="E166" i="3"/>
  <c r="D166" i="3"/>
  <c r="C166" i="3"/>
  <c r="B166" i="3"/>
  <c r="H166" i="3" s="1"/>
  <c r="A166" i="3"/>
  <c r="H165" i="3"/>
  <c r="A165" i="3"/>
  <c r="B163" i="3"/>
  <c r="A163" i="3"/>
  <c r="H161" i="3"/>
  <c r="A161" i="3"/>
  <c r="H160" i="3"/>
  <c r="A160" i="3"/>
  <c r="H159" i="3"/>
  <c r="A159" i="3"/>
  <c r="H158" i="3"/>
  <c r="A158" i="3"/>
  <c r="H157" i="3"/>
  <c r="A157" i="3"/>
  <c r="H156" i="3"/>
  <c r="A156" i="3"/>
  <c r="G155" i="3"/>
  <c r="F155" i="3"/>
  <c r="E155" i="3"/>
  <c r="D155" i="3"/>
  <c r="C155" i="3"/>
  <c r="B155" i="3"/>
  <c r="H155" i="3" s="1"/>
  <c r="A155" i="3"/>
  <c r="G154" i="3"/>
  <c r="F154" i="3"/>
  <c r="E154" i="3"/>
  <c r="D154" i="3"/>
  <c r="C154" i="3"/>
  <c r="B154" i="3"/>
  <c r="H154" i="3" s="1"/>
  <c r="A154" i="3"/>
  <c r="G153" i="3"/>
  <c r="F153" i="3"/>
  <c r="E153" i="3"/>
  <c r="D153" i="3"/>
  <c r="C153" i="3"/>
  <c r="B153" i="3"/>
  <c r="H153" i="3" s="1"/>
  <c r="A153" i="3"/>
  <c r="G152" i="3"/>
  <c r="F152" i="3"/>
  <c r="E152" i="3"/>
  <c r="D152" i="3"/>
  <c r="C152" i="3"/>
  <c r="B152" i="3"/>
  <c r="H152" i="3" s="1"/>
  <c r="A152" i="3"/>
  <c r="G151" i="3"/>
  <c r="F151" i="3"/>
  <c r="E151" i="3"/>
  <c r="D151" i="3"/>
  <c r="C151" i="3"/>
  <c r="B151" i="3"/>
  <c r="H151" i="3" s="1"/>
  <c r="A151" i="3"/>
  <c r="G150" i="3"/>
  <c r="F150" i="3"/>
  <c r="E150" i="3"/>
  <c r="D150" i="3"/>
  <c r="C150" i="3"/>
  <c r="B150" i="3"/>
  <c r="H150" i="3" s="1"/>
  <c r="A150" i="3"/>
  <c r="G149" i="3"/>
  <c r="F149" i="3"/>
  <c r="E149" i="3"/>
  <c r="D149" i="3"/>
  <c r="C149" i="3"/>
  <c r="B149" i="3"/>
  <c r="H149" i="3" s="1"/>
  <c r="A149" i="3"/>
  <c r="G148" i="3"/>
  <c r="F148" i="3"/>
  <c r="E148" i="3"/>
  <c r="D148" i="3"/>
  <c r="C148" i="3"/>
  <c r="B148" i="3"/>
  <c r="H148" i="3" s="1"/>
  <c r="A148" i="3"/>
  <c r="H147" i="3"/>
  <c r="A147" i="3"/>
  <c r="B145" i="3"/>
  <c r="A145" i="3"/>
  <c r="H143" i="3"/>
  <c r="A143" i="3"/>
  <c r="H142" i="3"/>
  <c r="A142" i="3"/>
  <c r="H141" i="3"/>
  <c r="A141" i="3"/>
  <c r="H140" i="3"/>
  <c r="A140" i="3"/>
  <c r="H139" i="3"/>
  <c r="A139" i="3"/>
  <c r="H138" i="3"/>
  <c r="A138" i="3"/>
  <c r="G137" i="3"/>
  <c r="F137" i="3"/>
  <c r="E137" i="3"/>
  <c r="D137" i="3"/>
  <c r="C137" i="3"/>
  <c r="B137" i="3"/>
  <c r="H137" i="3" s="1"/>
  <c r="A137" i="3"/>
  <c r="G136" i="3"/>
  <c r="F136" i="3"/>
  <c r="E136" i="3"/>
  <c r="D136" i="3"/>
  <c r="C136" i="3"/>
  <c r="B136" i="3"/>
  <c r="H136" i="3" s="1"/>
  <c r="A136" i="3"/>
  <c r="G135" i="3"/>
  <c r="F135" i="3"/>
  <c r="E135" i="3"/>
  <c r="D135" i="3"/>
  <c r="C135" i="3"/>
  <c r="B135" i="3"/>
  <c r="H135" i="3" s="1"/>
  <c r="A135" i="3"/>
  <c r="G134" i="3"/>
  <c r="F134" i="3"/>
  <c r="E134" i="3"/>
  <c r="D134" i="3"/>
  <c r="C134" i="3"/>
  <c r="B134" i="3"/>
  <c r="H134" i="3" s="1"/>
  <c r="A134" i="3"/>
  <c r="G133" i="3"/>
  <c r="F133" i="3"/>
  <c r="E133" i="3"/>
  <c r="D133" i="3"/>
  <c r="C133" i="3"/>
  <c r="B133" i="3"/>
  <c r="H133" i="3" s="1"/>
  <c r="A133" i="3"/>
  <c r="G132" i="3"/>
  <c r="F132" i="3"/>
  <c r="E132" i="3"/>
  <c r="D132" i="3"/>
  <c r="C132" i="3"/>
  <c r="B132" i="3"/>
  <c r="H132" i="3" s="1"/>
  <c r="A132" i="3"/>
  <c r="G131" i="3"/>
  <c r="F131" i="3"/>
  <c r="E131" i="3"/>
  <c r="D131" i="3"/>
  <c r="C131" i="3"/>
  <c r="B131" i="3"/>
  <c r="H131" i="3" s="1"/>
  <c r="A131" i="3"/>
  <c r="G130" i="3"/>
  <c r="F130" i="3"/>
  <c r="E130" i="3"/>
  <c r="D130" i="3"/>
  <c r="C130" i="3"/>
  <c r="B130" i="3"/>
  <c r="H130" i="3" s="1"/>
  <c r="A130" i="3"/>
  <c r="H129" i="3"/>
  <c r="A129" i="3"/>
  <c r="B127" i="3"/>
  <c r="A127" i="3"/>
  <c r="H125" i="3"/>
  <c r="A125" i="3"/>
  <c r="H124" i="3"/>
  <c r="A124" i="3"/>
  <c r="H123" i="3"/>
  <c r="A123" i="3"/>
  <c r="H122" i="3"/>
  <c r="A122" i="3"/>
  <c r="H121" i="3"/>
  <c r="A121" i="3"/>
  <c r="H120" i="3"/>
  <c r="A120" i="3"/>
  <c r="G119" i="3"/>
  <c r="F119" i="3"/>
  <c r="E119" i="3"/>
  <c r="D119" i="3"/>
  <c r="C119" i="3"/>
  <c r="B119" i="3"/>
  <c r="H119" i="3" s="1"/>
  <c r="A119" i="3"/>
  <c r="G118" i="3"/>
  <c r="F118" i="3"/>
  <c r="E118" i="3"/>
  <c r="D118" i="3"/>
  <c r="C118" i="3"/>
  <c r="B118" i="3"/>
  <c r="H118" i="3" s="1"/>
  <c r="A118" i="3"/>
  <c r="G117" i="3"/>
  <c r="F117" i="3"/>
  <c r="E117" i="3"/>
  <c r="D117" i="3"/>
  <c r="C117" i="3"/>
  <c r="B117" i="3"/>
  <c r="H117" i="3" s="1"/>
  <c r="A117" i="3"/>
  <c r="G116" i="3"/>
  <c r="F116" i="3"/>
  <c r="E116" i="3"/>
  <c r="D116" i="3"/>
  <c r="C116" i="3"/>
  <c r="B116" i="3"/>
  <c r="H116" i="3" s="1"/>
  <c r="A116" i="3"/>
  <c r="G115" i="3"/>
  <c r="F115" i="3"/>
  <c r="E115" i="3"/>
  <c r="D115" i="3"/>
  <c r="C115" i="3"/>
  <c r="B115" i="3"/>
  <c r="H115" i="3" s="1"/>
  <c r="A115" i="3"/>
  <c r="G114" i="3"/>
  <c r="F114" i="3"/>
  <c r="E114" i="3"/>
  <c r="D114" i="3"/>
  <c r="C114" i="3"/>
  <c r="B114" i="3"/>
  <c r="H114" i="3" s="1"/>
  <c r="A114" i="3"/>
  <c r="G113" i="3"/>
  <c r="F113" i="3"/>
  <c r="E113" i="3"/>
  <c r="D113" i="3"/>
  <c r="C113" i="3"/>
  <c r="B113" i="3"/>
  <c r="H113" i="3" s="1"/>
  <c r="A113" i="3"/>
  <c r="G112" i="3"/>
  <c r="F112" i="3"/>
  <c r="E112" i="3"/>
  <c r="D112" i="3"/>
  <c r="C112" i="3"/>
  <c r="B112" i="3"/>
  <c r="H112" i="3" s="1"/>
  <c r="A112" i="3"/>
  <c r="H111" i="3"/>
  <c r="A111" i="3"/>
  <c r="B109" i="3"/>
  <c r="A109" i="3"/>
  <c r="H107" i="3"/>
  <c r="A107" i="3"/>
  <c r="H106" i="3"/>
  <c r="A106" i="3"/>
  <c r="H105" i="3"/>
  <c r="A105" i="3"/>
  <c r="H104" i="3"/>
  <c r="A104" i="3"/>
  <c r="H103" i="3"/>
  <c r="A103" i="3"/>
  <c r="H102" i="3"/>
  <c r="A102" i="3"/>
  <c r="G101" i="3"/>
  <c r="F101" i="3"/>
  <c r="E101" i="3"/>
  <c r="D101" i="3"/>
  <c r="C101" i="3"/>
  <c r="B101" i="3"/>
  <c r="H101" i="3" s="1"/>
  <c r="A101" i="3"/>
  <c r="G100" i="3"/>
  <c r="F100" i="3"/>
  <c r="E100" i="3"/>
  <c r="D100" i="3"/>
  <c r="C100" i="3"/>
  <c r="B100" i="3"/>
  <c r="H100" i="3" s="1"/>
  <c r="A100" i="3"/>
  <c r="G99" i="3"/>
  <c r="F99" i="3"/>
  <c r="E99" i="3"/>
  <c r="D99" i="3"/>
  <c r="C99" i="3"/>
  <c r="B99" i="3"/>
  <c r="H99" i="3" s="1"/>
  <c r="A99" i="3"/>
  <c r="G98" i="3"/>
  <c r="F98" i="3"/>
  <c r="E98" i="3"/>
  <c r="D98" i="3"/>
  <c r="C98" i="3"/>
  <c r="B98" i="3"/>
  <c r="H98" i="3" s="1"/>
  <c r="A98" i="3"/>
  <c r="G97" i="3"/>
  <c r="F97" i="3"/>
  <c r="E97" i="3"/>
  <c r="D97" i="3"/>
  <c r="C97" i="3"/>
  <c r="B97" i="3"/>
  <c r="H97" i="3" s="1"/>
  <c r="A97" i="3"/>
  <c r="G96" i="3"/>
  <c r="F96" i="3"/>
  <c r="E96" i="3"/>
  <c r="D96" i="3"/>
  <c r="C96" i="3"/>
  <c r="B96" i="3"/>
  <c r="H96" i="3" s="1"/>
  <c r="A96" i="3"/>
  <c r="G95" i="3"/>
  <c r="F95" i="3"/>
  <c r="E95" i="3"/>
  <c r="D95" i="3"/>
  <c r="C95" i="3"/>
  <c r="B95" i="3"/>
  <c r="H95" i="3" s="1"/>
  <c r="A95" i="3"/>
  <c r="G94" i="3"/>
  <c r="F94" i="3"/>
  <c r="E94" i="3"/>
  <c r="D94" i="3"/>
  <c r="C94" i="3"/>
  <c r="B94" i="3"/>
  <c r="H94" i="3" s="1"/>
  <c r="A94" i="3"/>
  <c r="H93" i="3"/>
  <c r="A93" i="3"/>
  <c r="B91" i="3"/>
  <c r="A91" i="3"/>
  <c r="H89" i="3"/>
  <c r="A89" i="3"/>
  <c r="H88" i="3"/>
  <c r="A88" i="3"/>
  <c r="H87" i="3"/>
  <c r="A87" i="3"/>
  <c r="H86" i="3"/>
  <c r="A86" i="3"/>
  <c r="H85" i="3"/>
  <c r="A85" i="3"/>
  <c r="H84" i="3"/>
  <c r="A84" i="3"/>
  <c r="G83" i="3"/>
  <c r="F83" i="3"/>
  <c r="E83" i="3"/>
  <c r="D83" i="3"/>
  <c r="C83" i="3"/>
  <c r="B83" i="3"/>
  <c r="H83" i="3" s="1"/>
  <c r="A83" i="3"/>
  <c r="G82" i="3"/>
  <c r="F82" i="3"/>
  <c r="E82" i="3"/>
  <c r="D82" i="3"/>
  <c r="C82" i="3"/>
  <c r="B82" i="3"/>
  <c r="H82" i="3" s="1"/>
  <c r="A82" i="3"/>
  <c r="G81" i="3"/>
  <c r="F81" i="3"/>
  <c r="E81" i="3"/>
  <c r="D81" i="3"/>
  <c r="C81" i="3"/>
  <c r="B81" i="3"/>
  <c r="H81" i="3" s="1"/>
  <c r="A81" i="3"/>
  <c r="G80" i="3"/>
  <c r="F80" i="3"/>
  <c r="E80" i="3"/>
  <c r="D80" i="3"/>
  <c r="C80" i="3"/>
  <c r="B80" i="3"/>
  <c r="H80" i="3" s="1"/>
  <c r="A80" i="3"/>
  <c r="G79" i="3"/>
  <c r="F79" i="3"/>
  <c r="E79" i="3"/>
  <c r="D79" i="3"/>
  <c r="C79" i="3"/>
  <c r="B79" i="3"/>
  <c r="H79" i="3" s="1"/>
  <c r="A79" i="3"/>
  <c r="G78" i="3"/>
  <c r="F78" i="3"/>
  <c r="E78" i="3"/>
  <c r="D78" i="3"/>
  <c r="C78" i="3"/>
  <c r="B78" i="3"/>
  <c r="H78" i="3" s="1"/>
  <c r="A78" i="3"/>
  <c r="G77" i="3"/>
  <c r="F77" i="3"/>
  <c r="E77" i="3"/>
  <c r="D77" i="3"/>
  <c r="C77" i="3"/>
  <c r="B77" i="3"/>
  <c r="H77" i="3" s="1"/>
  <c r="A77" i="3"/>
  <c r="G76" i="3"/>
  <c r="F76" i="3"/>
  <c r="E76" i="3"/>
  <c r="D76" i="3"/>
  <c r="C76" i="3"/>
  <c r="B76" i="3"/>
  <c r="H76" i="3" s="1"/>
  <c r="A76" i="3"/>
  <c r="H75" i="3"/>
  <c r="A75" i="3"/>
  <c r="B73" i="3"/>
  <c r="A73" i="3"/>
  <c r="H71" i="3"/>
  <c r="A71" i="3"/>
  <c r="H70" i="3"/>
  <c r="A70" i="3"/>
  <c r="H69" i="3"/>
  <c r="A69" i="3"/>
  <c r="H68" i="3"/>
  <c r="A68" i="3"/>
  <c r="H67" i="3"/>
  <c r="A67" i="3"/>
  <c r="H66" i="3"/>
  <c r="A66" i="3"/>
  <c r="G65" i="3"/>
  <c r="F65" i="3"/>
  <c r="E65" i="3"/>
  <c r="D65" i="3"/>
  <c r="C65" i="3"/>
  <c r="B65" i="3"/>
  <c r="H65" i="3" s="1"/>
  <c r="A65" i="3"/>
  <c r="G64" i="3"/>
  <c r="F64" i="3"/>
  <c r="E64" i="3"/>
  <c r="D64" i="3"/>
  <c r="C64" i="3"/>
  <c r="B64" i="3"/>
  <c r="H64" i="3" s="1"/>
  <c r="A64" i="3"/>
  <c r="G63" i="3"/>
  <c r="F63" i="3"/>
  <c r="E63" i="3"/>
  <c r="D63" i="3"/>
  <c r="C63" i="3"/>
  <c r="B63" i="3"/>
  <c r="H63" i="3" s="1"/>
  <c r="A63" i="3"/>
  <c r="G62" i="3"/>
  <c r="F62" i="3"/>
  <c r="E62" i="3"/>
  <c r="D62" i="3"/>
  <c r="C62" i="3"/>
  <c r="B62" i="3"/>
  <c r="H62" i="3" s="1"/>
  <c r="A62" i="3"/>
  <c r="G61" i="3"/>
  <c r="F61" i="3"/>
  <c r="E61" i="3"/>
  <c r="D61" i="3"/>
  <c r="C61" i="3"/>
  <c r="B61" i="3"/>
  <c r="H61" i="3" s="1"/>
  <c r="A61" i="3"/>
  <c r="G60" i="3"/>
  <c r="F60" i="3"/>
  <c r="E60" i="3"/>
  <c r="D60" i="3"/>
  <c r="C60" i="3"/>
  <c r="B60" i="3"/>
  <c r="H60" i="3" s="1"/>
  <c r="A60" i="3"/>
  <c r="G59" i="3"/>
  <c r="F59" i="3"/>
  <c r="E59" i="3"/>
  <c r="D59" i="3"/>
  <c r="C59" i="3"/>
  <c r="B59" i="3"/>
  <c r="H59" i="3" s="1"/>
  <c r="A59" i="3"/>
  <c r="G58" i="3"/>
  <c r="F58" i="3"/>
  <c r="E58" i="3"/>
  <c r="D58" i="3"/>
  <c r="C58" i="3"/>
  <c r="B58" i="3"/>
  <c r="H58" i="3" s="1"/>
  <c r="A58" i="3"/>
  <c r="H57" i="3"/>
  <c r="A57" i="3"/>
  <c r="B55" i="3"/>
  <c r="A55" i="3"/>
  <c r="H53" i="3"/>
  <c r="A53" i="3"/>
  <c r="H52" i="3"/>
  <c r="A52" i="3"/>
  <c r="H51" i="3"/>
  <c r="A51" i="3"/>
  <c r="H50" i="3"/>
  <c r="A50" i="3"/>
  <c r="H49" i="3"/>
  <c r="A49" i="3"/>
  <c r="H48" i="3"/>
  <c r="A48" i="3"/>
  <c r="G47" i="3"/>
  <c r="F47" i="3"/>
  <c r="E47" i="3"/>
  <c r="D47" i="3"/>
  <c r="C47" i="3"/>
  <c r="B47" i="3"/>
  <c r="H47" i="3" s="1"/>
  <c r="A47" i="3"/>
  <c r="G46" i="3"/>
  <c r="F46" i="3"/>
  <c r="E46" i="3"/>
  <c r="D46" i="3"/>
  <c r="C46" i="3"/>
  <c r="B46" i="3"/>
  <c r="H46" i="3" s="1"/>
  <c r="A46" i="3"/>
  <c r="G45" i="3"/>
  <c r="F45" i="3"/>
  <c r="E45" i="3"/>
  <c r="D45" i="3"/>
  <c r="C45" i="3"/>
  <c r="B45" i="3"/>
  <c r="H45" i="3" s="1"/>
  <c r="A45" i="3"/>
  <c r="G44" i="3"/>
  <c r="F44" i="3"/>
  <c r="E44" i="3"/>
  <c r="D44" i="3"/>
  <c r="C44" i="3"/>
  <c r="B44" i="3"/>
  <c r="H44" i="3" s="1"/>
  <c r="A44" i="3"/>
  <c r="G43" i="3"/>
  <c r="F43" i="3"/>
  <c r="E43" i="3"/>
  <c r="D43" i="3"/>
  <c r="C43" i="3"/>
  <c r="B43" i="3"/>
  <c r="H43" i="3" s="1"/>
  <c r="A43" i="3"/>
  <c r="G42" i="3"/>
  <c r="F42" i="3"/>
  <c r="E42" i="3"/>
  <c r="D42" i="3"/>
  <c r="C42" i="3"/>
  <c r="B42" i="3"/>
  <c r="H42" i="3" s="1"/>
  <c r="A42" i="3"/>
  <c r="G41" i="3"/>
  <c r="F41" i="3"/>
  <c r="E41" i="3"/>
  <c r="D41" i="3"/>
  <c r="C41" i="3"/>
  <c r="B41" i="3"/>
  <c r="H41" i="3" s="1"/>
  <c r="A41" i="3"/>
  <c r="G40" i="3"/>
  <c r="F40" i="3"/>
  <c r="E40" i="3"/>
  <c r="D40" i="3"/>
  <c r="C40" i="3"/>
  <c r="B40" i="3"/>
  <c r="H40" i="3" s="1"/>
  <c r="A40" i="3"/>
  <c r="H39" i="3"/>
  <c r="A39" i="3"/>
  <c r="B37" i="3"/>
  <c r="A37" i="3"/>
  <c r="H35" i="3"/>
  <c r="A35" i="3"/>
  <c r="H34" i="3"/>
  <c r="A34" i="3"/>
  <c r="H33" i="3"/>
  <c r="A33" i="3"/>
  <c r="H32" i="3"/>
  <c r="A32" i="3"/>
  <c r="H31" i="3"/>
  <c r="A31" i="3"/>
  <c r="H30" i="3"/>
  <c r="A30" i="3"/>
  <c r="G29" i="3"/>
  <c r="F29" i="3"/>
  <c r="E29" i="3"/>
  <c r="D29" i="3"/>
  <c r="C29" i="3"/>
  <c r="B29" i="3"/>
  <c r="H29" i="3" s="1"/>
  <c r="A29" i="3"/>
  <c r="G28" i="3"/>
  <c r="F28" i="3"/>
  <c r="E28" i="3"/>
  <c r="D28" i="3"/>
  <c r="C28" i="3"/>
  <c r="B28" i="3"/>
  <c r="H28" i="3" s="1"/>
  <c r="A28" i="3"/>
  <c r="G27" i="3"/>
  <c r="F27" i="3"/>
  <c r="E27" i="3"/>
  <c r="D27" i="3"/>
  <c r="C27" i="3"/>
  <c r="B27" i="3"/>
  <c r="H27" i="3" s="1"/>
  <c r="A27" i="3"/>
  <c r="G26" i="3"/>
  <c r="F26" i="3"/>
  <c r="E26" i="3"/>
  <c r="D26" i="3"/>
  <c r="C26" i="3"/>
  <c r="B26" i="3"/>
  <c r="H26" i="3" s="1"/>
  <c r="A26" i="3"/>
  <c r="G25" i="3"/>
  <c r="F25" i="3"/>
  <c r="E25" i="3"/>
  <c r="D25" i="3"/>
  <c r="C25" i="3"/>
  <c r="B25" i="3"/>
  <c r="H25" i="3" s="1"/>
  <c r="A25" i="3"/>
  <c r="G24" i="3"/>
  <c r="F24" i="3"/>
  <c r="E24" i="3"/>
  <c r="D24" i="3"/>
  <c r="C24" i="3"/>
  <c r="B24" i="3"/>
  <c r="H24" i="3" s="1"/>
  <c r="A24" i="3"/>
  <c r="G23" i="3"/>
  <c r="F23" i="3"/>
  <c r="E23" i="3"/>
  <c r="D23" i="3"/>
  <c r="C23" i="3"/>
  <c r="B23" i="3"/>
  <c r="H23" i="3" s="1"/>
  <c r="A23" i="3"/>
  <c r="G22" i="3"/>
  <c r="F22" i="3"/>
  <c r="E22" i="3"/>
  <c r="D22" i="3"/>
  <c r="C22" i="3"/>
  <c r="B22" i="3"/>
  <c r="H22" i="3" s="1"/>
  <c r="A22" i="3"/>
  <c r="H21" i="3"/>
  <c r="A21" i="3"/>
  <c r="G20" i="3"/>
  <c r="G38" i="3" s="1"/>
  <c r="G56" i="3" s="1"/>
  <c r="G74" i="3" s="1"/>
  <c r="G92" i="3" s="1"/>
  <c r="G110" i="3" s="1"/>
  <c r="G128" i="3" s="1"/>
  <c r="G146" i="3" s="1"/>
  <c r="G164" i="3" s="1"/>
  <c r="G182" i="3" s="1"/>
  <c r="G200" i="3" s="1"/>
  <c r="G218" i="3" s="1"/>
  <c r="G236" i="3" s="1"/>
  <c r="G254" i="3" s="1"/>
  <c r="G272" i="3" s="1"/>
  <c r="G290" i="3" s="1"/>
  <c r="G308" i="3" s="1"/>
  <c r="G326" i="3" s="1"/>
  <c r="G344" i="3" s="1"/>
  <c r="G362" i="3" s="1"/>
  <c r="G380" i="3" s="1"/>
  <c r="G398" i="3" s="1"/>
  <c r="G416" i="3" s="1"/>
  <c r="G434" i="3" s="1"/>
  <c r="G452" i="3" s="1"/>
  <c r="G470" i="3" s="1"/>
  <c r="G488" i="3" s="1"/>
  <c r="G506" i="3" s="1"/>
  <c r="G524" i="3" s="1"/>
  <c r="G542" i="3" s="1"/>
  <c r="G560" i="3" s="1"/>
  <c r="G578" i="3" s="1"/>
  <c r="G596" i="3" s="1"/>
  <c r="G614" i="3" s="1"/>
  <c r="G632" i="3" s="1"/>
  <c r="G650" i="3" s="1"/>
  <c r="G668" i="3" s="1"/>
  <c r="G686" i="3" s="1"/>
  <c r="G704" i="3" s="1"/>
  <c r="G722" i="3" s="1"/>
  <c r="F20" i="3"/>
  <c r="F38" i="3" s="1"/>
  <c r="F56" i="3" s="1"/>
  <c r="F74" i="3" s="1"/>
  <c r="F92" i="3" s="1"/>
  <c r="F110" i="3" s="1"/>
  <c r="F128" i="3" s="1"/>
  <c r="F146" i="3" s="1"/>
  <c r="F164" i="3" s="1"/>
  <c r="F182" i="3" s="1"/>
  <c r="F200" i="3" s="1"/>
  <c r="F218" i="3" s="1"/>
  <c r="F236" i="3" s="1"/>
  <c r="F254" i="3" s="1"/>
  <c r="F272" i="3" s="1"/>
  <c r="F290" i="3" s="1"/>
  <c r="F308" i="3" s="1"/>
  <c r="F326" i="3" s="1"/>
  <c r="F344" i="3" s="1"/>
  <c r="F362" i="3" s="1"/>
  <c r="F380" i="3" s="1"/>
  <c r="F398" i="3" s="1"/>
  <c r="F416" i="3" s="1"/>
  <c r="F434" i="3" s="1"/>
  <c r="F452" i="3" s="1"/>
  <c r="F470" i="3" s="1"/>
  <c r="F488" i="3" s="1"/>
  <c r="F506" i="3" s="1"/>
  <c r="F524" i="3" s="1"/>
  <c r="F542" i="3" s="1"/>
  <c r="F560" i="3" s="1"/>
  <c r="F578" i="3" s="1"/>
  <c r="F596" i="3" s="1"/>
  <c r="F614" i="3" s="1"/>
  <c r="F632" i="3" s="1"/>
  <c r="F650" i="3" s="1"/>
  <c r="F668" i="3" s="1"/>
  <c r="F686" i="3" s="1"/>
  <c r="F704" i="3" s="1"/>
  <c r="F722" i="3" s="1"/>
  <c r="E20" i="3"/>
  <c r="E38" i="3" s="1"/>
  <c r="E56" i="3" s="1"/>
  <c r="E74" i="3" s="1"/>
  <c r="E92" i="3" s="1"/>
  <c r="E110" i="3" s="1"/>
  <c r="E128" i="3" s="1"/>
  <c r="E146" i="3" s="1"/>
  <c r="E164" i="3" s="1"/>
  <c r="E182" i="3" s="1"/>
  <c r="E200" i="3" s="1"/>
  <c r="E218" i="3" s="1"/>
  <c r="E236" i="3" s="1"/>
  <c r="E254" i="3" s="1"/>
  <c r="E272" i="3" s="1"/>
  <c r="E290" i="3" s="1"/>
  <c r="E308" i="3" s="1"/>
  <c r="E326" i="3" s="1"/>
  <c r="E344" i="3" s="1"/>
  <c r="E362" i="3" s="1"/>
  <c r="E380" i="3" s="1"/>
  <c r="E398" i="3" s="1"/>
  <c r="E416" i="3" s="1"/>
  <c r="E434" i="3" s="1"/>
  <c r="E452" i="3" s="1"/>
  <c r="E470" i="3" s="1"/>
  <c r="E488" i="3" s="1"/>
  <c r="E506" i="3" s="1"/>
  <c r="E524" i="3" s="1"/>
  <c r="E542" i="3" s="1"/>
  <c r="E560" i="3" s="1"/>
  <c r="E578" i="3" s="1"/>
  <c r="E596" i="3" s="1"/>
  <c r="E614" i="3" s="1"/>
  <c r="E632" i="3" s="1"/>
  <c r="E650" i="3" s="1"/>
  <c r="E668" i="3" s="1"/>
  <c r="E686" i="3" s="1"/>
  <c r="E704" i="3" s="1"/>
  <c r="E722" i="3" s="1"/>
  <c r="D20" i="3"/>
  <c r="D38" i="3" s="1"/>
  <c r="D56" i="3" s="1"/>
  <c r="D74" i="3" s="1"/>
  <c r="D92" i="3" s="1"/>
  <c r="D110" i="3" s="1"/>
  <c r="D128" i="3" s="1"/>
  <c r="D146" i="3" s="1"/>
  <c r="D164" i="3" s="1"/>
  <c r="D182" i="3" s="1"/>
  <c r="D200" i="3" s="1"/>
  <c r="D218" i="3" s="1"/>
  <c r="D236" i="3" s="1"/>
  <c r="D254" i="3" s="1"/>
  <c r="D272" i="3" s="1"/>
  <c r="D290" i="3" s="1"/>
  <c r="D308" i="3" s="1"/>
  <c r="D326" i="3" s="1"/>
  <c r="D344" i="3" s="1"/>
  <c r="D362" i="3" s="1"/>
  <c r="D380" i="3" s="1"/>
  <c r="D398" i="3" s="1"/>
  <c r="D416" i="3" s="1"/>
  <c r="D434" i="3" s="1"/>
  <c r="D452" i="3" s="1"/>
  <c r="D470" i="3" s="1"/>
  <c r="D488" i="3" s="1"/>
  <c r="D506" i="3" s="1"/>
  <c r="D524" i="3" s="1"/>
  <c r="D542" i="3" s="1"/>
  <c r="D560" i="3" s="1"/>
  <c r="D578" i="3" s="1"/>
  <c r="D596" i="3" s="1"/>
  <c r="D614" i="3" s="1"/>
  <c r="D632" i="3" s="1"/>
  <c r="D650" i="3" s="1"/>
  <c r="D668" i="3" s="1"/>
  <c r="D686" i="3" s="1"/>
  <c r="D704" i="3" s="1"/>
  <c r="D722" i="3" s="1"/>
  <c r="C20" i="3"/>
  <c r="C38" i="3" s="1"/>
  <c r="C56" i="3" s="1"/>
  <c r="C74" i="3" s="1"/>
  <c r="C92" i="3" s="1"/>
  <c r="C110" i="3" s="1"/>
  <c r="C128" i="3" s="1"/>
  <c r="C146" i="3" s="1"/>
  <c r="C164" i="3" s="1"/>
  <c r="C182" i="3" s="1"/>
  <c r="C200" i="3" s="1"/>
  <c r="C218" i="3" s="1"/>
  <c r="C236" i="3" s="1"/>
  <c r="C254" i="3" s="1"/>
  <c r="C272" i="3" s="1"/>
  <c r="C290" i="3" s="1"/>
  <c r="C308" i="3" s="1"/>
  <c r="C326" i="3" s="1"/>
  <c r="C344" i="3" s="1"/>
  <c r="C362" i="3" s="1"/>
  <c r="C380" i="3" s="1"/>
  <c r="C398" i="3" s="1"/>
  <c r="C416" i="3" s="1"/>
  <c r="C434" i="3" s="1"/>
  <c r="C452" i="3" s="1"/>
  <c r="C470" i="3" s="1"/>
  <c r="C488" i="3" s="1"/>
  <c r="C506" i="3" s="1"/>
  <c r="C524" i="3" s="1"/>
  <c r="C542" i="3" s="1"/>
  <c r="C560" i="3" s="1"/>
  <c r="C578" i="3" s="1"/>
  <c r="C596" i="3" s="1"/>
  <c r="C614" i="3" s="1"/>
  <c r="C632" i="3" s="1"/>
  <c r="C650" i="3" s="1"/>
  <c r="C668" i="3" s="1"/>
  <c r="C686" i="3" s="1"/>
  <c r="C704" i="3" s="1"/>
  <c r="C722" i="3" s="1"/>
  <c r="B20" i="3"/>
  <c r="B38" i="3" s="1"/>
  <c r="B56" i="3" s="1"/>
  <c r="B74" i="3" s="1"/>
  <c r="B92" i="3" s="1"/>
  <c r="B110" i="3" s="1"/>
  <c r="B128" i="3" s="1"/>
  <c r="B146" i="3" s="1"/>
  <c r="B164" i="3" s="1"/>
  <c r="B182" i="3" s="1"/>
  <c r="B200" i="3" s="1"/>
  <c r="B218" i="3" s="1"/>
  <c r="B236" i="3" s="1"/>
  <c r="B254" i="3" s="1"/>
  <c r="B272" i="3" s="1"/>
  <c r="B290" i="3" s="1"/>
  <c r="B308" i="3" s="1"/>
  <c r="B326" i="3" s="1"/>
  <c r="B344" i="3" s="1"/>
  <c r="B362" i="3" s="1"/>
  <c r="B380" i="3" s="1"/>
  <c r="B398" i="3" s="1"/>
  <c r="B416" i="3" s="1"/>
  <c r="B434" i="3" s="1"/>
  <c r="B452" i="3" s="1"/>
  <c r="B470" i="3" s="1"/>
  <c r="B488" i="3" s="1"/>
  <c r="B506" i="3" s="1"/>
  <c r="B524" i="3" s="1"/>
  <c r="B542" i="3" s="1"/>
  <c r="B560" i="3" s="1"/>
  <c r="B578" i="3" s="1"/>
  <c r="B596" i="3" s="1"/>
  <c r="B614" i="3" s="1"/>
  <c r="B632" i="3" s="1"/>
  <c r="B650" i="3" s="1"/>
  <c r="B668" i="3" s="1"/>
  <c r="B686" i="3" s="1"/>
  <c r="B704" i="3" s="1"/>
  <c r="B722" i="3" s="1"/>
  <c r="B19" i="3"/>
  <c r="A19" i="3"/>
  <c r="G17" i="3"/>
  <c r="F17" i="3"/>
  <c r="E17" i="3"/>
  <c r="D17" i="3"/>
  <c r="C17" i="3"/>
  <c r="B17" i="3"/>
  <c r="H17" i="3" s="1"/>
  <c r="G16" i="3"/>
  <c r="F16" i="3"/>
  <c r="E16" i="3"/>
  <c r="D16" i="3"/>
  <c r="C16" i="3"/>
  <c r="B16" i="3"/>
  <c r="H16" i="3" s="1"/>
  <c r="G15" i="3"/>
  <c r="F15" i="3"/>
  <c r="E15" i="3"/>
  <c r="D15" i="3"/>
  <c r="C15" i="3"/>
  <c r="B15" i="3"/>
  <c r="H15" i="3" s="1"/>
  <c r="G14" i="3"/>
  <c r="F14" i="3"/>
  <c r="E14" i="3"/>
  <c r="D14" i="3"/>
  <c r="C14" i="3"/>
  <c r="B14" i="3"/>
  <c r="H14" i="3" s="1"/>
  <c r="G13" i="3"/>
  <c r="F13" i="3"/>
  <c r="E13" i="3"/>
  <c r="D13" i="3"/>
  <c r="C13" i="3"/>
  <c r="B13" i="3"/>
  <c r="H13" i="3" s="1"/>
  <c r="G12" i="3"/>
  <c r="F12" i="3"/>
  <c r="E12" i="3"/>
  <c r="D12" i="3"/>
  <c r="C12" i="3"/>
  <c r="B12" i="3"/>
  <c r="H12" i="3" s="1"/>
  <c r="G11" i="3"/>
  <c r="F11" i="3"/>
  <c r="E11" i="3"/>
  <c r="D11" i="3"/>
  <c r="C11" i="3"/>
  <c r="B11" i="3"/>
  <c r="H11" i="3" s="1"/>
  <c r="G10" i="3"/>
  <c r="F10" i="3"/>
  <c r="E10" i="3"/>
  <c r="D10" i="3"/>
  <c r="C10" i="3"/>
  <c r="B10" i="3"/>
  <c r="H10" i="3" s="1"/>
  <c r="G9" i="3"/>
  <c r="F9" i="3"/>
  <c r="E9" i="3"/>
  <c r="D9" i="3"/>
  <c r="C9" i="3"/>
  <c r="B9" i="3"/>
  <c r="H9" i="3" s="1"/>
  <c r="G8" i="3"/>
  <c r="F8" i="3"/>
  <c r="E8" i="3"/>
  <c r="D8" i="3"/>
  <c r="C8" i="3"/>
  <c r="B8" i="3"/>
  <c r="H8" i="3" s="1"/>
  <c r="G7" i="3"/>
  <c r="F7" i="3"/>
  <c r="E7" i="3"/>
  <c r="D7" i="3"/>
  <c r="C7" i="3"/>
  <c r="B7" i="3"/>
  <c r="H7" i="3" s="1"/>
  <c r="G6" i="3"/>
  <c r="F6" i="3"/>
  <c r="E6" i="3"/>
  <c r="D6" i="3"/>
  <c r="C6" i="3"/>
  <c r="B6" i="3"/>
  <c r="H6" i="3" s="1"/>
  <c r="G5" i="3"/>
  <c r="F5" i="3"/>
  <c r="E5" i="3"/>
  <c r="D5" i="3"/>
  <c r="C5" i="3"/>
  <c r="B5" i="3"/>
  <c r="H5" i="3" s="1"/>
  <c r="G4" i="3"/>
  <c r="F4" i="3"/>
  <c r="E4" i="3"/>
  <c r="D4" i="3"/>
  <c r="C4" i="3"/>
  <c r="B4" i="3"/>
  <c r="H4" i="3" s="1"/>
  <c r="H737" i="2"/>
  <c r="A737" i="2"/>
  <c r="H736" i="2"/>
  <c r="A736" i="2"/>
  <c r="H735" i="2"/>
  <c r="A735" i="2"/>
  <c r="H734" i="2"/>
  <c r="A734" i="2"/>
  <c r="H733" i="2"/>
  <c r="A733" i="2"/>
  <c r="H732" i="2"/>
  <c r="A732" i="2"/>
  <c r="G731" i="2"/>
  <c r="F731" i="2"/>
  <c r="E731" i="2"/>
  <c r="D731" i="2"/>
  <c r="C731" i="2"/>
  <c r="B731" i="2"/>
  <c r="H731" i="2" s="1"/>
  <c r="A731" i="2"/>
  <c r="G730" i="2"/>
  <c r="F730" i="2"/>
  <c r="E730" i="2"/>
  <c r="D730" i="2"/>
  <c r="C730" i="2"/>
  <c r="B730" i="2"/>
  <c r="H730" i="2" s="1"/>
  <c r="A730" i="2"/>
  <c r="G729" i="2"/>
  <c r="F729" i="2"/>
  <c r="E729" i="2"/>
  <c r="D729" i="2"/>
  <c r="C729" i="2"/>
  <c r="B729" i="2"/>
  <c r="H729" i="2" s="1"/>
  <c r="A729" i="2"/>
  <c r="G728" i="2"/>
  <c r="F728" i="2"/>
  <c r="E728" i="2"/>
  <c r="D728" i="2"/>
  <c r="C728" i="2"/>
  <c r="B728" i="2"/>
  <c r="H728" i="2" s="1"/>
  <c r="A728" i="2"/>
  <c r="G727" i="2"/>
  <c r="F727" i="2"/>
  <c r="E727" i="2"/>
  <c r="D727" i="2"/>
  <c r="C727" i="2"/>
  <c r="B727" i="2"/>
  <c r="H727" i="2" s="1"/>
  <c r="A727" i="2"/>
  <c r="G726" i="2"/>
  <c r="F726" i="2"/>
  <c r="E726" i="2"/>
  <c r="D726" i="2"/>
  <c r="C726" i="2"/>
  <c r="B726" i="2"/>
  <c r="H726" i="2" s="1"/>
  <c r="A726" i="2"/>
  <c r="G725" i="2"/>
  <c r="F725" i="2"/>
  <c r="E725" i="2"/>
  <c r="D725" i="2"/>
  <c r="C725" i="2"/>
  <c r="B725" i="2"/>
  <c r="H725" i="2" s="1"/>
  <c r="A725" i="2"/>
  <c r="G724" i="2"/>
  <c r="F724" i="2"/>
  <c r="E724" i="2"/>
  <c r="D724" i="2"/>
  <c r="C724" i="2"/>
  <c r="B724" i="2"/>
  <c r="H724" i="2" s="1"/>
  <c r="A724" i="2"/>
  <c r="H723" i="2"/>
  <c r="A723" i="2"/>
  <c r="B721" i="2"/>
  <c r="A721" i="2"/>
  <c r="H719" i="2"/>
  <c r="A719" i="2"/>
  <c r="H718" i="2"/>
  <c r="A718" i="2"/>
  <c r="H717" i="2"/>
  <c r="A717" i="2"/>
  <c r="H716" i="2"/>
  <c r="A716" i="2"/>
  <c r="H715" i="2"/>
  <c r="A715" i="2"/>
  <c r="H714" i="2"/>
  <c r="A714" i="2"/>
  <c r="G713" i="2"/>
  <c r="F713" i="2"/>
  <c r="E713" i="2"/>
  <c r="D713" i="2"/>
  <c r="C713" i="2"/>
  <c r="B713" i="2"/>
  <c r="H713" i="2" s="1"/>
  <c r="A713" i="2"/>
  <c r="G712" i="2"/>
  <c r="F712" i="2"/>
  <c r="E712" i="2"/>
  <c r="D712" i="2"/>
  <c r="C712" i="2"/>
  <c r="B712" i="2"/>
  <c r="H712" i="2" s="1"/>
  <c r="A712" i="2"/>
  <c r="G711" i="2"/>
  <c r="F711" i="2"/>
  <c r="E711" i="2"/>
  <c r="D711" i="2"/>
  <c r="C711" i="2"/>
  <c r="B711" i="2"/>
  <c r="H711" i="2" s="1"/>
  <c r="A711" i="2"/>
  <c r="G710" i="2"/>
  <c r="F710" i="2"/>
  <c r="E710" i="2"/>
  <c r="D710" i="2"/>
  <c r="C710" i="2"/>
  <c r="B710" i="2"/>
  <c r="H710" i="2" s="1"/>
  <c r="A710" i="2"/>
  <c r="G709" i="2"/>
  <c r="F709" i="2"/>
  <c r="E709" i="2"/>
  <c r="D709" i="2"/>
  <c r="C709" i="2"/>
  <c r="B709" i="2"/>
  <c r="H709" i="2" s="1"/>
  <c r="A709" i="2"/>
  <c r="G708" i="2"/>
  <c r="F708" i="2"/>
  <c r="E708" i="2"/>
  <c r="D708" i="2"/>
  <c r="C708" i="2"/>
  <c r="B708" i="2"/>
  <c r="H708" i="2" s="1"/>
  <c r="A708" i="2"/>
  <c r="G707" i="2"/>
  <c r="F707" i="2"/>
  <c r="E707" i="2"/>
  <c r="D707" i="2"/>
  <c r="C707" i="2"/>
  <c r="B707" i="2"/>
  <c r="H707" i="2" s="1"/>
  <c r="A707" i="2"/>
  <c r="G706" i="2"/>
  <c r="F706" i="2"/>
  <c r="E706" i="2"/>
  <c r="D706" i="2"/>
  <c r="C706" i="2"/>
  <c r="B706" i="2"/>
  <c r="H706" i="2" s="1"/>
  <c r="A706" i="2"/>
  <c r="H705" i="2"/>
  <c r="A705" i="2"/>
  <c r="B703" i="2"/>
  <c r="A703" i="2"/>
  <c r="H701" i="2"/>
  <c r="A701" i="2"/>
  <c r="H700" i="2"/>
  <c r="A700" i="2"/>
  <c r="H699" i="2"/>
  <c r="A699" i="2"/>
  <c r="H698" i="2"/>
  <c r="A698" i="2"/>
  <c r="H697" i="2"/>
  <c r="A697" i="2"/>
  <c r="H696" i="2"/>
  <c r="A696" i="2"/>
  <c r="G695" i="2"/>
  <c r="F695" i="2"/>
  <c r="E695" i="2"/>
  <c r="D695" i="2"/>
  <c r="C695" i="2"/>
  <c r="B695" i="2"/>
  <c r="H695" i="2" s="1"/>
  <c r="A695" i="2"/>
  <c r="G694" i="2"/>
  <c r="F694" i="2"/>
  <c r="E694" i="2"/>
  <c r="D694" i="2"/>
  <c r="C694" i="2"/>
  <c r="B694" i="2"/>
  <c r="H694" i="2" s="1"/>
  <c r="A694" i="2"/>
  <c r="G693" i="2"/>
  <c r="F693" i="2"/>
  <c r="E693" i="2"/>
  <c r="D693" i="2"/>
  <c r="C693" i="2"/>
  <c r="B693" i="2"/>
  <c r="H693" i="2" s="1"/>
  <c r="A693" i="2"/>
  <c r="G692" i="2"/>
  <c r="F692" i="2"/>
  <c r="E692" i="2"/>
  <c r="D692" i="2"/>
  <c r="C692" i="2"/>
  <c r="B692" i="2"/>
  <c r="H692" i="2" s="1"/>
  <c r="A692" i="2"/>
  <c r="G691" i="2"/>
  <c r="F691" i="2"/>
  <c r="E691" i="2"/>
  <c r="D691" i="2"/>
  <c r="C691" i="2"/>
  <c r="B691" i="2"/>
  <c r="H691" i="2" s="1"/>
  <c r="A691" i="2"/>
  <c r="G690" i="2"/>
  <c r="F690" i="2"/>
  <c r="E690" i="2"/>
  <c r="D690" i="2"/>
  <c r="C690" i="2"/>
  <c r="B690" i="2"/>
  <c r="H690" i="2" s="1"/>
  <c r="A690" i="2"/>
  <c r="G689" i="2"/>
  <c r="F689" i="2"/>
  <c r="E689" i="2"/>
  <c r="D689" i="2"/>
  <c r="C689" i="2"/>
  <c r="B689" i="2"/>
  <c r="H689" i="2" s="1"/>
  <c r="A689" i="2"/>
  <c r="G688" i="2"/>
  <c r="F688" i="2"/>
  <c r="E688" i="2"/>
  <c r="D688" i="2"/>
  <c r="C688" i="2"/>
  <c r="B688" i="2"/>
  <c r="H688" i="2" s="1"/>
  <c r="A688" i="2"/>
  <c r="H687" i="2"/>
  <c r="A687" i="2"/>
  <c r="B685" i="2"/>
  <c r="A685" i="2"/>
  <c r="H683" i="2"/>
  <c r="A683" i="2"/>
  <c r="H682" i="2"/>
  <c r="A682" i="2"/>
  <c r="H681" i="2"/>
  <c r="A681" i="2"/>
  <c r="H680" i="2"/>
  <c r="A680" i="2"/>
  <c r="H679" i="2"/>
  <c r="A679" i="2"/>
  <c r="H678" i="2"/>
  <c r="A678" i="2"/>
  <c r="G677" i="2"/>
  <c r="F677" i="2"/>
  <c r="E677" i="2"/>
  <c r="D677" i="2"/>
  <c r="C677" i="2"/>
  <c r="B677" i="2"/>
  <c r="H677" i="2" s="1"/>
  <c r="A677" i="2"/>
  <c r="G676" i="2"/>
  <c r="F676" i="2"/>
  <c r="E676" i="2"/>
  <c r="D676" i="2"/>
  <c r="C676" i="2"/>
  <c r="B676" i="2"/>
  <c r="H676" i="2" s="1"/>
  <c r="A676" i="2"/>
  <c r="G675" i="2"/>
  <c r="F675" i="2"/>
  <c r="E675" i="2"/>
  <c r="D675" i="2"/>
  <c r="C675" i="2"/>
  <c r="B675" i="2"/>
  <c r="H675" i="2" s="1"/>
  <c r="A675" i="2"/>
  <c r="G674" i="2"/>
  <c r="F674" i="2"/>
  <c r="E674" i="2"/>
  <c r="D674" i="2"/>
  <c r="C674" i="2"/>
  <c r="B674" i="2"/>
  <c r="H674" i="2" s="1"/>
  <c r="A674" i="2"/>
  <c r="G673" i="2"/>
  <c r="F673" i="2"/>
  <c r="E673" i="2"/>
  <c r="D673" i="2"/>
  <c r="C673" i="2"/>
  <c r="B673" i="2"/>
  <c r="H673" i="2" s="1"/>
  <c r="A673" i="2"/>
  <c r="G672" i="2"/>
  <c r="F672" i="2"/>
  <c r="E672" i="2"/>
  <c r="D672" i="2"/>
  <c r="C672" i="2"/>
  <c r="B672" i="2"/>
  <c r="H672" i="2" s="1"/>
  <c r="A672" i="2"/>
  <c r="G671" i="2"/>
  <c r="F671" i="2"/>
  <c r="E671" i="2"/>
  <c r="D671" i="2"/>
  <c r="C671" i="2"/>
  <c r="B671" i="2"/>
  <c r="H671" i="2" s="1"/>
  <c r="A671" i="2"/>
  <c r="G670" i="2"/>
  <c r="F670" i="2"/>
  <c r="E670" i="2"/>
  <c r="D670" i="2"/>
  <c r="C670" i="2"/>
  <c r="B670" i="2"/>
  <c r="H670" i="2" s="1"/>
  <c r="A670" i="2"/>
  <c r="H669" i="2"/>
  <c r="A669" i="2"/>
  <c r="B667" i="2"/>
  <c r="A667" i="2"/>
  <c r="H665" i="2"/>
  <c r="A665" i="2"/>
  <c r="H664" i="2"/>
  <c r="A664" i="2"/>
  <c r="H663" i="2"/>
  <c r="A663" i="2"/>
  <c r="H662" i="2"/>
  <c r="A662" i="2"/>
  <c r="H661" i="2"/>
  <c r="A661" i="2"/>
  <c r="H660" i="2"/>
  <c r="A660" i="2"/>
  <c r="G659" i="2"/>
  <c r="F659" i="2"/>
  <c r="E659" i="2"/>
  <c r="D659" i="2"/>
  <c r="C659" i="2"/>
  <c r="B659" i="2"/>
  <c r="H659" i="2" s="1"/>
  <c r="A659" i="2"/>
  <c r="G658" i="2"/>
  <c r="F658" i="2"/>
  <c r="E658" i="2"/>
  <c r="D658" i="2"/>
  <c r="C658" i="2"/>
  <c r="B658" i="2"/>
  <c r="H658" i="2" s="1"/>
  <c r="A658" i="2"/>
  <c r="G657" i="2"/>
  <c r="F657" i="2"/>
  <c r="E657" i="2"/>
  <c r="D657" i="2"/>
  <c r="C657" i="2"/>
  <c r="B657" i="2"/>
  <c r="H657" i="2" s="1"/>
  <c r="A657" i="2"/>
  <c r="G656" i="2"/>
  <c r="F656" i="2"/>
  <c r="E656" i="2"/>
  <c r="D656" i="2"/>
  <c r="C656" i="2"/>
  <c r="B656" i="2"/>
  <c r="H656" i="2" s="1"/>
  <c r="A656" i="2"/>
  <c r="G655" i="2"/>
  <c r="F655" i="2"/>
  <c r="E655" i="2"/>
  <c r="D655" i="2"/>
  <c r="C655" i="2"/>
  <c r="B655" i="2"/>
  <c r="H655" i="2" s="1"/>
  <c r="A655" i="2"/>
  <c r="G654" i="2"/>
  <c r="F654" i="2"/>
  <c r="E654" i="2"/>
  <c r="D654" i="2"/>
  <c r="C654" i="2"/>
  <c r="B654" i="2"/>
  <c r="H654" i="2" s="1"/>
  <c r="A654" i="2"/>
  <c r="G653" i="2"/>
  <c r="F653" i="2"/>
  <c r="E653" i="2"/>
  <c r="D653" i="2"/>
  <c r="C653" i="2"/>
  <c r="B653" i="2"/>
  <c r="H653" i="2" s="1"/>
  <c r="A653" i="2"/>
  <c r="G652" i="2"/>
  <c r="F652" i="2"/>
  <c r="E652" i="2"/>
  <c r="D652" i="2"/>
  <c r="C652" i="2"/>
  <c r="B652" i="2"/>
  <c r="H652" i="2" s="1"/>
  <c r="A652" i="2"/>
  <c r="H651" i="2"/>
  <c r="A651" i="2"/>
  <c r="B649" i="2"/>
  <c r="A649" i="2"/>
  <c r="H647" i="2"/>
  <c r="A647" i="2"/>
  <c r="H646" i="2"/>
  <c r="A646" i="2"/>
  <c r="H645" i="2"/>
  <c r="A645" i="2"/>
  <c r="H644" i="2"/>
  <c r="A644" i="2"/>
  <c r="H643" i="2"/>
  <c r="A643" i="2"/>
  <c r="H642" i="2"/>
  <c r="A642" i="2"/>
  <c r="G641" i="2"/>
  <c r="F641" i="2"/>
  <c r="E641" i="2"/>
  <c r="D641" i="2"/>
  <c r="C641" i="2"/>
  <c r="B641" i="2"/>
  <c r="H641" i="2" s="1"/>
  <c r="A641" i="2"/>
  <c r="G640" i="2"/>
  <c r="F640" i="2"/>
  <c r="E640" i="2"/>
  <c r="D640" i="2"/>
  <c r="C640" i="2"/>
  <c r="B640" i="2"/>
  <c r="H640" i="2" s="1"/>
  <c r="A640" i="2"/>
  <c r="G639" i="2"/>
  <c r="F639" i="2"/>
  <c r="E639" i="2"/>
  <c r="D639" i="2"/>
  <c r="C639" i="2"/>
  <c r="B639" i="2"/>
  <c r="H639" i="2" s="1"/>
  <c r="A639" i="2"/>
  <c r="G638" i="2"/>
  <c r="F638" i="2"/>
  <c r="E638" i="2"/>
  <c r="D638" i="2"/>
  <c r="C638" i="2"/>
  <c r="B638" i="2"/>
  <c r="H638" i="2" s="1"/>
  <c r="A638" i="2"/>
  <c r="G637" i="2"/>
  <c r="F637" i="2"/>
  <c r="E637" i="2"/>
  <c r="D637" i="2"/>
  <c r="C637" i="2"/>
  <c r="B637" i="2"/>
  <c r="H637" i="2" s="1"/>
  <c r="A637" i="2"/>
  <c r="G636" i="2"/>
  <c r="F636" i="2"/>
  <c r="E636" i="2"/>
  <c r="D636" i="2"/>
  <c r="C636" i="2"/>
  <c r="B636" i="2"/>
  <c r="H636" i="2" s="1"/>
  <c r="A636" i="2"/>
  <c r="G635" i="2"/>
  <c r="F635" i="2"/>
  <c r="E635" i="2"/>
  <c r="D635" i="2"/>
  <c r="C635" i="2"/>
  <c r="B635" i="2"/>
  <c r="H635" i="2" s="1"/>
  <c r="A635" i="2"/>
  <c r="G634" i="2"/>
  <c r="F634" i="2"/>
  <c r="E634" i="2"/>
  <c r="D634" i="2"/>
  <c r="C634" i="2"/>
  <c r="B634" i="2"/>
  <c r="H634" i="2" s="1"/>
  <c r="A634" i="2"/>
  <c r="H633" i="2"/>
  <c r="A633" i="2"/>
  <c r="B631" i="2"/>
  <c r="A631" i="2"/>
  <c r="H629" i="2"/>
  <c r="A629" i="2"/>
  <c r="H628" i="2"/>
  <c r="A628" i="2"/>
  <c r="H627" i="2"/>
  <c r="A627" i="2"/>
  <c r="H626" i="2"/>
  <c r="A626" i="2"/>
  <c r="H625" i="2"/>
  <c r="A625" i="2"/>
  <c r="H624" i="2"/>
  <c r="A624" i="2"/>
  <c r="G623" i="2"/>
  <c r="F623" i="2"/>
  <c r="E623" i="2"/>
  <c r="D623" i="2"/>
  <c r="C623" i="2"/>
  <c r="B623" i="2"/>
  <c r="H623" i="2" s="1"/>
  <c r="A623" i="2"/>
  <c r="G622" i="2"/>
  <c r="F622" i="2"/>
  <c r="E622" i="2"/>
  <c r="D622" i="2"/>
  <c r="C622" i="2"/>
  <c r="B622" i="2"/>
  <c r="H622" i="2" s="1"/>
  <c r="A622" i="2"/>
  <c r="G621" i="2"/>
  <c r="F621" i="2"/>
  <c r="E621" i="2"/>
  <c r="D621" i="2"/>
  <c r="C621" i="2"/>
  <c r="B621" i="2"/>
  <c r="H621" i="2" s="1"/>
  <c r="A621" i="2"/>
  <c r="G620" i="2"/>
  <c r="F620" i="2"/>
  <c r="E620" i="2"/>
  <c r="D620" i="2"/>
  <c r="C620" i="2"/>
  <c r="B620" i="2"/>
  <c r="H620" i="2" s="1"/>
  <c r="A620" i="2"/>
  <c r="G619" i="2"/>
  <c r="F619" i="2"/>
  <c r="E619" i="2"/>
  <c r="D619" i="2"/>
  <c r="C619" i="2"/>
  <c r="B619" i="2"/>
  <c r="H619" i="2" s="1"/>
  <c r="A619" i="2"/>
  <c r="G618" i="2"/>
  <c r="F618" i="2"/>
  <c r="E618" i="2"/>
  <c r="D618" i="2"/>
  <c r="C618" i="2"/>
  <c r="B618" i="2"/>
  <c r="H618" i="2" s="1"/>
  <c r="A618" i="2"/>
  <c r="G617" i="2"/>
  <c r="F617" i="2"/>
  <c r="E617" i="2"/>
  <c r="D617" i="2"/>
  <c r="C617" i="2"/>
  <c r="B617" i="2"/>
  <c r="H617" i="2" s="1"/>
  <c r="A617" i="2"/>
  <c r="G616" i="2"/>
  <c r="F616" i="2"/>
  <c r="E616" i="2"/>
  <c r="D616" i="2"/>
  <c r="C616" i="2"/>
  <c r="B616" i="2"/>
  <c r="H616" i="2" s="1"/>
  <c r="A616" i="2"/>
  <c r="H615" i="2"/>
  <c r="A615" i="2"/>
  <c r="B613" i="2"/>
  <c r="A613" i="2"/>
  <c r="H611" i="2"/>
  <c r="A611" i="2"/>
  <c r="H610" i="2"/>
  <c r="A610" i="2"/>
  <c r="H609" i="2"/>
  <c r="A609" i="2"/>
  <c r="H608" i="2"/>
  <c r="A608" i="2"/>
  <c r="H607" i="2"/>
  <c r="A607" i="2"/>
  <c r="H606" i="2"/>
  <c r="A606" i="2"/>
  <c r="G605" i="2"/>
  <c r="F605" i="2"/>
  <c r="E605" i="2"/>
  <c r="D605" i="2"/>
  <c r="C605" i="2"/>
  <c r="B605" i="2"/>
  <c r="H605" i="2" s="1"/>
  <c r="A605" i="2"/>
  <c r="G604" i="2"/>
  <c r="F604" i="2"/>
  <c r="E604" i="2"/>
  <c r="D604" i="2"/>
  <c r="C604" i="2"/>
  <c r="B604" i="2"/>
  <c r="H604" i="2" s="1"/>
  <c r="A604" i="2"/>
  <c r="G603" i="2"/>
  <c r="F603" i="2"/>
  <c r="E603" i="2"/>
  <c r="D603" i="2"/>
  <c r="C603" i="2"/>
  <c r="B603" i="2"/>
  <c r="H603" i="2" s="1"/>
  <c r="A603" i="2"/>
  <c r="G602" i="2"/>
  <c r="F602" i="2"/>
  <c r="E602" i="2"/>
  <c r="D602" i="2"/>
  <c r="C602" i="2"/>
  <c r="B602" i="2"/>
  <c r="H602" i="2" s="1"/>
  <c r="A602" i="2"/>
  <c r="G601" i="2"/>
  <c r="F601" i="2"/>
  <c r="E601" i="2"/>
  <c r="D601" i="2"/>
  <c r="C601" i="2"/>
  <c r="B601" i="2"/>
  <c r="H601" i="2" s="1"/>
  <c r="A601" i="2"/>
  <c r="G600" i="2"/>
  <c r="F600" i="2"/>
  <c r="E600" i="2"/>
  <c r="D600" i="2"/>
  <c r="C600" i="2"/>
  <c r="B600" i="2"/>
  <c r="H600" i="2" s="1"/>
  <c r="A600" i="2"/>
  <c r="G599" i="2"/>
  <c r="F599" i="2"/>
  <c r="E599" i="2"/>
  <c r="D599" i="2"/>
  <c r="C599" i="2"/>
  <c r="B599" i="2"/>
  <c r="H599" i="2" s="1"/>
  <c r="A599" i="2"/>
  <c r="G598" i="2"/>
  <c r="F598" i="2"/>
  <c r="E598" i="2"/>
  <c r="D598" i="2"/>
  <c r="C598" i="2"/>
  <c r="B598" i="2"/>
  <c r="H598" i="2" s="1"/>
  <c r="A598" i="2"/>
  <c r="H597" i="2"/>
  <c r="A597" i="2"/>
  <c r="B595" i="2"/>
  <c r="A595" i="2"/>
  <c r="H593" i="2"/>
  <c r="A593" i="2"/>
  <c r="H592" i="2"/>
  <c r="A592" i="2"/>
  <c r="H591" i="2"/>
  <c r="A591" i="2"/>
  <c r="H590" i="2"/>
  <c r="A590" i="2"/>
  <c r="H589" i="2"/>
  <c r="A589" i="2"/>
  <c r="H588" i="2"/>
  <c r="A588" i="2"/>
  <c r="G587" i="2"/>
  <c r="F587" i="2"/>
  <c r="E587" i="2"/>
  <c r="D587" i="2"/>
  <c r="C587" i="2"/>
  <c r="B587" i="2"/>
  <c r="H587" i="2" s="1"/>
  <c r="A587" i="2"/>
  <c r="G586" i="2"/>
  <c r="F586" i="2"/>
  <c r="E586" i="2"/>
  <c r="D586" i="2"/>
  <c r="C586" i="2"/>
  <c r="B586" i="2"/>
  <c r="H586" i="2" s="1"/>
  <c r="A586" i="2"/>
  <c r="G585" i="2"/>
  <c r="F585" i="2"/>
  <c r="E585" i="2"/>
  <c r="D585" i="2"/>
  <c r="C585" i="2"/>
  <c r="B585" i="2"/>
  <c r="H585" i="2" s="1"/>
  <c r="A585" i="2"/>
  <c r="G584" i="2"/>
  <c r="F584" i="2"/>
  <c r="E584" i="2"/>
  <c r="D584" i="2"/>
  <c r="C584" i="2"/>
  <c r="B584" i="2"/>
  <c r="H584" i="2" s="1"/>
  <c r="A584" i="2"/>
  <c r="G583" i="2"/>
  <c r="F583" i="2"/>
  <c r="E583" i="2"/>
  <c r="D583" i="2"/>
  <c r="C583" i="2"/>
  <c r="B583" i="2"/>
  <c r="H583" i="2" s="1"/>
  <c r="A583" i="2"/>
  <c r="G582" i="2"/>
  <c r="F582" i="2"/>
  <c r="E582" i="2"/>
  <c r="D582" i="2"/>
  <c r="C582" i="2"/>
  <c r="B582" i="2"/>
  <c r="H582" i="2" s="1"/>
  <c r="A582" i="2"/>
  <c r="G581" i="2"/>
  <c r="F581" i="2"/>
  <c r="E581" i="2"/>
  <c r="D581" i="2"/>
  <c r="C581" i="2"/>
  <c r="B581" i="2"/>
  <c r="H581" i="2" s="1"/>
  <c r="A581" i="2"/>
  <c r="G580" i="2"/>
  <c r="F580" i="2"/>
  <c r="E580" i="2"/>
  <c r="D580" i="2"/>
  <c r="C580" i="2"/>
  <c r="B580" i="2"/>
  <c r="H580" i="2" s="1"/>
  <c r="A580" i="2"/>
  <c r="H579" i="2"/>
  <c r="A579" i="2"/>
  <c r="B577" i="2"/>
  <c r="A577" i="2"/>
  <c r="H575" i="2"/>
  <c r="A575" i="2"/>
  <c r="H574" i="2"/>
  <c r="A574" i="2"/>
  <c r="H573" i="2"/>
  <c r="A573" i="2"/>
  <c r="H572" i="2"/>
  <c r="A572" i="2"/>
  <c r="H571" i="2"/>
  <c r="A571" i="2"/>
  <c r="H570" i="2"/>
  <c r="A570" i="2"/>
  <c r="G569" i="2"/>
  <c r="F569" i="2"/>
  <c r="E569" i="2"/>
  <c r="D569" i="2"/>
  <c r="C569" i="2"/>
  <c r="B569" i="2"/>
  <c r="H569" i="2" s="1"/>
  <c r="A569" i="2"/>
  <c r="G568" i="2"/>
  <c r="F568" i="2"/>
  <c r="E568" i="2"/>
  <c r="D568" i="2"/>
  <c r="C568" i="2"/>
  <c r="B568" i="2"/>
  <c r="H568" i="2" s="1"/>
  <c r="A568" i="2"/>
  <c r="G567" i="2"/>
  <c r="F567" i="2"/>
  <c r="E567" i="2"/>
  <c r="D567" i="2"/>
  <c r="C567" i="2"/>
  <c r="B567" i="2"/>
  <c r="H567" i="2" s="1"/>
  <c r="A567" i="2"/>
  <c r="G566" i="2"/>
  <c r="F566" i="2"/>
  <c r="E566" i="2"/>
  <c r="D566" i="2"/>
  <c r="C566" i="2"/>
  <c r="B566" i="2"/>
  <c r="H566" i="2" s="1"/>
  <c r="A566" i="2"/>
  <c r="G565" i="2"/>
  <c r="F565" i="2"/>
  <c r="E565" i="2"/>
  <c r="D565" i="2"/>
  <c r="C565" i="2"/>
  <c r="B565" i="2"/>
  <c r="H565" i="2" s="1"/>
  <c r="A565" i="2"/>
  <c r="G564" i="2"/>
  <c r="F564" i="2"/>
  <c r="E564" i="2"/>
  <c r="D564" i="2"/>
  <c r="C564" i="2"/>
  <c r="B564" i="2"/>
  <c r="H564" i="2" s="1"/>
  <c r="A564" i="2"/>
  <c r="G563" i="2"/>
  <c r="F563" i="2"/>
  <c r="E563" i="2"/>
  <c r="D563" i="2"/>
  <c r="C563" i="2"/>
  <c r="B563" i="2"/>
  <c r="H563" i="2" s="1"/>
  <c r="A563" i="2"/>
  <c r="G562" i="2"/>
  <c r="F562" i="2"/>
  <c r="E562" i="2"/>
  <c r="D562" i="2"/>
  <c r="C562" i="2"/>
  <c r="B562" i="2"/>
  <c r="H562" i="2" s="1"/>
  <c r="A562" i="2"/>
  <c r="H561" i="2"/>
  <c r="A561" i="2"/>
  <c r="B559" i="2"/>
  <c r="A559" i="2"/>
  <c r="H557" i="2"/>
  <c r="A557" i="2"/>
  <c r="H556" i="2"/>
  <c r="A556" i="2"/>
  <c r="H555" i="2"/>
  <c r="A555" i="2"/>
  <c r="H554" i="2"/>
  <c r="A554" i="2"/>
  <c r="H553" i="2"/>
  <c r="A553" i="2"/>
  <c r="H552" i="2"/>
  <c r="A552" i="2"/>
  <c r="G551" i="2"/>
  <c r="F551" i="2"/>
  <c r="E551" i="2"/>
  <c r="D551" i="2"/>
  <c r="C551" i="2"/>
  <c r="B551" i="2"/>
  <c r="H551" i="2" s="1"/>
  <c r="A551" i="2"/>
  <c r="G550" i="2"/>
  <c r="F550" i="2"/>
  <c r="E550" i="2"/>
  <c r="D550" i="2"/>
  <c r="C550" i="2"/>
  <c r="B550" i="2"/>
  <c r="H550" i="2" s="1"/>
  <c r="A550" i="2"/>
  <c r="G549" i="2"/>
  <c r="F549" i="2"/>
  <c r="E549" i="2"/>
  <c r="D549" i="2"/>
  <c r="C549" i="2"/>
  <c r="B549" i="2"/>
  <c r="H549" i="2" s="1"/>
  <c r="A549" i="2"/>
  <c r="G548" i="2"/>
  <c r="F548" i="2"/>
  <c r="E548" i="2"/>
  <c r="D548" i="2"/>
  <c r="C548" i="2"/>
  <c r="B548" i="2"/>
  <c r="H548" i="2" s="1"/>
  <c r="A548" i="2"/>
  <c r="G547" i="2"/>
  <c r="F547" i="2"/>
  <c r="E547" i="2"/>
  <c r="D547" i="2"/>
  <c r="C547" i="2"/>
  <c r="B547" i="2"/>
  <c r="H547" i="2" s="1"/>
  <c r="A547" i="2"/>
  <c r="G546" i="2"/>
  <c r="F546" i="2"/>
  <c r="E546" i="2"/>
  <c r="D546" i="2"/>
  <c r="C546" i="2"/>
  <c r="B546" i="2"/>
  <c r="H546" i="2" s="1"/>
  <c r="A546" i="2"/>
  <c r="G545" i="2"/>
  <c r="F545" i="2"/>
  <c r="E545" i="2"/>
  <c r="D545" i="2"/>
  <c r="C545" i="2"/>
  <c r="B545" i="2"/>
  <c r="H545" i="2" s="1"/>
  <c r="A545" i="2"/>
  <c r="G544" i="2"/>
  <c r="F544" i="2"/>
  <c r="E544" i="2"/>
  <c r="D544" i="2"/>
  <c r="C544" i="2"/>
  <c r="B544" i="2"/>
  <c r="H544" i="2" s="1"/>
  <c r="A544" i="2"/>
  <c r="H543" i="2"/>
  <c r="A543" i="2"/>
  <c r="B541" i="2"/>
  <c r="A541" i="2"/>
  <c r="H539" i="2"/>
  <c r="A539" i="2"/>
  <c r="H538" i="2"/>
  <c r="A538" i="2"/>
  <c r="H537" i="2"/>
  <c r="A537" i="2"/>
  <c r="H536" i="2"/>
  <c r="A536" i="2"/>
  <c r="H535" i="2"/>
  <c r="A535" i="2"/>
  <c r="H534" i="2"/>
  <c r="A534" i="2"/>
  <c r="G533" i="2"/>
  <c r="F533" i="2"/>
  <c r="E533" i="2"/>
  <c r="D533" i="2"/>
  <c r="C533" i="2"/>
  <c r="B533" i="2"/>
  <c r="H533" i="2" s="1"/>
  <c r="A533" i="2"/>
  <c r="G532" i="2"/>
  <c r="F532" i="2"/>
  <c r="E532" i="2"/>
  <c r="D532" i="2"/>
  <c r="C532" i="2"/>
  <c r="B532" i="2"/>
  <c r="H532" i="2" s="1"/>
  <c r="A532" i="2"/>
  <c r="G531" i="2"/>
  <c r="F531" i="2"/>
  <c r="E531" i="2"/>
  <c r="D531" i="2"/>
  <c r="C531" i="2"/>
  <c r="B531" i="2"/>
  <c r="H531" i="2" s="1"/>
  <c r="A531" i="2"/>
  <c r="G530" i="2"/>
  <c r="F530" i="2"/>
  <c r="E530" i="2"/>
  <c r="D530" i="2"/>
  <c r="C530" i="2"/>
  <c r="B530" i="2"/>
  <c r="H530" i="2" s="1"/>
  <c r="A530" i="2"/>
  <c r="G529" i="2"/>
  <c r="F529" i="2"/>
  <c r="E529" i="2"/>
  <c r="D529" i="2"/>
  <c r="C529" i="2"/>
  <c r="B529" i="2"/>
  <c r="H529" i="2" s="1"/>
  <c r="A529" i="2"/>
  <c r="G528" i="2"/>
  <c r="F528" i="2"/>
  <c r="E528" i="2"/>
  <c r="D528" i="2"/>
  <c r="C528" i="2"/>
  <c r="B528" i="2"/>
  <c r="H528" i="2" s="1"/>
  <c r="A528" i="2"/>
  <c r="G527" i="2"/>
  <c r="F527" i="2"/>
  <c r="E527" i="2"/>
  <c r="D527" i="2"/>
  <c r="C527" i="2"/>
  <c r="B527" i="2"/>
  <c r="H527" i="2" s="1"/>
  <c r="A527" i="2"/>
  <c r="G526" i="2"/>
  <c r="F526" i="2"/>
  <c r="E526" i="2"/>
  <c r="D526" i="2"/>
  <c r="C526" i="2"/>
  <c r="B526" i="2"/>
  <c r="H526" i="2" s="1"/>
  <c r="A526" i="2"/>
  <c r="H525" i="2"/>
  <c r="A525" i="2"/>
  <c r="B523" i="2"/>
  <c r="A523" i="2"/>
  <c r="H521" i="2"/>
  <c r="A521" i="2"/>
  <c r="H520" i="2"/>
  <c r="A520" i="2"/>
  <c r="H519" i="2"/>
  <c r="A519" i="2"/>
  <c r="H518" i="2"/>
  <c r="A518" i="2"/>
  <c r="H517" i="2"/>
  <c r="A517" i="2"/>
  <c r="H516" i="2"/>
  <c r="A516" i="2"/>
  <c r="G515" i="2"/>
  <c r="F515" i="2"/>
  <c r="E515" i="2"/>
  <c r="D515" i="2"/>
  <c r="C515" i="2"/>
  <c r="B515" i="2"/>
  <c r="H515" i="2" s="1"/>
  <c r="A515" i="2"/>
  <c r="G514" i="2"/>
  <c r="F514" i="2"/>
  <c r="E514" i="2"/>
  <c r="D514" i="2"/>
  <c r="C514" i="2"/>
  <c r="B514" i="2"/>
  <c r="H514" i="2" s="1"/>
  <c r="A514" i="2"/>
  <c r="G513" i="2"/>
  <c r="F513" i="2"/>
  <c r="E513" i="2"/>
  <c r="D513" i="2"/>
  <c r="C513" i="2"/>
  <c r="B513" i="2"/>
  <c r="H513" i="2" s="1"/>
  <c r="A513" i="2"/>
  <c r="G512" i="2"/>
  <c r="F512" i="2"/>
  <c r="E512" i="2"/>
  <c r="D512" i="2"/>
  <c r="C512" i="2"/>
  <c r="B512" i="2"/>
  <c r="H512" i="2" s="1"/>
  <c r="A512" i="2"/>
  <c r="G511" i="2"/>
  <c r="F511" i="2"/>
  <c r="E511" i="2"/>
  <c r="D511" i="2"/>
  <c r="C511" i="2"/>
  <c r="B511" i="2"/>
  <c r="H511" i="2" s="1"/>
  <c r="A511" i="2"/>
  <c r="G510" i="2"/>
  <c r="F510" i="2"/>
  <c r="E510" i="2"/>
  <c r="D510" i="2"/>
  <c r="C510" i="2"/>
  <c r="B510" i="2"/>
  <c r="H510" i="2" s="1"/>
  <c r="A510" i="2"/>
  <c r="G509" i="2"/>
  <c r="F509" i="2"/>
  <c r="E509" i="2"/>
  <c r="D509" i="2"/>
  <c r="C509" i="2"/>
  <c r="B509" i="2"/>
  <c r="H509" i="2" s="1"/>
  <c r="A509" i="2"/>
  <c r="G508" i="2"/>
  <c r="F508" i="2"/>
  <c r="E508" i="2"/>
  <c r="D508" i="2"/>
  <c r="C508" i="2"/>
  <c r="B508" i="2"/>
  <c r="H508" i="2" s="1"/>
  <c r="A508" i="2"/>
  <c r="H507" i="2"/>
  <c r="A507" i="2"/>
  <c r="B505" i="2"/>
  <c r="A505" i="2"/>
  <c r="H503" i="2"/>
  <c r="A503" i="2"/>
  <c r="H502" i="2"/>
  <c r="A502" i="2"/>
  <c r="H501" i="2"/>
  <c r="A501" i="2"/>
  <c r="H500" i="2"/>
  <c r="A500" i="2"/>
  <c r="H499" i="2"/>
  <c r="A499" i="2"/>
  <c r="H498" i="2"/>
  <c r="A498" i="2"/>
  <c r="G497" i="2"/>
  <c r="F497" i="2"/>
  <c r="E497" i="2"/>
  <c r="D497" i="2"/>
  <c r="C497" i="2"/>
  <c r="B497" i="2"/>
  <c r="H497" i="2" s="1"/>
  <c r="A497" i="2"/>
  <c r="G496" i="2"/>
  <c r="F496" i="2"/>
  <c r="E496" i="2"/>
  <c r="D496" i="2"/>
  <c r="C496" i="2"/>
  <c r="B496" i="2"/>
  <c r="H496" i="2" s="1"/>
  <c r="A496" i="2"/>
  <c r="G495" i="2"/>
  <c r="F495" i="2"/>
  <c r="E495" i="2"/>
  <c r="D495" i="2"/>
  <c r="C495" i="2"/>
  <c r="B495" i="2"/>
  <c r="H495" i="2" s="1"/>
  <c r="A495" i="2"/>
  <c r="G494" i="2"/>
  <c r="F494" i="2"/>
  <c r="E494" i="2"/>
  <c r="D494" i="2"/>
  <c r="C494" i="2"/>
  <c r="B494" i="2"/>
  <c r="H494" i="2" s="1"/>
  <c r="A494" i="2"/>
  <c r="G493" i="2"/>
  <c r="F493" i="2"/>
  <c r="E493" i="2"/>
  <c r="D493" i="2"/>
  <c r="C493" i="2"/>
  <c r="B493" i="2"/>
  <c r="H493" i="2" s="1"/>
  <c r="A493" i="2"/>
  <c r="G492" i="2"/>
  <c r="F492" i="2"/>
  <c r="E492" i="2"/>
  <c r="D492" i="2"/>
  <c r="C492" i="2"/>
  <c r="B492" i="2"/>
  <c r="H492" i="2" s="1"/>
  <c r="A492" i="2"/>
  <c r="G491" i="2"/>
  <c r="F491" i="2"/>
  <c r="E491" i="2"/>
  <c r="D491" i="2"/>
  <c r="C491" i="2"/>
  <c r="B491" i="2"/>
  <c r="H491" i="2" s="1"/>
  <c r="A491" i="2"/>
  <c r="G490" i="2"/>
  <c r="F490" i="2"/>
  <c r="E490" i="2"/>
  <c r="D490" i="2"/>
  <c r="C490" i="2"/>
  <c r="B490" i="2"/>
  <c r="H490" i="2" s="1"/>
  <c r="A490" i="2"/>
  <c r="H489" i="2"/>
  <c r="A489" i="2"/>
  <c r="B487" i="2"/>
  <c r="A487" i="2"/>
  <c r="H485" i="2"/>
  <c r="A485" i="2"/>
  <c r="H484" i="2"/>
  <c r="A484" i="2"/>
  <c r="H483" i="2"/>
  <c r="A483" i="2"/>
  <c r="H482" i="2"/>
  <c r="A482" i="2"/>
  <c r="H481" i="2"/>
  <c r="A481" i="2"/>
  <c r="H480" i="2"/>
  <c r="A480" i="2"/>
  <c r="G479" i="2"/>
  <c r="F479" i="2"/>
  <c r="E479" i="2"/>
  <c r="D479" i="2"/>
  <c r="C479" i="2"/>
  <c r="B479" i="2"/>
  <c r="H479" i="2" s="1"/>
  <c r="A479" i="2"/>
  <c r="G478" i="2"/>
  <c r="F478" i="2"/>
  <c r="E478" i="2"/>
  <c r="D478" i="2"/>
  <c r="C478" i="2"/>
  <c r="B478" i="2"/>
  <c r="H478" i="2" s="1"/>
  <c r="A478" i="2"/>
  <c r="G477" i="2"/>
  <c r="F477" i="2"/>
  <c r="E477" i="2"/>
  <c r="D477" i="2"/>
  <c r="C477" i="2"/>
  <c r="B477" i="2"/>
  <c r="H477" i="2" s="1"/>
  <c r="A477" i="2"/>
  <c r="G476" i="2"/>
  <c r="F476" i="2"/>
  <c r="E476" i="2"/>
  <c r="D476" i="2"/>
  <c r="C476" i="2"/>
  <c r="B476" i="2"/>
  <c r="H476" i="2" s="1"/>
  <c r="A476" i="2"/>
  <c r="G475" i="2"/>
  <c r="F475" i="2"/>
  <c r="E475" i="2"/>
  <c r="D475" i="2"/>
  <c r="C475" i="2"/>
  <c r="B475" i="2"/>
  <c r="H475" i="2" s="1"/>
  <c r="A475" i="2"/>
  <c r="G474" i="2"/>
  <c r="F474" i="2"/>
  <c r="E474" i="2"/>
  <c r="D474" i="2"/>
  <c r="C474" i="2"/>
  <c r="B474" i="2"/>
  <c r="H474" i="2" s="1"/>
  <c r="A474" i="2"/>
  <c r="G473" i="2"/>
  <c r="F473" i="2"/>
  <c r="E473" i="2"/>
  <c r="D473" i="2"/>
  <c r="C473" i="2"/>
  <c r="B473" i="2"/>
  <c r="H473" i="2" s="1"/>
  <c r="A473" i="2"/>
  <c r="G472" i="2"/>
  <c r="F472" i="2"/>
  <c r="E472" i="2"/>
  <c r="D472" i="2"/>
  <c r="C472" i="2"/>
  <c r="B472" i="2"/>
  <c r="H472" i="2" s="1"/>
  <c r="A472" i="2"/>
  <c r="H471" i="2"/>
  <c r="A471" i="2"/>
  <c r="B469" i="2"/>
  <c r="A469" i="2"/>
  <c r="H467" i="2"/>
  <c r="A467" i="2"/>
  <c r="H466" i="2"/>
  <c r="A466" i="2"/>
  <c r="H465" i="2"/>
  <c r="A465" i="2"/>
  <c r="H464" i="2"/>
  <c r="A464" i="2"/>
  <c r="H463" i="2"/>
  <c r="A463" i="2"/>
  <c r="H462" i="2"/>
  <c r="A462" i="2"/>
  <c r="G461" i="2"/>
  <c r="F461" i="2"/>
  <c r="E461" i="2"/>
  <c r="D461" i="2"/>
  <c r="C461" i="2"/>
  <c r="B461" i="2"/>
  <c r="H461" i="2" s="1"/>
  <c r="A461" i="2"/>
  <c r="G460" i="2"/>
  <c r="F460" i="2"/>
  <c r="E460" i="2"/>
  <c r="D460" i="2"/>
  <c r="C460" i="2"/>
  <c r="B460" i="2"/>
  <c r="H460" i="2" s="1"/>
  <c r="A460" i="2"/>
  <c r="G459" i="2"/>
  <c r="F459" i="2"/>
  <c r="E459" i="2"/>
  <c r="D459" i="2"/>
  <c r="C459" i="2"/>
  <c r="B459" i="2"/>
  <c r="H459" i="2" s="1"/>
  <c r="A459" i="2"/>
  <c r="G458" i="2"/>
  <c r="F458" i="2"/>
  <c r="E458" i="2"/>
  <c r="D458" i="2"/>
  <c r="C458" i="2"/>
  <c r="B458" i="2"/>
  <c r="H458" i="2" s="1"/>
  <c r="A458" i="2"/>
  <c r="G457" i="2"/>
  <c r="F457" i="2"/>
  <c r="E457" i="2"/>
  <c r="D457" i="2"/>
  <c r="C457" i="2"/>
  <c r="B457" i="2"/>
  <c r="H457" i="2" s="1"/>
  <c r="A457" i="2"/>
  <c r="G456" i="2"/>
  <c r="F456" i="2"/>
  <c r="E456" i="2"/>
  <c r="D456" i="2"/>
  <c r="C456" i="2"/>
  <c r="B456" i="2"/>
  <c r="H456" i="2" s="1"/>
  <c r="A456" i="2"/>
  <c r="G455" i="2"/>
  <c r="F455" i="2"/>
  <c r="E455" i="2"/>
  <c r="D455" i="2"/>
  <c r="C455" i="2"/>
  <c r="B455" i="2"/>
  <c r="H455" i="2" s="1"/>
  <c r="A455" i="2"/>
  <c r="G454" i="2"/>
  <c r="F454" i="2"/>
  <c r="E454" i="2"/>
  <c r="D454" i="2"/>
  <c r="C454" i="2"/>
  <c r="B454" i="2"/>
  <c r="H454" i="2" s="1"/>
  <c r="A454" i="2"/>
  <c r="H453" i="2"/>
  <c r="A453" i="2"/>
  <c r="B451" i="2"/>
  <c r="A451" i="2"/>
  <c r="H449" i="2"/>
  <c r="A449" i="2"/>
  <c r="H448" i="2"/>
  <c r="A448" i="2"/>
  <c r="H447" i="2"/>
  <c r="A447" i="2"/>
  <c r="H446" i="2"/>
  <c r="A446" i="2"/>
  <c r="H445" i="2"/>
  <c r="A445" i="2"/>
  <c r="H444" i="2"/>
  <c r="A444" i="2"/>
  <c r="G443" i="2"/>
  <c r="F443" i="2"/>
  <c r="E443" i="2"/>
  <c r="D443" i="2"/>
  <c r="C443" i="2"/>
  <c r="B443" i="2"/>
  <c r="H443" i="2" s="1"/>
  <c r="A443" i="2"/>
  <c r="G442" i="2"/>
  <c r="F442" i="2"/>
  <c r="E442" i="2"/>
  <c r="D442" i="2"/>
  <c r="C442" i="2"/>
  <c r="B442" i="2"/>
  <c r="H442" i="2" s="1"/>
  <c r="A442" i="2"/>
  <c r="G441" i="2"/>
  <c r="F441" i="2"/>
  <c r="E441" i="2"/>
  <c r="D441" i="2"/>
  <c r="C441" i="2"/>
  <c r="B441" i="2"/>
  <c r="H441" i="2" s="1"/>
  <c r="A441" i="2"/>
  <c r="G440" i="2"/>
  <c r="F440" i="2"/>
  <c r="E440" i="2"/>
  <c r="D440" i="2"/>
  <c r="C440" i="2"/>
  <c r="B440" i="2"/>
  <c r="H440" i="2" s="1"/>
  <c r="A440" i="2"/>
  <c r="G439" i="2"/>
  <c r="F439" i="2"/>
  <c r="E439" i="2"/>
  <c r="D439" i="2"/>
  <c r="C439" i="2"/>
  <c r="B439" i="2"/>
  <c r="H439" i="2" s="1"/>
  <c r="A439" i="2"/>
  <c r="G438" i="2"/>
  <c r="F438" i="2"/>
  <c r="E438" i="2"/>
  <c r="D438" i="2"/>
  <c r="C438" i="2"/>
  <c r="B438" i="2"/>
  <c r="H438" i="2" s="1"/>
  <c r="A438" i="2"/>
  <c r="G437" i="2"/>
  <c r="F437" i="2"/>
  <c r="E437" i="2"/>
  <c r="D437" i="2"/>
  <c r="C437" i="2"/>
  <c r="B437" i="2"/>
  <c r="H437" i="2" s="1"/>
  <c r="A437" i="2"/>
  <c r="G436" i="2"/>
  <c r="F436" i="2"/>
  <c r="E436" i="2"/>
  <c r="D436" i="2"/>
  <c r="C436" i="2"/>
  <c r="B436" i="2"/>
  <c r="H436" i="2" s="1"/>
  <c r="A436" i="2"/>
  <c r="H435" i="2"/>
  <c r="A435" i="2"/>
  <c r="B433" i="2"/>
  <c r="A433" i="2"/>
  <c r="H431" i="2"/>
  <c r="A431" i="2"/>
  <c r="H430" i="2"/>
  <c r="A430" i="2"/>
  <c r="H429" i="2"/>
  <c r="A429" i="2"/>
  <c r="H428" i="2"/>
  <c r="A428" i="2"/>
  <c r="H427" i="2"/>
  <c r="A427" i="2"/>
  <c r="H426" i="2"/>
  <c r="A426" i="2"/>
  <c r="G425" i="2"/>
  <c r="F425" i="2"/>
  <c r="E425" i="2"/>
  <c r="D425" i="2"/>
  <c r="C425" i="2"/>
  <c r="B425" i="2"/>
  <c r="H425" i="2" s="1"/>
  <c r="A425" i="2"/>
  <c r="G424" i="2"/>
  <c r="F424" i="2"/>
  <c r="E424" i="2"/>
  <c r="D424" i="2"/>
  <c r="C424" i="2"/>
  <c r="B424" i="2"/>
  <c r="H424" i="2" s="1"/>
  <c r="A424" i="2"/>
  <c r="G423" i="2"/>
  <c r="F423" i="2"/>
  <c r="E423" i="2"/>
  <c r="D423" i="2"/>
  <c r="C423" i="2"/>
  <c r="B423" i="2"/>
  <c r="H423" i="2" s="1"/>
  <c r="A423" i="2"/>
  <c r="G422" i="2"/>
  <c r="F422" i="2"/>
  <c r="E422" i="2"/>
  <c r="D422" i="2"/>
  <c r="C422" i="2"/>
  <c r="B422" i="2"/>
  <c r="H422" i="2" s="1"/>
  <c r="A422" i="2"/>
  <c r="G421" i="2"/>
  <c r="F421" i="2"/>
  <c r="E421" i="2"/>
  <c r="D421" i="2"/>
  <c r="C421" i="2"/>
  <c r="B421" i="2"/>
  <c r="H421" i="2" s="1"/>
  <c r="A421" i="2"/>
  <c r="G420" i="2"/>
  <c r="F420" i="2"/>
  <c r="E420" i="2"/>
  <c r="D420" i="2"/>
  <c r="C420" i="2"/>
  <c r="B420" i="2"/>
  <c r="H420" i="2" s="1"/>
  <c r="A420" i="2"/>
  <c r="G419" i="2"/>
  <c r="F419" i="2"/>
  <c r="E419" i="2"/>
  <c r="D419" i="2"/>
  <c r="C419" i="2"/>
  <c r="B419" i="2"/>
  <c r="H419" i="2" s="1"/>
  <c r="A419" i="2"/>
  <c r="G418" i="2"/>
  <c r="F418" i="2"/>
  <c r="E418" i="2"/>
  <c r="D418" i="2"/>
  <c r="C418" i="2"/>
  <c r="B418" i="2"/>
  <c r="H418" i="2" s="1"/>
  <c r="A418" i="2"/>
  <c r="H417" i="2"/>
  <c r="A417" i="2"/>
  <c r="B415" i="2"/>
  <c r="A415" i="2"/>
  <c r="H413" i="2"/>
  <c r="A413" i="2"/>
  <c r="H412" i="2"/>
  <c r="A412" i="2"/>
  <c r="H411" i="2"/>
  <c r="A411" i="2"/>
  <c r="H410" i="2"/>
  <c r="A410" i="2"/>
  <c r="H409" i="2"/>
  <c r="A409" i="2"/>
  <c r="H408" i="2"/>
  <c r="A408" i="2"/>
  <c r="G407" i="2"/>
  <c r="F407" i="2"/>
  <c r="E407" i="2"/>
  <c r="D407" i="2"/>
  <c r="C407" i="2"/>
  <c r="B407" i="2"/>
  <c r="H407" i="2" s="1"/>
  <c r="A407" i="2"/>
  <c r="G406" i="2"/>
  <c r="F406" i="2"/>
  <c r="E406" i="2"/>
  <c r="D406" i="2"/>
  <c r="C406" i="2"/>
  <c r="B406" i="2"/>
  <c r="H406" i="2" s="1"/>
  <c r="A406" i="2"/>
  <c r="G405" i="2"/>
  <c r="F405" i="2"/>
  <c r="E405" i="2"/>
  <c r="D405" i="2"/>
  <c r="C405" i="2"/>
  <c r="B405" i="2"/>
  <c r="H405" i="2" s="1"/>
  <c r="A405" i="2"/>
  <c r="G404" i="2"/>
  <c r="F404" i="2"/>
  <c r="E404" i="2"/>
  <c r="D404" i="2"/>
  <c r="C404" i="2"/>
  <c r="B404" i="2"/>
  <c r="H404" i="2" s="1"/>
  <c r="A404" i="2"/>
  <c r="G403" i="2"/>
  <c r="F403" i="2"/>
  <c r="E403" i="2"/>
  <c r="D403" i="2"/>
  <c r="C403" i="2"/>
  <c r="B403" i="2"/>
  <c r="H403" i="2" s="1"/>
  <c r="A403" i="2"/>
  <c r="G402" i="2"/>
  <c r="F402" i="2"/>
  <c r="E402" i="2"/>
  <c r="D402" i="2"/>
  <c r="C402" i="2"/>
  <c r="B402" i="2"/>
  <c r="H402" i="2" s="1"/>
  <c r="A402" i="2"/>
  <c r="G401" i="2"/>
  <c r="F401" i="2"/>
  <c r="E401" i="2"/>
  <c r="D401" i="2"/>
  <c r="C401" i="2"/>
  <c r="B401" i="2"/>
  <c r="H401" i="2" s="1"/>
  <c r="A401" i="2"/>
  <c r="G400" i="2"/>
  <c r="F400" i="2"/>
  <c r="E400" i="2"/>
  <c r="D400" i="2"/>
  <c r="C400" i="2"/>
  <c r="B400" i="2"/>
  <c r="H400" i="2" s="1"/>
  <c r="A400" i="2"/>
  <c r="H399" i="2"/>
  <c r="A399" i="2"/>
  <c r="B397" i="2"/>
  <c r="A397" i="2"/>
  <c r="H395" i="2"/>
  <c r="A395" i="2"/>
  <c r="H394" i="2"/>
  <c r="A394" i="2"/>
  <c r="H393" i="2"/>
  <c r="A393" i="2"/>
  <c r="H392" i="2"/>
  <c r="A392" i="2"/>
  <c r="H391" i="2"/>
  <c r="A391" i="2"/>
  <c r="H390" i="2"/>
  <c r="A390" i="2"/>
  <c r="G389" i="2"/>
  <c r="F389" i="2"/>
  <c r="E389" i="2"/>
  <c r="D389" i="2"/>
  <c r="C389" i="2"/>
  <c r="B389" i="2"/>
  <c r="H389" i="2" s="1"/>
  <c r="A389" i="2"/>
  <c r="G388" i="2"/>
  <c r="F388" i="2"/>
  <c r="E388" i="2"/>
  <c r="D388" i="2"/>
  <c r="C388" i="2"/>
  <c r="B388" i="2"/>
  <c r="H388" i="2" s="1"/>
  <c r="A388" i="2"/>
  <c r="G387" i="2"/>
  <c r="F387" i="2"/>
  <c r="E387" i="2"/>
  <c r="D387" i="2"/>
  <c r="C387" i="2"/>
  <c r="B387" i="2"/>
  <c r="H387" i="2" s="1"/>
  <c r="A387" i="2"/>
  <c r="G386" i="2"/>
  <c r="F386" i="2"/>
  <c r="E386" i="2"/>
  <c r="D386" i="2"/>
  <c r="C386" i="2"/>
  <c r="B386" i="2"/>
  <c r="H386" i="2" s="1"/>
  <c r="A386" i="2"/>
  <c r="G385" i="2"/>
  <c r="F385" i="2"/>
  <c r="E385" i="2"/>
  <c r="D385" i="2"/>
  <c r="C385" i="2"/>
  <c r="B385" i="2"/>
  <c r="H385" i="2" s="1"/>
  <c r="A385" i="2"/>
  <c r="G384" i="2"/>
  <c r="F384" i="2"/>
  <c r="E384" i="2"/>
  <c r="D384" i="2"/>
  <c r="C384" i="2"/>
  <c r="B384" i="2"/>
  <c r="H384" i="2" s="1"/>
  <c r="A384" i="2"/>
  <c r="G383" i="2"/>
  <c r="F383" i="2"/>
  <c r="E383" i="2"/>
  <c r="D383" i="2"/>
  <c r="C383" i="2"/>
  <c r="B383" i="2"/>
  <c r="H383" i="2" s="1"/>
  <c r="A383" i="2"/>
  <c r="G382" i="2"/>
  <c r="F382" i="2"/>
  <c r="E382" i="2"/>
  <c r="D382" i="2"/>
  <c r="C382" i="2"/>
  <c r="B382" i="2"/>
  <c r="H382" i="2" s="1"/>
  <c r="A382" i="2"/>
  <c r="H381" i="2"/>
  <c r="A381" i="2"/>
  <c r="B379" i="2"/>
  <c r="A379" i="2"/>
  <c r="H377" i="2"/>
  <c r="A377" i="2"/>
  <c r="H376" i="2"/>
  <c r="A376" i="2"/>
  <c r="H375" i="2"/>
  <c r="A375" i="2"/>
  <c r="H374" i="2"/>
  <c r="A374" i="2"/>
  <c r="H373" i="2"/>
  <c r="A373" i="2"/>
  <c r="H372" i="2"/>
  <c r="A372" i="2"/>
  <c r="G371" i="2"/>
  <c r="F371" i="2"/>
  <c r="E371" i="2"/>
  <c r="D371" i="2"/>
  <c r="C371" i="2"/>
  <c r="B371" i="2"/>
  <c r="H371" i="2" s="1"/>
  <c r="A371" i="2"/>
  <c r="G370" i="2"/>
  <c r="F370" i="2"/>
  <c r="E370" i="2"/>
  <c r="D370" i="2"/>
  <c r="C370" i="2"/>
  <c r="B370" i="2"/>
  <c r="H370" i="2" s="1"/>
  <c r="A370" i="2"/>
  <c r="G369" i="2"/>
  <c r="F369" i="2"/>
  <c r="E369" i="2"/>
  <c r="D369" i="2"/>
  <c r="C369" i="2"/>
  <c r="B369" i="2"/>
  <c r="H369" i="2" s="1"/>
  <c r="A369" i="2"/>
  <c r="G368" i="2"/>
  <c r="F368" i="2"/>
  <c r="E368" i="2"/>
  <c r="D368" i="2"/>
  <c r="C368" i="2"/>
  <c r="B368" i="2"/>
  <c r="H368" i="2" s="1"/>
  <c r="A368" i="2"/>
  <c r="G367" i="2"/>
  <c r="F367" i="2"/>
  <c r="E367" i="2"/>
  <c r="D367" i="2"/>
  <c r="C367" i="2"/>
  <c r="B367" i="2"/>
  <c r="H367" i="2" s="1"/>
  <c r="A367" i="2"/>
  <c r="G366" i="2"/>
  <c r="F366" i="2"/>
  <c r="E366" i="2"/>
  <c r="D366" i="2"/>
  <c r="C366" i="2"/>
  <c r="B366" i="2"/>
  <c r="H366" i="2" s="1"/>
  <c r="A366" i="2"/>
  <c r="G365" i="2"/>
  <c r="F365" i="2"/>
  <c r="E365" i="2"/>
  <c r="D365" i="2"/>
  <c r="C365" i="2"/>
  <c r="B365" i="2"/>
  <c r="H365" i="2" s="1"/>
  <c r="A365" i="2"/>
  <c r="G364" i="2"/>
  <c r="F364" i="2"/>
  <c r="E364" i="2"/>
  <c r="D364" i="2"/>
  <c r="C364" i="2"/>
  <c r="B364" i="2"/>
  <c r="H364" i="2" s="1"/>
  <c r="A364" i="2"/>
  <c r="H363" i="2"/>
  <c r="A363" i="2"/>
  <c r="B361" i="2"/>
  <c r="A361" i="2"/>
  <c r="H359" i="2"/>
  <c r="A359" i="2"/>
  <c r="H358" i="2"/>
  <c r="A358" i="2"/>
  <c r="H357" i="2"/>
  <c r="A357" i="2"/>
  <c r="H356" i="2"/>
  <c r="A356" i="2"/>
  <c r="H355" i="2"/>
  <c r="A355" i="2"/>
  <c r="H354" i="2"/>
  <c r="A354" i="2"/>
  <c r="G353" i="2"/>
  <c r="F353" i="2"/>
  <c r="E353" i="2"/>
  <c r="D353" i="2"/>
  <c r="C353" i="2"/>
  <c r="B353" i="2"/>
  <c r="H353" i="2" s="1"/>
  <c r="A353" i="2"/>
  <c r="G352" i="2"/>
  <c r="F352" i="2"/>
  <c r="E352" i="2"/>
  <c r="D352" i="2"/>
  <c r="C352" i="2"/>
  <c r="B352" i="2"/>
  <c r="H352" i="2" s="1"/>
  <c r="A352" i="2"/>
  <c r="G351" i="2"/>
  <c r="F351" i="2"/>
  <c r="E351" i="2"/>
  <c r="D351" i="2"/>
  <c r="C351" i="2"/>
  <c r="B351" i="2"/>
  <c r="H351" i="2" s="1"/>
  <c r="A351" i="2"/>
  <c r="G350" i="2"/>
  <c r="F350" i="2"/>
  <c r="E350" i="2"/>
  <c r="D350" i="2"/>
  <c r="C350" i="2"/>
  <c r="B350" i="2"/>
  <c r="H350" i="2" s="1"/>
  <c r="A350" i="2"/>
  <c r="G349" i="2"/>
  <c r="F349" i="2"/>
  <c r="E349" i="2"/>
  <c r="D349" i="2"/>
  <c r="C349" i="2"/>
  <c r="B349" i="2"/>
  <c r="H349" i="2" s="1"/>
  <c r="A349" i="2"/>
  <c r="G348" i="2"/>
  <c r="F348" i="2"/>
  <c r="E348" i="2"/>
  <c r="D348" i="2"/>
  <c r="C348" i="2"/>
  <c r="B348" i="2"/>
  <c r="H348" i="2" s="1"/>
  <c r="A348" i="2"/>
  <c r="G347" i="2"/>
  <c r="F347" i="2"/>
  <c r="E347" i="2"/>
  <c r="D347" i="2"/>
  <c r="C347" i="2"/>
  <c r="B347" i="2"/>
  <c r="H347" i="2" s="1"/>
  <c r="A347" i="2"/>
  <c r="G346" i="2"/>
  <c r="F346" i="2"/>
  <c r="E346" i="2"/>
  <c r="D346" i="2"/>
  <c r="C346" i="2"/>
  <c r="B346" i="2"/>
  <c r="H346" i="2" s="1"/>
  <c r="A346" i="2"/>
  <c r="H345" i="2"/>
  <c r="A345" i="2"/>
  <c r="B343" i="2"/>
  <c r="A343" i="2"/>
  <c r="H341" i="2"/>
  <c r="A341" i="2"/>
  <c r="H340" i="2"/>
  <c r="A340" i="2"/>
  <c r="H339" i="2"/>
  <c r="A339" i="2"/>
  <c r="H338" i="2"/>
  <c r="A338" i="2"/>
  <c r="H337" i="2"/>
  <c r="A337" i="2"/>
  <c r="H336" i="2"/>
  <c r="A336" i="2"/>
  <c r="G335" i="2"/>
  <c r="F335" i="2"/>
  <c r="E335" i="2"/>
  <c r="D335" i="2"/>
  <c r="C335" i="2"/>
  <c r="B335" i="2"/>
  <c r="H335" i="2" s="1"/>
  <c r="A335" i="2"/>
  <c r="G334" i="2"/>
  <c r="F334" i="2"/>
  <c r="E334" i="2"/>
  <c r="D334" i="2"/>
  <c r="C334" i="2"/>
  <c r="B334" i="2"/>
  <c r="H334" i="2" s="1"/>
  <c r="A334" i="2"/>
  <c r="G333" i="2"/>
  <c r="F333" i="2"/>
  <c r="E333" i="2"/>
  <c r="D333" i="2"/>
  <c r="C333" i="2"/>
  <c r="B333" i="2"/>
  <c r="H333" i="2" s="1"/>
  <c r="A333" i="2"/>
  <c r="G332" i="2"/>
  <c r="F332" i="2"/>
  <c r="E332" i="2"/>
  <c r="D332" i="2"/>
  <c r="C332" i="2"/>
  <c r="B332" i="2"/>
  <c r="H332" i="2" s="1"/>
  <c r="A332" i="2"/>
  <c r="G331" i="2"/>
  <c r="F331" i="2"/>
  <c r="E331" i="2"/>
  <c r="D331" i="2"/>
  <c r="C331" i="2"/>
  <c r="B331" i="2"/>
  <c r="H331" i="2" s="1"/>
  <c r="A331" i="2"/>
  <c r="G330" i="2"/>
  <c r="F330" i="2"/>
  <c r="E330" i="2"/>
  <c r="D330" i="2"/>
  <c r="C330" i="2"/>
  <c r="B330" i="2"/>
  <c r="H330" i="2" s="1"/>
  <c r="A330" i="2"/>
  <c r="G329" i="2"/>
  <c r="F329" i="2"/>
  <c r="E329" i="2"/>
  <c r="D329" i="2"/>
  <c r="C329" i="2"/>
  <c r="B329" i="2"/>
  <c r="H329" i="2" s="1"/>
  <c r="A329" i="2"/>
  <c r="G328" i="2"/>
  <c r="F328" i="2"/>
  <c r="E328" i="2"/>
  <c r="D328" i="2"/>
  <c r="C328" i="2"/>
  <c r="B328" i="2"/>
  <c r="H328" i="2" s="1"/>
  <c r="A328" i="2"/>
  <c r="H327" i="2"/>
  <c r="A327" i="2"/>
  <c r="B325" i="2"/>
  <c r="A325" i="2"/>
  <c r="H323" i="2"/>
  <c r="A323" i="2"/>
  <c r="H322" i="2"/>
  <c r="A322" i="2"/>
  <c r="H321" i="2"/>
  <c r="A321" i="2"/>
  <c r="H320" i="2"/>
  <c r="A320" i="2"/>
  <c r="H319" i="2"/>
  <c r="A319" i="2"/>
  <c r="H318" i="2"/>
  <c r="A318" i="2"/>
  <c r="G317" i="2"/>
  <c r="F317" i="2"/>
  <c r="E317" i="2"/>
  <c r="D317" i="2"/>
  <c r="C317" i="2"/>
  <c r="B317" i="2"/>
  <c r="H317" i="2" s="1"/>
  <c r="A317" i="2"/>
  <c r="G316" i="2"/>
  <c r="F316" i="2"/>
  <c r="E316" i="2"/>
  <c r="D316" i="2"/>
  <c r="C316" i="2"/>
  <c r="B316" i="2"/>
  <c r="H316" i="2" s="1"/>
  <c r="A316" i="2"/>
  <c r="G315" i="2"/>
  <c r="F315" i="2"/>
  <c r="E315" i="2"/>
  <c r="D315" i="2"/>
  <c r="C315" i="2"/>
  <c r="B315" i="2"/>
  <c r="H315" i="2" s="1"/>
  <c r="A315" i="2"/>
  <c r="G314" i="2"/>
  <c r="F314" i="2"/>
  <c r="E314" i="2"/>
  <c r="D314" i="2"/>
  <c r="C314" i="2"/>
  <c r="B314" i="2"/>
  <c r="H314" i="2" s="1"/>
  <c r="A314" i="2"/>
  <c r="G313" i="2"/>
  <c r="F313" i="2"/>
  <c r="E313" i="2"/>
  <c r="D313" i="2"/>
  <c r="C313" i="2"/>
  <c r="B313" i="2"/>
  <c r="H313" i="2" s="1"/>
  <c r="A313" i="2"/>
  <c r="G312" i="2"/>
  <c r="F312" i="2"/>
  <c r="E312" i="2"/>
  <c r="D312" i="2"/>
  <c r="C312" i="2"/>
  <c r="B312" i="2"/>
  <c r="H312" i="2" s="1"/>
  <c r="A312" i="2"/>
  <c r="G311" i="2"/>
  <c r="F311" i="2"/>
  <c r="E311" i="2"/>
  <c r="D311" i="2"/>
  <c r="C311" i="2"/>
  <c r="B311" i="2"/>
  <c r="H311" i="2" s="1"/>
  <c r="A311" i="2"/>
  <c r="G310" i="2"/>
  <c r="F310" i="2"/>
  <c r="E310" i="2"/>
  <c r="D310" i="2"/>
  <c r="C310" i="2"/>
  <c r="B310" i="2"/>
  <c r="H310" i="2" s="1"/>
  <c r="A310" i="2"/>
  <c r="H309" i="2"/>
  <c r="A309" i="2"/>
  <c r="B307" i="2"/>
  <c r="A307" i="2"/>
  <c r="H305" i="2"/>
  <c r="A305" i="2"/>
  <c r="H304" i="2"/>
  <c r="A304" i="2"/>
  <c r="H303" i="2"/>
  <c r="A303" i="2"/>
  <c r="H302" i="2"/>
  <c r="A302" i="2"/>
  <c r="H301" i="2"/>
  <c r="A301" i="2"/>
  <c r="H300" i="2"/>
  <c r="A300" i="2"/>
  <c r="G299" i="2"/>
  <c r="F299" i="2"/>
  <c r="E299" i="2"/>
  <c r="D299" i="2"/>
  <c r="C299" i="2"/>
  <c r="B299" i="2"/>
  <c r="H299" i="2" s="1"/>
  <c r="A299" i="2"/>
  <c r="G298" i="2"/>
  <c r="F298" i="2"/>
  <c r="E298" i="2"/>
  <c r="D298" i="2"/>
  <c r="C298" i="2"/>
  <c r="B298" i="2"/>
  <c r="H298" i="2" s="1"/>
  <c r="A298" i="2"/>
  <c r="G297" i="2"/>
  <c r="F297" i="2"/>
  <c r="E297" i="2"/>
  <c r="D297" i="2"/>
  <c r="C297" i="2"/>
  <c r="B297" i="2"/>
  <c r="H297" i="2" s="1"/>
  <c r="A297" i="2"/>
  <c r="G296" i="2"/>
  <c r="F296" i="2"/>
  <c r="E296" i="2"/>
  <c r="D296" i="2"/>
  <c r="C296" i="2"/>
  <c r="B296" i="2"/>
  <c r="H296" i="2" s="1"/>
  <c r="A296" i="2"/>
  <c r="G295" i="2"/>
  <c r="F295" i="2"/>
  <c r="E295" i="2"/>
  <c r="D295" i="2"/>
  <c r="C295" i="2"/>
  <c r="B295" i="2"/>
  <c r="H295" i="2" s="1"/>
  <c r="A295" i="2"/>
  <c r="G294" i="2"/>
  <c r="F294" i="2"/>
  <c r="E294" i="2"/>
  <c r="D294" i="2"/>
  <c r="C294" i="2"/>
  <c r="B294" i="2"/>
  <c r="H294" i="2" s="1"/>
  <c r="A294" i="2"/>
  <c r="G293" i="2"/>
  <c r="F293" i="2"/>
  <c r="E293" i="2"/>
  <c r="D293" i="2"/>
  <c r="C293" i="2"/>
  <c r="B293" i="2"/>
  <c r="H293" i="2" s="1"/>
  <c r="A293" i="2"/>
  <c r="G292" i="2"/>
  <c r="F292" i="2"/>
  <c r="E292" i="2"/>
  <c r="D292" i="2"/>
  <c r="C292" i="2"/>
  <c r="B292" i="2"/>
  <c r="H292" i="2" s="1"/>
  <c r="A292" i="2"/>
  <c r="H291" i="2"/>
  <c r="A291" i="2"/>
  <c r="B289" i="2"/>
  <c r="A289" i="2"/>
  <c r="H287" i="2"/>
  <c r="A287" i="2"/>
  <c r="H286" i="2"/>
  <c r="A286" i="2"/>
  <c r="H285" i="2"/>
  <c r="A285" i="2"/>
  <c r="H284" i="2"/>
  <c r="A284" i="2"/>
  <c r="H283" i="2"/>
  <c r="A283" i="2"/>
  <c r="H282" i="2"/>
  <c r="A282" i="2"/>
  <c r="G281" i="2"/>
  <c r="F281" i="2"/>
  <c r="E281" i="2"/>
  <c r="D281" i="2"/>
  <c r="C281" i="2"/>
  <c r="B281" i="2"/>
  <c r="H281" i="2" s="1"/>
  <c r="A281" i="2"/>
  <c r="G280" i="2"/>
  <c r="F280" i="2"/>
  <c r="E280" i="2"/>
  <c r="D280" i="2"/>
  <c r="C280" i="2"/>
  <c r="B280" i="2"/>
  <c r="H280" i="2" s="1"/>
  <c r="A280" i="2"/>
  <c r="G279" i="2"/>
  <c r="F279" i="2"/>
  <c r="E279" i="2"/>
  <c r="D279" i="2"/>
  <c r="C279" i="2"/>
  <c r="B279" i="2"/>
  <c r="H279" i="2" s="1"/>
  <c r="A279" i="2"/>
  <c r="G278" i="2"/>
  <c r="F278" i="2"/>
  <c r="E278" i="2"/>
  <c r="D278" i="2"/>
  <c r="C278" i="2"/>
  <c r="B278" i="2"/>
  <c r="H278" i="2" s="1"/>
  <c r="A278" i="2"/>
  <c r="G277" i="2"/>
  <c r="F277" i="2"/>
  <c r="E277" i="2"/>
  <c r="D277" i="2"/>
  <c r="C277" i="2"/>
  <c r="B277" i="2"/>
  <c r="H277" i="2" s="1"/>
  <c r="A277" i="2"/>
  <c r="G276" i="2"/>
  <c r="F276" i="2"/>
  <c r="E276" i="2"/>
  <c r="D276" i="2"/>
  <c r="C276" i="2"/>
  <c r="B276" i="2"/>
  <c r="H276" i="2" s="1"/>
  <c r="A276" i="2"/>
  <c r="G275" i="2"/>
  <c r="F275" i="2"/>
  <c r="E275" i="2"/>
  <c r="D275" i="2"/>
  <c r="C275" i="2"/>
  <c r="B275" i="2"/>
  <c r="H275" i="2" s="1"/>
  <c r="A275" i="2"/>
  <c r="G274" i="2"/>
  <c r="F274" i="2"/>
  <c r="E274" i="2"/>
  <c r="D274" i="2"/>
  <c r="C274" i="2"/>
  <c r="B274" i="2"/>
  <c r="H274" i="2" s="1"/>
  <c r="A274" i="2"/>
  <c r="H273" i="2"/>
  <c r="A273" i="2"/>
  <c r="B271" i="2"/>
  <c r="A271" i="2"/>
  <c r="H269" i="2"/>
  <c r="A269" i="2"/>
  <c r="H268" i="2"/>
  <c r="A268" i="2"/>
  <c r="H267" i="2"/>
  <c r="A267" i="2"/>
  <c r="H266" i="2"/>
  <c r="A266" i="2"/>
  <c r="H265" i="2"/>
  <c r="A265" i="2"/>
  <c r="H264" i="2"/>
  <c r="A264" i="2"/>
  <c r="G263" i="2"/>
  <c r="F263" i="2"/>
  <c r="E263" i="2"/>
  <c r="D263" i="2"/>
  <c r="C263" i="2"/>
  <c r="B263" i="2"/>
  <c r="H263" i="2" s="1"/>
  <c r="A263" i="2"/>
  <c r="G262" i="2"/>
  <c r="F262" i="2"/>
  <c r="E262" i="2"/>
  <c r="D262" i="2"/>
  <c r="C262" i="2"/>
  <c r="B262" i="2"/>
  <c r="H262" i="2" s="1"/>
  <c r="A262" i="2"/>
  <c r="G261" i="2"/>
  <c r="F261" i="2"/>
  <c r="E261" i="2"/>
  <c r="D261" i="2"/>
  <c r="C261" i="2"/>
  <c r="B261" i="2"/>
  <c r="H261" i="2" s="1"/>
  <c r="A261" i="2"/>
  <c r="G260" i="2"/>
  <c r="F260" i="2"/>
  <c r="E260" i="2"/>
  <c r="D260" i="2"/>
  <c r="C260" i="2"/>
  <c r="B260" i="2"/>
  <c r="H260" i="2" s="1"/>
  <c r="A260" i="2"/>
  <c r="G259" i="2"/>
  <c r="F259" i="2"/>
  <c r="E259" i="2"/>
  <c r="D259" i="2"/>
  <c r="C259" i="2"/>
  <c r="B259" i="2"/>
  <c r="H259" i="2" s="1"/>
  <c r="A259" i="2"/>
  <c r="G258" i="2"/>
  <c r="F258" i="2"/>
  <c r="E258" i="2"/>
  <c r="D258" i="2"/>
  <c r="C258" i="2"/>
  <c r="B258" i="2"/>
  <c r="H258" i="2" s="1"/>
  <c r="A258" i="2"/>
  <c r="G257" i="2"/>
  <c r="F257" i="2"/>
  <c r="E257" i="2"/>
  <c r="D257" i="2"/>
  <c r="C257" i="2"/>
  <c r="B257" i="2"/>
  <c r="H257" i="2" s="1"/>
  <c r="A257" i="2"/>
  <c r="G256" i="2"/>
  <c r="F256" i="2"/>
  <c r="E256" i="2"/>
  <c r="D256" i="2"/>
  <c r="C256" i="2"/>
  <c r="B256" i="2"/>
  <c r="H256" i="2" s="1"/>
  <c r="A256" i="2"/>
  <c r="H255" i="2"/>
  <c r="A255" i="2"/>
  <c r="B253" i="2"/>
  <c r="A253" i="2"/>
  <c r="H251" i="2"/>
  <c r="A251" i="2"/>
  <c r="H250" i="2"/>
  <c r="A250" i="2"/>
  <c r="H249" i="2"/>
  <c r="A249" i="2"/>
  <c r="H248" i="2"/>
  <c r="A248" i="2"/>
  <c r="H247" i="2"/>
  <c r="A247" i="2"/>
  <c r="H246" i="2"/>
  <c r="A246" i="2"/>
  <c r="G245" i="2"/>
  <c r="F245" i="2"/>
  <c r="E245" i="2"/>
  <c r="D245" i="2"/>
  <c r="C245" i="2"/>
  <c r="B245" i="2"/>
  <c r="H245" i="2" s="1"/>
  <c r="A245" i="2"/>
  <c r="G244" i="2"/>
  <c r="F244" i="2"/>
  <c r="E244" i="2"/>
  <c r="D244" i="2"/>
  <c r="C244" i="2"/>
  <c r="B244" i="2"/>
  <c r="H244" i="2" s="1"/>
  <c r="A244" i="2"/>
  <c r="G243" i="2"/>
  <c r="F243" i="2"/>
  <c r="E243" i="2"/>
  <c r="D243" i="2"/>
  <c r="C243" i="2"/>
  <c r="B243" i="2"/>
  <c r="H243" i="2" s="1"/>
  <c r="A243" i="2"/>
  <c r="G242" i="2"/>
  <c r="F242" i="2"/>
  <c r="E242" i="2"/>
  <c r="D242" i="2"/>
  <c r="C242" i="2"/>
  <c r="B242" i="2"/>
  <c r="H242" i="2" s="1"/>
  <c r="A242" i="2"/>
  <c r="G241" i="2"/>
  <c r="F241" i="2"/>
  <c r="E241" i="2"/>
  <c r="D241" i="2"/>
  <c r="C241" i="2"/>
  <c r="B241" i="2"/>
  <c r="H241" i="2" s="1"/>
  <c r="A241" i="2"/>
  <c r="G240" i="2"/>
  <c r="F240" i="2"/>
  <c r="E240" i="2"/>
  <c r="D240" i="2"/>
  <c r="C240" i="2"/>
  <c r="B240" i="2"/>
  <c r="H240" i="2" s="1"/>
  <c r="A240" i="2"/>
  <c r="G239" i="2"/>
  <c r="F239" i="2"/>
  <c r="E239" i="2"/>
  <c r="D239" i="2"/>
  <c r="C239" i="2"/>
  <c r="B239" i="2"/>
  <c r="H239" i="2" s="1"/>
  <c r="A239" i="2"/>
  <c r="G238" i="2"/>
  <c r="F238" i="2"/>
  <c r="E238" i="2"/>
  <c r="D238" i="2"/>
  <c r="C238" i="2"/>
  <c r="B238" i="2"/>
  <c r="H238" i="2" s="1"/>
  <c r="A238" i="2"/>
  <c r="H237" i="2"/>
  <c r="A237" i="2"/>
  <c r="B235" i="2"/>
  <c r="A235" i="2"/>
  <c r="H233" i="2"/>
  <c r="A233" i="2"/>
  <c r="H232" i="2"/>
  <c r="A232" i="2"/>
  <c r="H231" i="2"/>
  <c r="A231" i="2"/>
  <c r="H230" i="2"/>
  <c r="A230" i="2"/>
  <c r="H229" i="2"/>
  <c r="A229" i="2"/>
  <c r="H228" i="2"/>
  <c r="A228" i="2"/>
  <c r="G227" i="2"/>
  <c r="F227" i="2"/>
  <c r="E227" i="2"/>
  <c r="D227" i="2"/>
  <c r="C227" i="2"/>
  <c r="B227" i="2"/>
  <c r="H227" i="2" s="1"/>
  <c r="A227" i="2"/>
  <c r="G226" i="2"/>
  <c r="F226" i="2"/>
  <c r="E226" i="2"/>
  <c r="D226" i="2"/>
  <c r="C226" i="2"/>
  <c r="B226" i="2"/>
  <c r="H226" i="2" s="1"/>
  <c r="A226" i="2"/>
  <c r="G225" i="2"/>
  <c r="F225" i="2"/>
  <c r="E225" i="2"/>
  <c r="D225" i="2"/>
  <c r="C225" i="2"/>
  <c r="B225" i="2"/>
  <c r="H225" i="2" s="1"/>
  <c r="A225" i="2"/>
  <c r="G224" i="2"/>
  <c r="F224" i="2"/>
  <c r="E224" i="2"/>
  <c r="D224" i="2"/>
  <c r="C224" i="2"/>
  <c r="B224" i="2"/>
  <c r="H224" i="2" s="1"/>
  <c r="A224" i="2"/>
  <c r="G223" i="2"/>
  <c r="F223" i="2"/>
  <c r="E223" i="2"/>
  <c r="D223" i="2"/>
  <c r="C223" i="2"/>
  <c r="B223" i="2"/>
  <c r="H223" i="2" s="1"/>
  <c r="A223" i="2"/>
  <c r="G222" i="2"/>
  <c r="F222" i="2"/>
  <c r="E222" i="2"/>
  <c r="D222" i="2"/>
  <c r="C222" i="2"/>
  <c r="B222" i="2"/>
  <c r="H222" i="2" s="1"/>
  <c r="A222" i="2"/>
  <c r="G221" i="2"/>
  <c r="F221" i="2"/>
  <c r="E221" i="2"/>
  <c r="D221" i="2"/>
  <c r="C221" i="2"/>
  <c r="B221" i="2"/>
  <c r="H221" i="2" s="1"/>
  <c r="A221" i="2"/>
  <c r="G220" i="2"/>
  <c r="F220" i="2"/>
  <c r="E220" i="2"/>
  <c r="D220" i="2"/>
  <c r="C220" i="2"/>
  <c r="B220" i="2"/>
  <c r="H220" i="2" s="1"/>
  <c r="A220" i="2"/>
  <c r="H219" i="2"/>
  <c r="A219" i="2"/>
  <c r="B217" i="2"/>
  <c r="A217" i="2"/>
  <c r="H215" i="2"/>
  <c r="A215" i="2"/>
  <c r="H214" i="2"/>
  <c r="A214" i="2"/>
  <c r="H213" i="2"/>
  <c r="A213" i="2"/>
  <c r="H212" i="2"/>
  <c r="A212" i="2"/>
  <c r="H211" i="2"/>
  <c r="A211" i="2"/>
  <c r="H210" i="2"/>
  <c r="A210" i="2"/>
  <c r="G209" i="2"/>
  <c r="F209" i="2"/>
  <c r="E209" i="2"/>
  <c r="D209" i="2"/>
  <c r="C209" i="2"/>
  <c r="B209" i="2"/>
  <c r="H209" i="2" s="1"/>
  <c r="A209" i="2"/>
  <c r="G208" i="2"/>
  <c r="F208" i="2"/>
  <c r="E208" i="2"/>
  <c r="D208" i="2"/>
  <c r="C208" i="2"/>
  <c r="B208" i="2"/>
  <c r="H208" i="2" s="1"/>
  <c r="A208" i="2"/>
  <c r="G207" i="2"/>
  <c r="F207" i="2"/>
  <c r="E207" i="2"/>
  <c r="D207" i="2"/>
  <c r="C207" i="2"/>
  <c r="B207" i="2"/>
  <c r="H207" i="2" s="1"/>
  <c r="A207" i="2"/>
  <c r="G206" i="2"/>
  <c r="F206" i="2"/>
  <c r="E206" i="2"/>
  <c r="D206" i="2"/>
  <c r="C206" i="2"/>
  <c r="B206" i="2"/>
  <c r="H206" i="2" s="1"/>
  <c r="A206" i="2"/>
  <c r="G205" i="2"/>
  <c r="F205" i="2"/>
  <c r="E205" i="2"/>
  <c r="D205" i="2"/>
  <c r="C205" i="2"/>
  <c r="B205" i="2"/>
  <c r="H205" i="2" s="1"/>
  <c r="A205" i="2"/>
  <c r="G204" i="2"/>
  <c r="F204" i="2"/>
  <c r="E204" i="2"/>
  <c r="D204" i="2"/>
  <c r="C204" i="2"/>
  <c r="B204" i="2"/>
  <c r="H204" i="2" s="1"/>
  <c r="A204" i="2"/>
  <c r="G203" i="2"/>
  <c r="F203" i="2"/>
  <c r="E203" i="2"/>
  <c r="D203" i="2"/>
  <c r="C203" i="2"/>
  <c r="B203" i="2"/>
  <c r="H203" i="2" s="1"/>
  <c r="A203" i="2"/>
  <c r="G202" i="2"/>
  <c r="F202" i="2"/>
  <c r="E202" i="2"/>
  <c r="D202" i="2"/>
  <c r="C202" i="2"/>
  <c r="B202" i="2"/>
  <c r="H202" i="2" s="1"/>
  <c r="A202" i="2"/>
  <c r="H201" i="2"/>
  <c r="A201" i="2"/>
  <c r="B199" i="2"/>
  <c r="A199" i="2"/>
  <c r="H197" i="2"/>
  <c r="A197" i="2"/>
  <c r="H196" i="2"/>
  <c r="A196" i="2"/>
  <c r="H195" i="2"/>
  <c r="A195" i="2"/>
  <c r="H194" i="2"/>
  <c r="A194" i="2"/>
  <c r="H193" i="2"/>
  <c r="A193" i="2"/>
  <c r="H192" i="2"/>
  <c r="A192" i="2"/>
  <c r="G191" i="2"/>
  <c r="F191" i="2"/>
  <c r="E191" i="2"/>
  <c r="D191" i="2"/>
  <c r="C191" i="2"/>
  <c r="B191" i="2"/>
  <c r="H191" i="2" s="1"/>
  <c r="A191" i="2"/>
  <c r="G190" i="2"/>
  <c r="F190" i="2"/>
  <c r="E190" i="2"/>
  <c r="D190" i="2"/>
  <c r="C190" i="2"/>
  <c r="B190" i="2"/>
  <c r="H190" i="2" s="1"/>
  <c r="A190" i="2"/>
  <c r="G189" i="2"/>
  <c r="F189" i="2"/>
  <c r="E189" i="2"/>
  <c r="D189" i="2"/>
  <c r="C189" i="2"/>
  <c r="B189" i="2"/>
  <c r="H189" i="2" s="1"/>
  <c r="A189" i="2"/>
  <c r="G188" i="2"/>
  <c r="F188" i="2"/>
  <c r="E188" i="2"/>
  <c r="D188" i="2"/>
  <c r="C188" i="2"/>
  <c r="B188" i="2"/>
  <c r="H188" i="2" s="1"/>
  <c r="A188" i="2"/>
  <c r="G187" i="2"/>
  <c r="F187" i="2"/>
  <c r="E187" i="2"/>
  <c r="D187" i="2"/>
  <c r="C187" i="2"/>
  <c r="B187" i="2"/>
  <c r="H187" i="2" s="1"/>
  <c r="A187" i="2"/>
  <c r="G186" i="2"/>
  <c r="F186" i="2"/>
  <c r="E186" i="2"/>
  <c r="D186" i="2"/>
  <c r="C186" i="2"/>
  <c r="B186" i="2"/>
  <c r="H186" i="2" s="1"/>
  <c r="A186" i="2"/>
  <c r="G185" i="2"/>
  <c r="F185" i="2"/>
  <c r="E185" i="2"/>
  <c r="D185" i="2"/>
  <c r="C185" i="2"/>
  <c r="B185" i="2"/>
  <c r="H185" i="2" s="1"/>
  <c r="A185" i="2"/>
  <c r="G184" i="2"/>
  <c r="F184" i="2"/>
  <c r="E184" i="2"/>
  <c r="D184" i="2"/>
  <c r="C184" i="2"/>
  <c r="B184" i="2"/>
  <c r="H184" i="2" s="1"/>
  <c r="A184" i="2"/>
  <c r="H183" i="2"/>
  <c r="A183" i="2"/>
  <c r="B181" i="2"/>
  <c r="A181" i="2"/>
  <c r="H179" i="2"/>
  <c r="A179" i="2"/>
  <c r="H178" i="2"/>
  <c r="A178" i="2"/>
  <c r="H177" i="2"/>
  <c r="A177" i="2"/>
  <c r="H176" i="2"/>
  <c r="A176" i="2"/>
  <c r="H175" i="2"/>
  <c r="A175" i="2"/>
  <c r="H174" i="2"/>
  <c r="A174" i="2"/>
  <c r="G173" i="2"/>
  <c r="F173" i="2"/>
  <c r="E173" i="2"/>
  <c r="D173" i="2"/>
  <c r="C173" i="2"/>
  <c r="B173" i="2"/>
  <c r="H173" i="2" s="1"/>
  <c r="A173" i="2"/>
  <c r="G172" i="2"/>
  <c r="F172" i="2"/>
  <c r="E172" i="2"/>
  <c r="D172" i="2"/>
  <c r="C172" i="2"/>
  <c r="B172" i="2"/>
  <c r="H172" i="2" s="1"/>
  <c r="A172" i="2"/>
  <c r="G171" i="2"/>
  <c r="F171" i="2"/>
  <c r="E171" i="2"/>
  <c r="D171" i="2"/>
  <c r="C171" i="2"/>
  <c r="B171" i="2"/>
  <c r="H171" i="2" s="1"/>
  <c r="A171" i="2"/>
  <c r="G170" i="2"/>
  <c r="F170" i="2"/>
  <c r="E170" i="2"/>
  <c r="D170" i="2"/>
  <c r="C170" i="2"/>
  <c r="B170" i="2"/>
  <c r="H170" i="2" s="1"/>
  <c r="A170" i="2"/>
  <c r="G169" i="2"/>
  <c r="F169" i="2"/>
  <c r="E169" i="2"/>
  <c r="D169" i="2"/>
  <c r="C169" i="2"/>
  <c r="B169" i="2"/>
  <c r="H169" i="2" s="1"/>
  <c r="A169" i="2"/>
  <c r="G168" i="2"/>
  <c r="F168" i="2"/>
  <c r="E168" i="2"/>
  <c r="D168" i="2"/>
  <c r="C168" i="2"/>
  <c r="B168" i="2"/>
  <c r="H168" i="2" s="1"/>
  <c r="A168" i="2"/>
  <c r="G167" i="2"/>
  <c r="F167" i="2"/>
  <c r="E167" i="2"/>
  <c r="D167" i="2"/>
  <c r="C167" i="2"/>
  <c r="B167" i="2"/>
  <c r="H167" i="2" s="1"/>
  <c r="A167" i="2"/>
  <c r="G166" i="2"/>
  <c r="F166" i="2"/>
  <c r="E166" i="2"/>
  <c r="D166" i="2"/>
  <c r="C166" i="2"/>
  <c r="B166" i="2"/>
  <c r="H166" i="2" s="1"/>
  <c r="A166" i="2"/>
  <c r="H165" i="2"/>
  <c r="A165" i="2"/>
  <c r="B163" i="2"/>
  <c r="A163" i="2"/>
  <c r="H161" i="2"/>
  <c r="A161" i="2"/>
  <c r="H160" i="2"/>
  <c r="A160" i="2"/>
  <c r="H159" i="2"/>
  <c r="A159" i="2"/>
  <c r="H158" i="2"/>
  <c r="A158" i="2"/>
  <c r="H157" i="2"/>
  <c r="A157" i="2"/>
  <c r="H156" i="2"/>
  <c r="A156" i="2"/>
  <c r="G155" i="2"/>
  <c r="F155" i="2"/>
  <c r="E155" i="2"/>
  <c r="D155" i="2"/>
  <c r="C155" i="2"/>
  <c r="B155" i="2"/>
  <c r="H155" i="2" s="1"/>
  <c r="A155" i="2"/>
  <c r="G154" i="2"/>
  <c r="F154" i="2"/>
  <c r="E154" i="2"/>
  <c r="D154" i="2"/>
  <c r="C154" i="2"/>
  <c r="B154" i="2"/>
  <c r="H154" i="2" s="1"/>
  <c r="A154" i="2"/>
  <c r="G153" i="2"/>
  <c r="F153" i="2"/>
  <c r="E153" i="2"/>
  <c r="D153" i="2"/>
  <c r="C153" i="2"/>
  <c r="B153" i="2"/>
  <c r="H153" i="2" s="1"/>
  <c r="A153" i="2"/>
  <c r="G152" i="2"/>
  <c r="F152" i="2"/>
  <c r="E152" i="2"/>
  <c r="D152" i="2"/>
  <c r="C152" i="2"/>
  <c r="B152" i="2"/>
  <c r="H152" i="2" s="1"/>
  <c r="A152" i="2"/>
  <c r="G151" i="2"/>
  <c r="F151" i="2"/>
  <c r="E151" i="2"/>
  <c r="D151" i="2"/>
  <c r="C151" i="2"/>
  <c r="B151" i="2"/>
  <c r="H151" i="2" s="1"/>
  <c r="A151" i="2"/>
  <c r="G150" i="2"/>
  <c r="F150" i="2"/>
  <c r="E150" i="2"/>
  <c r="D150" i="2"/>
  <c r="C150" i="2"/>
  <c r="B150" i="2"/>
  <c r="H150" i="2" s="1"/>
  <c r="A150" i="2"/>
  <c r="G149" i="2"/>
  <c r="F149" i="2"/>
  <c r="E149" i="2"/>
  <c r="D149" i="2"/>
  <c r="C149" i="2"/>
  <c r="B149" i="2"/>
  <c r="H149" i="2" s="1"/>
  <c r="A149" i="2"/>
  <c r="G148" i="2"/>
  <c r="F148" i="2"/>
  <c r="E148" i="2"/>
  <c r="D148" i="2"/>
  <c r="C148" i="2"/>
  <c r="B148" i="2"/>
  <c r="H148" i="2" s="1"/>
  <c r="A148" i="2"/>
  <c r="H147" i="2"/>
  <c r="A147" i="2"/>
  <c r="B145" i="2"/>
  <c r="A145" i="2"/>
  <c r="H143" i="2"/>
  <c r="A143" i="2"/>
  <c r="H142" i="2"/>
  <c r="A142" i="2"/>
  <c r="H141" i="2"/>
  <c r="A141" i="2"/>
  <c r="H140" i="2"/>
  <c r="A140" i="2"/>
  <c r="H139" i="2"/>
  <c r="A139" i="2"/>
  <c r="H138" i="2"/>
  <c r="A138" i="2"/>
  <c r="G137" i="2"/>
  <c r="F137" i="2"/>
  <c r="E137" i="2"/>
  <c r="D137" i="2"/>
  <c r="C137" i="2"/>
  <c r="B137" i="2"/>
  <c r="H137" i="2" s="1"/>
  <c r="A137" i="2"/>
  <c r="G136" i="2"/>
  <c r="F136" i="2"/>
  <c r="E136" i="2"/>
  <c r="D136" i="2"/>
  <c r="C136" i="2"/>
  <c r="B136" i="2"/>
  <c r="H136" i="2" s="1"/>
  <c r="A136" i="2"/>
  <c r="G135" i="2"/>
  <c r="F135" i="2"/>
  <c r="E135" i="2"/>
  <c r="D135" i="2"/>
  <c r="C135" i="2"/>
  <c r="B135" i="2"/>
  <c r="H135" i="2" s="1"/>
  <c r="A135" i="2"/>
  <c r="G134" i="2"/>
  <c r="F134" i="2"/>
  <c r="E134" i="2"/>
  <c r="D134" i="2"/>
  <c r="C134" i="2"/>
  <c r="B134" i="2"/>
  <c r="H134" i="2" s="1"/>
  <c r="A134" i="2"/>
  <c r="G133" i="2"/>
  <c r="F133" i="2"/>
  <c r="E133" i="2"/>
  <c r="D133" i="2"/>
  <c r="C133" i="2"/>
  <c r="B133" i="2"/>
  <c r="H133" i="2" s="1"/>
  <c r="A133" i="2"/>
  <c r="G132" i="2"/>
  <c r="F132" i="2"/>
  <c r="E132" i="2"/>
  <c r="D132" i="2"/>
  <c r="C132" i="2"/>
  <c r="B132" i="2"/>
  <c r="H132" i="2" s="1"/>
  <c r="A132" i="2"/>
  <c r="G131" i="2"/>
  <c r="F131" i="2"/>
  <c r="E131" i="2"/>
  <c r="D131" i="2"/>
  <c r="C131" i="2"/>
  <c r="B131" i="2"/>
  <c r="H131" i="2" s="1"/>
  <c r="A131" i="2"/>
  <c r="G130" i="2"/>
  <c r="F130" i="2"/>
  <c r="E130" i="2"/>
  <c r="D130" i="2"/>
  <c r="C130" i="2"/>
  <c r="B130" i="2"/>
  <c r="H130" i="2" s="1"/>
  <c r="A130" i="2"/>
  <c r="H129" i="2"/>
  <c r="A129" i="2"/>
  <c r="B127" i="2"/>
  <c r="A127" i="2"/>
  <c r="H125" i="2"/>
  <c r="A125" i="2"/>
  <c r="H124" i="2"/>
  <c r="A124" i="2"/>
  <c r="H123" i="2"/>
  <c r="A123" i="2"/>
  <c r="H122" i="2"/>
  <c r="A122" i="2"/>
  <c r="H121" i="2"/>
  <c r="A121" i="2"/>
  <c r="H120" i="2"/>
  <c r="A120" i="2"/>
  <c r="G119" i="2"/>
  <c r="F119" i="2"/>
  <c r="E119" i="2"/>
  <c r="D119" i="2"/>
  <c r="C119" i="2"/>
  <c r="B119" i="2"/>
  <c r="H119" i="2" s="1"/>
  <c r="A119" i="2"/>
  <c r="G118" i="2"/>
  <c r="F118" i="2"/>
  <c r="E118" i="2"/>
  <c r="D118" i="2"/>
  <c r="C118" i="2"/>
  <c r="B118" i="2"/>
  <c r="H118" i="2" s="1"/>
  <c r="A118" i="2"/>
  <c r="G117" i="2"/>
  <c r="F117" i="2"/>
  <c r="E117" i="2"/>
  <c r="D117" i="2"/>
  <c r="C117" i="2"/>
  <c r="B117" i="2"/>
  <c r="H117" i="2" s="1"/>
  <c r="A117" i="2"/>
  <c r="G116" i="2"/>
  <c r="F116" i="2"/>
  <c r="E116" i="2"/>
  <c r="D116" i="2"/>
  <c r="C116" i="2"/>
  <c r="B116" i="2"/>
  <c r="H116" i="2" s="1"/>
  <c r="A116" i="2"/>
  <c r="G115" i="2"/>
  <c r="F115" i="2"/>
  <c r="E115" i="2"/>
  <c r="D115" i="2"/>
  <c r="C115" i="2"/>
  <c r="B115" i="2"/>
  <c r="H115" i="2" s="1"/>
  <c r="A115" i="2"/>
  <c r="G114" i="2"/>
  <c r="F114" i="2"/>
  <c r="E114" i="2"/>
  <c r="D114" i="2"/>
  <c r="C114" i="2"/>
  <c r="B114" i="2"/>
  <c r="H114" i="2" s="1"/>
  <c r="A114" i="2"/>
  <c r="G113" i="2"/>
  <c r="F113" i="2"/>
  <c r="E113" i="2"/>
  <c r="D113" i="2"/>
  <c r="C113" i="2"/>
  <c r="B113" i="2"/>
  <c r="H113" i="2" s="1"/>
  <c r="A113" i="2"/>
  <c r="G112" i="2"/>
  <c r="F112" i="2"/>
  <c r="E112" i="2"/>
  <c r="D112" i="2"/>
  <c r="C112" i="2"/>
  <c r="B112" i="2"/>
  <c r="H112" i="2" s="1"/>
  <c r="A112" i="2"/>
  <c r="H111" i="2"/>
  <c r="A111" i="2"/>
  <c r="B109" i="2"/>
  <c r="A109" i="2"/>
  <c r="H107" i="2"/>
  <c r="A107" i="2"/>
  <c r="H106" i="2"/>
  <c r="A106" i="2"/>
  <c r="H105" i="2"/>
  <c r="A105" i="2"/>
  <c r="H104" i="2"/>
  <c r="A104" i="2"/>
  <c r="H103" i="2"/>
  <c r="A103" i="2"/>
  <c r="H102" i="2"/>
  <c r="A102" i="2"/>
  <c r="G101" i="2"/>
  <c r="F101" i="2"/>
  <c r="E101" i="2"/>
  <c r="D101" i="2"/>
  <c r="C101" i="2"/>
  <c r="B101" i="2"/>
  <c r="H101" i="2" s="1"/>
  <c r="A101" i="2"/>
  <c r="G100" i="2"/>
  <c r="F100" i="2"/>
  <c r="E100" i="2"/>
  <c r="D100" i="2"/>
  <c r="C100" i="2"/>
  <c r="B100" i="2"/>
  <c r="H100" i="2" s="1"/>
  <c r="A100" i="2"/>
  <c r="G99" i="2"/>
  <c r="F99" i="2"/>
  <c r="E99" i="2"/>
  <c r="D99" i="2"/>
  <c r="C99" i="2"/>
  <c r="B99" i="2"/>
  <c r="H99" i="2" s="1"/>
  <c r="A99" i="2"/>
  <c r="G98" i="2"/>
  <c r="F98" i="2"/>
  <c r="E98" i="2"/>
  <c r="D98" i="2"/>
  <c r="C98" i="2"/>
  <c r="B98" i="2"/>
  <c r="H98" i="2" s="1"/>
  <c r="A98" i="2"/>
  <c r="G97" i="2"/>
  <c r="F97" i="2"/>
  <c r="E97" i="2"/>
  <c r="D97" i="2"/>
  <c r="C97" i="2"/>
  <c r="B97" i="2"/>
  <c r="H97" i="2" s="1"/>
  <c r="A97" i="2"/>
  <c r="G96" i="2"/>
  <c r="F96" i="2"/>
  <c r="E96" i="2"/>
  <c r="D96" i="2"/>
  <c r="C96" i="2"/>
  <c r="B96" i="2"/>
  <c r="H96" i="2" s="1"/>
  <c r="A96" i="2"/>
  <c r="G95" i="2"/>
  <c r="F95" i="2"/>
  <c r="E95" i="2"/>
  <c r="D95" i="2"/>
  <c r="C95" i="2"/>
  <c r="B95" i="2"/>
  <c r="H95" i="2" s="1"/>
  <c r="A95" i="2"/>
  <c r="G94" i="2"/>
  <c r="F94" i="2"/>
  <c r="E94" i="2"/>
  <c r="D94" i="2"/>
  <c r="C94" i="2"/>
  <c r="B94" i="2"/>
  <c r="H94" i="2" s="1"/>
  <c r="A94" i="2"/>
  <c r="H93" i="2"/>
  <c r="A93" i="2"/>
  <c r="B91" i="2"/>
  <c r="A91" i="2"/>
  <c r="H89" i="2"/>
  <c r="A89" i="2"/>
  <c r="H88" i="2"/>
  <c r="A88" i="2"/>
  <c r="H87" i="2"/>
  <c r="A87" i="2"/>
  <c r="H86" i="2"/>
  <c r="A86" i="2"/>
  <c r="H85" i="2"/>
  <c r="A85" i="2"/>
  <c r="H84" i="2"/>
  <c r="A84" i="2"/>
  <c r="G83" i="2"/>
  <c r="F83" i="2"/>
  <c r="E83" i="2"/>
  <c r="D83" i="2"/>
  <c r="C83" i="2"/>
  <c r="B83" i="2"/>
  <c r="H83" i="2" s="1"/>
  <c r="A83" i="2"/>
  <c r="G82" i="2"/>
  <c r="F82" i="2"/>
  <c r="E82" i="2"/>
  <c r="D82" i="2"/>
  <c r="C82" i="2"/>
  <c r="B82" i="2"/>
  <c r="H82" i="2" s="1"/>
  <c r="A82" i="2"/>
  <c r="G81" i="2"/>
  <c r="F81" i="2"/>
  <c r="E81" i="2"/>
  <c r="D81" i="2"/>
  <c r="C81" i="2"/>
  <c r="B81" i="2"/>
  <c r="H81" i="2" s="1"/>
  <c r="A81" i="2"/>
  <c r="G80" i="2"/>
  <c r="F80" i="2"/>
  <c r="E80" i="2"/>
  <c r="D80" i="2"/>
  <c r="C80" i="2"/>
  <c r="B80" i="2"/>
  <c r="H80" i="2" s="1"/>
  <c r="A80" i="2"/>
  <c r="G79" i="2"/>
  <c r="F79" i="2"/>
  <c r="E79" i="2"/>
  <c r="D79" i="2"/>
  <c r="C79" i="2"/>
  <c r="B79" i="2"/>
  <c r="H79" i="2" s="1"/>
  <c r="A79" i="2"/>
  <c r="G78" i="2"/>
  <c r="F78" i="2"/>
  <c r="E78" i="2"/>
  <c r="D78" i="2"/>
  <c r="C78" i="2"/>
  <c r="B78" i="2"/>
  <c r="H78" i="2" s="1"/>
  <c r="A78" i="2"/>
  <c r="G77" i="2"/>
  <c r="F77" i="2"/>
  <c r="E77" i="2"/>
  <c r="D77" i="2"/>
  <c r="C77" i="2"/>
  <c r="B77" i="2"/>
  <c r="H77" i="2" s="1"/>
  <c r="A77" i="2"/>
  <c r="G76" i="2"/>
  <c r="F76" i="2"/>
  <c r="E76" i="2"/>
  <c r="D76" i="2"/>
  <c r="C76" i="2"/>
  <c r="B76" i="2"/>
  <c r="H76" i="2" s="1"/>
  <c r="A76" i="2"/>
  <c r="H75" i="2"/>
  <c r="A75" i="2"/>
  <c r="B73" i="2"/>
  <c r="A73" i="2"/>
  <c r="H71" i="2"/>
  <c r="A71" i="2"/>
  <c r="H70" i="2"/>
  <c r="A70" i="2"/>
  <c r="H69" i="2"/>
  <c r="A69" i="2"/>
  <c r="H68" i="2"/>
  <c r="A68" i="2"/>
  <c r="H67" i="2"/>
  <c r="A67" i="2"/>
  <c r="H66" i="2"/>
  <c r="A66" i="2"/>
  <c r="G65" i="2"/>
  <c r="F65" i="2"/>
  <c r="E65" i="2"/>
  <c r="D65" i="2"/>
  <c r="C65" i="2"/>
  <c r="B65" i="2"/>
  <c r="H65" i="2" s="1"/>
  <c r="A65" i="2"/>
  <c r="G64" i="2"/>
  <c r="F64" i="2"/>
  <c r="E64" i="2"/>
  <c r="D64" i="2"/>
  <c r="C64" i="2"/>
  <c r="B64" i="2"/>
  <c r="H64" i="2" s="1"/>
  <c r="A64" i="2"/>
  <c r="G63" i="2"/>
  <c r="F63" i="2"/>
  <c r="E63" i="2"/>
  <c r="D63" i="2"/>
  <c r="C63" i="2"/>
  <c r="B63" i="2"/>
  <c r="H63" i="2" s="1"/>
  <c r="A63" i="2"/>
  <c r="G62" i="2"/>
  <c r="F62" i="2"/>
  <c r="E62" i="2"/>
  <c r="D62" i="2"/>
  <c r="C62" i="2"/>
  <c r="B62" i="2"/>
  <c r="H62" i="2" s="1"/>
  <c r="A62" i="2"/>
  <c r="G61" i="2"/>
  <c r="F61" i="2"/>
  <c r="E61" i="2"/>
  <c r="D61" i="2"/>
  <c r="C61" i="2"/>
  <c r="B61" i="2"/>
  <c r="H61" i="2" s="1"/>
  <c r="A61" i="2"/>
  <c r="G60" i="2"/>
  <c r="F60" i="2"/>
  <c r="E60" i="2"/>
  <c r="D60" i="2"/>
  <c r="C60" i="2"/>
  <c r="B60" i="2"/>
  <c r="H60" i="2" s="1"/>
  <c r="A60" i="2"/>
  <c r="G59" i="2"/>
  <c r="F59" i="2"/>
  <c r="E59" i="2"/>
  <c r="D59" i="2"/>
  <c r="C59" i="2"/>
  <c r="B59" i="2"/>
  <c r="H59" i="2" s="1"/>
  <c r="A59" i="2"/>
  <c r="G58" i="2"/>
  <c r="F58" i="2"/>
  <c r="E58" i="2"/>
  <c r="D58" i="2"/>
  <c r="C58" i="2"/>
  <c r="B58" i="2"/>
  <c r="H58" i="2" s="1"/>
  <c r="A58" i="2"/>
  <c r="H57" i="2"/>
  <c r="A57" i="2"/>
  <c r="B55" i="2"/>
  <c r="A55" i="2"/>
  <c r="H53" i="2"/>
  <c r="A53" i="2"/>
  <c r="H52" i="2"/>
  <c r="A52" i="2"/>
  <c r="H51" i="2"/>
  <c r="A51" i="2"/>
  <c r="H50" i="2"/>
  <c r="A50" i="2"/>
  <c r="H49" i="2"/>
  <c r="A49" i="2"/>
  <c r="H48" i="2"/>
  <c r="A48" i="2"/>
  <c r="G47" i="2"/>
  <c r="F47" i="2"/>
  <c r="E47" i="2"/>
  <c r="D47" i="2"/>
  <c r="C47" i="2"/>
  <c r="B47" i="2"/>
  <c r="H47" i="2" s="1"/>
  <c r="A47" i="2"/>
  <c r="G46" i="2"/>
  <c r="F46" i="2"/>
  <c r="E46" i="2"/>
  <c r="D46" i="2"/>
  <c r="C46" i="2"/>
  <c r="B46" i="2"/>
  <c r="H46" i="2" s="1"/>
  <c r="A46" i="2"/>
  <c r="G45" i="2"/>
  <c r="F45" i="2"/>
  <c r="E45" i="2"/>
  <c r="D45" i="2"/>
  <c r="C45" i="2"/>
  <c r="B45" i="2"/>
  <c r="H45" i="2" s="1"/>
  <c r="A45" i="2"/>
  <c r="G44" i="2"/>
  <c r="F44" i="2"/>
  <c r="E44" i="2"/>
  <c r="D44" i="2"/>
  <c r="C44" i="2"/>
  <c r="B44" i="2"/>
  <c r="H44" i="2" s="1"/>
  <c r="A44" i="2"/>
  <c r="G43" i="2"/>
  <c r="F43" i="2"/>
  <c r="E43" i="2"/>
  <c r="D43" i="2"/>
  <c r="C43" i="2"/>
  <c r="B43" i="2"/>
  <c r="H43" i="2" s="1"/>
  <c r="A43" i="2"/>
  <c r="G42" i="2"/>
  <c r="F42" i="2"/>
  <c r="E42" i="2"/>
  <c r="D42" i="2"/>
  <c r="C42" i="2"/>
  <c r="B42" i="2"/>
  <c r="H42" i="2" s="1"/>
  <c r="A42" i="2"/>
  <c r="G41" i="2"/>
  <c r="F41" i="2"/>
  <c r="E41" i="2"/>
  <c r="D41" i="2"/>
  <c r="C41" i="2"/>
  <c r="B41" i="2"/>
  <c r="H41" i="2" s="1"/>
  <c r="A41" i="2"/>
  <c r="G40" i="2"/>
  <c r="F40" i="2"/>
  <c r="E40" i="2"/>
  <c r="D40" i="2"/>
  <c r="C40" i="2"/>
  <c r="B40" i="2"/>
  <c r="H40" i="2" s="1"/>
  <c r="A40" i="2"/>
  <c r="H39" i="2"/>
  <c r="A39" i="2"/>
  <c r="B37" i="2"/>
  <c r="A37" i="2"/>
  <c r="H35" i="2"/>
  <c r="A35" i="2"/>
  <c r="H34" i="2"/>
  <c r="A34" i="2"/>
  <c r="H33" i="2"/>
  <c r="A33" i="2"/>
  <c r="H32" i="2"/>
  <c r="A32" i="2"/>
  <c r="H31" i="2"/>
  <c r="A31" i="2"/>
  <c r="H30" i="2"/>
  <c r="A30" i="2"/>
  <c r="G29" i="2"/>
  <c r="F29" i="2"/>
  <c r="E29" i="2"/>
  <c r="D29" i="2"/>
  <c r="C29" i="2"/>
  <c r="B29" i="2"/>
  <c r="H29" i="2" s="1"/>
  <c r="A29" i="2"/>
  <c r="G28" i="2"/>
  <c r="F28" i="2"/>
  <c r="E28" i="2"/>
  <c r="D28" i="2"/>
  <c r="C28" i="2"/>
  <c r="B28" i="2"/>
  <c r="H28" i="2" s="1"/>
  <c r="A28" i="2"/>
  <c r="G27" i="2"/>
  <c r="F27" i="2"/>
  <c r="E27" i="2"/>
  <c r="D27" i="2"/>
  <c r="C27" i="2"/>
  <c r="B27" i="2"/>
  <c r="H27" i="2" s="1"/>
  <c r="A27" i="2"/>
  <c r="G26" i="2"/>
  <c r="F26" i="2"/>
  <c r="E26" i="2"/>
  <c r="D26" i="2"/>
  <c r="C26" i="2"/>
  <c r="B26" i="2"/>
  <c r="H26" i="2" s="1"/>
  <c r="A26" i="2"/>
  <c r="G25" i="2"/>
  <c r="F25" i="2"/>
  <c r="E25" i="2"/>
  <c r="D25" i="2"/>
  <c r="C25" i="2"/>
  <c r="B25" i="2"/>
  <c r="H25" i="2" s="1"/>
  <c r="A25" i="2"/>
  <c r="G24" i="2"/>
  <c r="F24" i="2"/>
  <c r="E24" i="2"/>
  <c r="D24" i="2"/>
  <c r="C24" i="2"/>
  <c r="B24" i="2"/>
  <c r="H24" i="2" s="1"/>
  <c r="A24" i="2"/>
  <c r="G23" i="2"/>
  <c r="F23" i="2"/>
  <c r="E23" i="2"/>
  <c r="D23" i="2"/>
  <c r="C23" i="2"/>
  <c r="B23" i="2"/>
  <c r="H23" i="2" s="1"/>
  <c r="A23" i="2"/>
  <c r="G22" i="2"/>
  <c r="F22" i="2"/>
  <c r="E22" i="2"/>
  <c r="D22" i="2"/>
  <c r="C22" i="2"/>
  <c r="B22" i="2"/>
  <c r="H22" i="2" s="1"/>
  <c r="A22" i="2"/>
  <c r="H21" i="2"/>
  <c r="A21" i="2"/>
  <c r="G20" i="2"/>
  <c r="G38" i="2" s="1"/>
  <c r="G56" i="2" s="1"/>
  <c r="G74" i="2" s="1"/>
  <c r="G92" i="2" s="1"/>
  <c r="G110" i="2" s="1"/>
  <c r="G128" i="2" s="1"/>
  <c r="G146" i="2" s="1"/>
  <c r="G164" i="2" s="1"/>
  <c r="G182" i="2" s="1"/>
  <c r="G200" i="2" s="1"/>
  <c r="G218" i="2" s="1"/>
  <c r="G236" i="2" s="1"/>
  <c r="G254" i="2" s="1"/>
  <c r="G272" i="2" s="1"/>
  <c r="G290" i="2" s="1"/>
  <c r="G308" i="2" s="1"/>
  <c r="G326" i="2" s="1"/>
  <c r="G344" i="2" s="1"/>
  <c r="G362" i="2" s="1"/>
  <c r="G380" i="2" s="1"/>
  <c r="G398" i="2" s="1"/>
  <c r="G416" i="2" s="1"/>
  <c r="G434" i="2" s="1"/>
  <c r="G452" i="2" s="1"/>
  <c r="G470" i="2" s="1"/>
  <c r="G488" i="2" s="1"/>
  <c r="G506" i="2" s="1"/>
  <c r="G524" i="2" s="1"/>
  <c r="G542" i="2" s="1"/>
  <c r="G560" i="2" s="1"/>
  <c r="G578" i="2" s="1"/>
  <c r="G596" i="2" s="1"/>
  <c r="G614" i="2" s="1"/>
  <c r="G632" i="2" s="1"/>
  <c r="G650" i="2" s="1"/>
  <c r="G668" i="2" s="1"/>
  <c r="G686" i="2" s="1"/>
  <c r="G704" i="2" s="1"/>
  <c r="G722" i="2" s="1"/>
  <c r="F20" i="2"/>
  <c r="F38" i="2" s="1"/>
  <c r="F56" i="2" s="1"/>
  <c r="F74" i="2" s="1"/>
  <c r="F92" i="2" s="1"/>
  <c r="F110" i="2" s="1"/>
  <c r="F128" i="2" s="1"/>
  <c r="F146" i="2" s="1"/>
  <c r="F164" i="2" s="1"/>
  <c r="F182" i="2" s="1"/>
  <c r="F200" i="2" s="1"/>
  <c r="F218" i="2" s="1"/>
  <c r="F236" i="2" s="1"/>
  <c r="F254" i="2" s="1"/>
  <c r="F272" i="2" s="1"/>
  <c r="F290" i="2" s="1"/>
  <c r="F308" i="2" s="1"/>
  <c r="F326" i="2" s="1"/>
  <c r="F344" i="2" s="1"/>
  <c r="F362" i="2" s="1"/>
  <c r="F380" i="2" s="1"/>
  <c r="F398" i="2" s="1"/>
  <c r="F416" i="2" s="1"/>
  <c r="F434" i="2" s="1"/>
  <c r="F452" i="2" s="1"/>
  <c r="F470" i="2" s="1"/>
  <c r="F488" i="2" s="1"/>
  <c r="F506" i="2" s="1"/>
  <c r="F524" i="2" s="1"/>
  <c r="F542" i="2" s="1"/>
  <c r="F560" i="2" s="1"/>
  <c r="F578" i="2" s="1"/>
  <c r="F596" i="2" s="1"/>
  <c r="F614" i="2" s="1"/>
  <c r="F632" i="2" s="1"/>
  <c r="F650" i="2" s="1"/>
  <c r="F668" i="2" s="1"/>
  <c r="F686" i="2" s="1"/>
  <c r="F704" i="2" s="1"/>
  <c r="F722" i="2" s="1"/>
  <c r="E20" i="2"/>
  <c r="E38" i="2" s="1"/>
  <c r="E56" i="2" s="1"/>
  <c r="E74" i="2" s="1"/>
  <c r="E92" i="2" s="1"/>
  <c r="E110" i="2" s="1"/>
  <c r="E128" i="2" s="1"/>
  <c r="E146" i="2" s="1"/>
  <c r="E164" i="2" s="1"/>
  <c r="E182" i="2" s="1"/>
  <c r="E200" i="2" s="1"/>
  <c r="E218" i="2" s="1"/>
  <c r="E236" i="2" s="1"/>
  <c r="E254" i="2" s="1"/>
  <c r="E272" i="2" s="1"/>
  <c r="E290" i="2" s="1"/>
  <c r="E308" i="2" s="1"/>
  <c r="E326" i="2" s="1"/>
  <c r="E344" i="2" s="1"/>
  <c r="E362" i="2" s="1"/>
  <c r="E380" i="2" s="1"/>
  <c r="E398" i="2" s="1"/>
  <c r="E416" i="2" s="1"/>
  <c r="E434" i="2" s="1"/>
  <c r="E452" i="2" s="1"/>
  <c r="E470" i="2" s="1"/>
  <c r="E488" i="2" s="1"/>
  <c r="E506" i="2" s="1"/>
  <c r="E524" i="2" s="1"/>
  <c r="E542" i="2" s="1"/>
  <c r="E560" i="2" s="1"/>
  <c r="E578" i="2" s="1"/>
  <c r="E596" i="2" s="1"/>
  <c r="E614" i="2" s="1"/>
  <c r="E632" i="2" s="1"/>
  <c r="E650" i="2" s="1"/>
  <c r="E668" i="2" s="1"/>
  <c r="E686" i="2" s="1"/>
  <c r="E704" i="2" s="1"/>
  <c r="E722" i="2" s="1"/>
  <c r="D20" i="2"/>
  <c r="D38" i="2" s="1"/>
  <c r="D56" i="2" s="1"/>
  <c r="D74" i="2" s="1"/>
  <c r="D92" i="2" s="1"/>
  <c r="D110" i="2" s="1"/>
  <c r="D128" i="2" s="1"/>
  <c r="D146" i="2" s="1"/>
  <c r="D164" i="2" s="1"/>
  <c r="D182" i="2" s="1"/>
  <c r="D200" i="2" s="1"/>
  <c r="D218" i="2" s="1"/>
  <c r="D236" i="2" s="1"/>
  <c r="D254" i="2" s="1"/>
  <c r="D272" i="2" s="1"/>
  <c r="D290" i="2" s="1"/>
  <c r="D308" i="2" s="1"/>
  <c r="D326" i="2" s="1"/>
  <c r="D344" i="2" s="1"/>
  <c r="D362" i="2" s="1"/>
  <c r="D380" i="2" s="1"/>
  <c r="D398" i="2" s="1"/>
  <c r="D416" i="2" s="1"/>
  <c r="D434" i="2" s="1"/>
  <c r="D452" i="2" s="1"/>
  <c r="D470" i="2" s="1"/>
  <c r="D488" i="2" s="1"/>
  <c r="D506" i="2" s="1"/>
  <c r="D524" i="2" s="1"/>
  <c r="D542" i="2" s="1"/>
  <c r="D560" i="2" s="1"/>
  <c r="D578" i="2" s="1"/>
  <c r="D596" i="2" s="1"/>
  <c r="D614" i="2" s="1"/>
  <c r="D632" i="2" s="1"/>
  <c r="D650" i="2" s="1"/>
  <c r="D668" i="2" s="1"/>
  <c r="D686" i="2" s="1"/>
  <c r="D704" i="2" s="1"/>
  <c r="D722" i="2" s="1"/>
  <c r="C20" i="2"/>
  <c r="C38" i="2" s="1"/>
  <c r="C56" i="2" s="1"/>
  <c r="C74" i="2" s="1"/>
  <c r="C92" i="2" s="1"/>
  <c r="C110" i="2" s="1"/>
  <c r="C128" i="2" s="1"/>
  <c r="C146" i="2" s="1"/>
  <c r="C164" i="2" s="1"/>
  <c r="C182" i="2" s="1"/>
  <c r="C200" i="2" s="1"/>
  <c r="C218" i="2" s="1"/>
  <c r="C236" i="2" s="1"/>
  <c r="C254" i="2" s="1"/>
  <c r="C272" i="2" s="1"/>
  <c r="C290" i="2" s="1"/>
  <c r="C308" i="2" s="1"/>
  <c r="C326" i="2" s="1"/>
  <c r="C344" i="2" s="1"/>
  <c r="C362" i="2" s="1"/>
  <c r="C380" i="2" s="1"/>
  <c r="C398" i="2" s="1"/>
  <c r="C416" i="2" s="1"/>
  <c r="C434" i="2" s="1"/>
  <c r="C452" i="2" s="1"/>
  <c r="C470" i="2" s="1"/>
  <c r="C488" i="2" s="1"/>
  <c r="C506" i="2" s="1"/>
  <c r="C524" i="2" s="1"/>
  <c r="C542" i="2" s="1"/>
  <c r="C560" i="2" s="1"/>
  <c r="C578" i="2" s="1"/>
  <c r="C596" i="2" s="1"/>
  <c r="C614" i="2" s="1"/>
  <c r="C632" i="2" s="1"/>
  <c r="C650" i="2" s="1"/>
  <c r="C668" i="2" s="1"/>
  <c r="C686" i="2" s="1"/>
  <c r="C704" i="2" s="1"/>
  <c r="C722" i="2" s="1"/>
  <c r="B20" i="2"/>
  <c r="B38" i="2" s="1"/>
  <c r="B56" i="2" s="1"/>
  <c r="B74" i="2" s="1"/>
  <c r="B92" i="2" s="1"/>
  <c r="B110" i="2" s="1"/>
  <c r="B128" i="2" s="1"/>
  <c r="B146" i="2" s="1"/>
  <c r="B164" i="2" s="1"/>
  <c r="B182" i="2" s="1"/>
  <c r="B200" i="2" s="1"/>
  <c r="B218" i="2" s="1"/>
  <c r="B236" i="2" s="1"/>
  <c r="B254" i="2" s="1"/>
  <c r="B272" i="2" s="1"/>
  <c r="B290" i="2" s="1"/>
  <c r="B308" i="2" s="1"/>
  <c r="B326" i="2" s="1"/>
  <c r="B344" i="2" s="1"/>
  <c r="B362" i="2" s="1"/>
  <c r="B380" i="2" s="1"/>
  <c r="B398" i="2" s="1"/>
  <c r="B416" i="2" s="1"/>
  <c r="B434" i="2" s="1"/>
  <c r="B452" i="2" s="1"/>
  <c r="B470" i="2" s="1"/>
  <c r="B488" i="2" s="1"/>
  <c r="B506" i="2" s="1"/>
  <c r="B524" i="2" s="1"/>
  <c r="B542" i="2" s="1"/>
  <c r="B560" i="2" s="1"/>
  <c r="B578" i="2" s="1"/>
  <c r="B596" i="2" s="1"/>
  <c r="B614" i="2" s="1"/>
  <c r="B632" i="2" s="1"/>
  <c r="B650" i="2" s="1"/>
  <c r="B668" i="2" s="1"/>
  <c r="B686" i="2" s="1"/>
  <c r="B704" i="2" s="1"/>
  <c r="B722" i="2" s="1"/>
  <c r="B19" i="2"/>
  <c r="A19" i="2"/>
  <c r="G17" i="2"/>
  <c r="F17" i="2"/>
  <c r="E17" i="2"/>
  <c r="D17" i="2"/>
  <c r="C17" i="2"/>
  <c r="B17" i="2"/>
  <c r="H17" i="2" s="1"/>
  <c r="G16" i="2"/>
  <c r="F16" i="2"/>
  <c r="E16" i="2"/>
  <c r="D16" i="2"/>
  <c r="C16" i="2"/>
  <c r="B16" i="2"/>
  <c r="H16" i="2" s="1"/>
  <c r="G15" i="2"/>
  <c r="F15" i="2"/>
  <c r="E15" i="2"/>
  <c r="D15" i="2"/>
  <c r="C15" i="2"/>
  <c r="B15" i="2"/>
  <c r="H15" i="2" s="1"/>
  <c r="G14" i="2"/>
  <c r="F14" i="2"/>
  <c r="E14" i="2"/>
  <c r="D14" i="2"/>
  <c r="C14" i="2"/>
  <c r="B14" i="2"/>
  <c r="H14" i="2" s="1"/>
  <c r="G13" i="2"/>
  <c r="F13" i="2"/>
  <c r="E13" i="2"/>
  <c r="D13" i="2"/>
  <c r="C13" i="2"/>
  <c r="B13" i="2"/>
  <c r="H13" i="2" s="1"/>
  <c r="G12" i="2"/>
  <c r="F12" i="2"/>
  <c r="E12" i="2"/>
  <c r="D12" i="2"/>
  <c r="C12" i="2"/>
  <c r="B12" i="2"/>
  <c r="H12" i="2" s="1"/>
  <c r="G11" i="2"/>
  <c r="F11" i="2"/>
  <c r="E11" i="2"/>
  <c r="D11" i="2"/>
  <c r="C11" i="2"/>
  <c r="B11" i="2"/>
  <c r="H11" i="2" s="1"/>
  <c r="G10" i="2"/>
  <c r="F10" i="2"/>
  <c r="E10" i="2"/>
  <c r="D10" i="2"/>
  <c r="C10" i="2"/>
  <c r="B10" i="2"/>
  <c r="H10" i="2" s="1"/>
  <c r="G9" i="2"/>
  <c r="F9" i="2"/>
  <c r="E9" i="2"/>
  <c r="D9" i="2"/>
  <c r="C9" i="2"/>
  <c r="B9" i="2"/>
  <c r="H9" i="2" s="1"/>
  <c r="G8" i="2"/>
  <c r="F8" i="2"/>
  <c r="E8" i="2"/>
  <c r="D8" i="2"/>
  <c r="C8" i="2"/>
  <c r="B8" i="2"/>
  <c r="H8" i="2" s="1"/>
  <c r="G7" i="2"/>
  <c r="F7" i="2"/>
  <c r="E7" i="2"/>
  <c r="D7" i="2"/>
  <c r="C7" i="2"/>
  <c r="B7" i="2"/>
  <c r="H7" i="2" s="1"/>
  <c r="G6" i="2"/>
  <c r="F6" i="2"/>
  <c r="E6" i="2"/>
  <c r="D6" i="2"/>
  <c r="C6" i="2"/>
  <c r="B6" i="2"/>
  <c r="H6" i="2" s="1"/>
  <c r="G5" i="2"/>
  <c r="F5" i="2"/>
  <c r="E5" i="2"/>
  <c r="D5" i="2"/>
  <c r="C5" i="2"/>
  <c r="B5" i="2"/>
  <c r="H5" i="2" s="1"/>
  <c r="G4" i="2"/>
  <c r="F4" i="2"/>
  <c r="E4" i="2"/>
  <c r="D4" i="2"/>
  <c r="C4" i="2"/>
  <c r="B4" i="2"/>
  <c r="H4" i="2" s="1"/>
  <c r="H737" i="1"/>
  <c r="A737" i="1"/>
  <c r="H736" i="1"/>
  <c r="A736" i="1"/>
  <c r="H735" i="1"/>
  <c r="A735" i="1"/>
  <c r="H734" i="1"/>
  <c r="A734" i="1"/>
  <c r="H733" i="1"/>
  <c r="A733" i="1"/>
  <c r="H732" i="1"/>
  <c r="A732" i="1"/>
  <c r="G731" i="1"/>
  <c r="F731" i="1"/>
  <c r="E731" i="1"/>
  <c r="D731" i="1"/>
  <c r="C731" i="1"/>
  <c r="B731" i="1"/>
  <c r="H731" i="1" s="1"/>
  <c r="A731" i="1"/>
  <c r="G730" i="1"/>
  <c r="F730" i="1"/>
  <c r="E730" i="1"/>
  <c r="D730" i="1"/>
  <c r="C730" i="1"/>
  <c r="B730" i="1"/>
  <c r="H730" i="1" s="1"/>
  <c r="A730" i="1"/>
  <c r="G729" i="1"/>
  <c r="F729" i="1"/>
  <c r="E729" i="1"/>
  <c r="D729" i="1"/>
  <c r="C729" i="1"/>
  <c r="B729" i="1"/>
  <c r="H729" i="1" s="1"/>
  <c r="A729" i="1"/>
  <c r="G728" i="1"/>
  <c r="F728" i="1"/>
  <c r="E728" i="1"/>
  <c r="D728" i="1"/>
  <c r="C728" i="1"/>
  <c r="B728" i="1"/>
  <c r="H728" i="1" s="1"/>
  <c r="A728" i="1"/>
  <c r="G727" i="1"/>
  <c r="F727" i="1"/>
  <c r="E727" i="1"/>
  <c r="D727" i="1"/>
  <c r="C727" i="1"/>
  <c r="B727" i="1"/>
  <c r="H727" i="1" s="1"/>
  <c r="A727" i="1"/>
  <c r="G726" i="1"/>
  <c r="F726" i="1"/>
  <c r="E726" i="1"/>
  <c r="D726" i="1"/>
  <c r="C726" i="1"/>
  <c r="B726" i="1"/>
  <c r="H726" i="1" s="1"/>
  <c r="A726" i="1"/>
  <c r="G725" i="1"/>
  <c r="F725" i="1"/>
  <c r="E725" i="1"/>
  <c r="D725" i="1"/>
  <c r="C725" i="1"/>
  <c r="B725" i="1"/>
  <c r="H725" i="1" s="1"/>
  <c r="A725" i="1"/>
  <c r="G724" i="1"/>
  <c r="F724" i="1"/>
  <c r="E724" i="1"/>
  <c r="D724" i="1"/>
  <c r="C724" i="1"/>
  <c r="B724" i="1"/>
  <c r="H724" i="1" s="1"/>
  <c r="A724" i="1"/>
  <c r="H723" i="1"/>
  <c r="A723" i="1"/>
  <c r="B721" i="1"/>
  <c r="A721" i="1"/>
  <c r="H719" i="1"/>
  <c r="A719" i="1"/>
  <c r="H718" i="1"/>
  <c r="A718" i="1"/>
  <c r="H717" i="1"/>
  <c r="A717" i="1"/>
  <c r="H716" i="1"/>
  <c r="A716" i="1"/>
  <c r="H715" i="1"/>
  <c r="A715" i="1"/>
  <c r="H714" i="1"/>
  <c r="A714" i="1"/>
  <c r="G713" i="1"/>
  <c r="F713" i="1"/>
  <c r="E713" i="1"/>
  <c r="D713" i="1"/>
  <c r="C713" i="1"/>
  <c r="B713" i="1"/>
  <c r="H713" i="1" s="1"/>
  <c r="A713" i="1"/>
  <c r="G712" i="1"/>
  <c r="F712" i="1"/>
  <c r="E712" i="1"/>
  <c r="D712" i="1"/>
  <c r="C712" i="1"/>
  <c r="B712" i="1"/>
  <c r="H712" i="1" s="1"/>
  <c r="A712" i="1"/>
  <c r="G711" i="1"/>
  <c r="F711" i="1"/>
  <c r="E711" i="1"/>
  <c r="D711" i="1"/>
  <c r="C711" i="1"/>
  <c r="B711" i="1"/>
  <c r="H711" i="1" s="1"/>
  <c r="A711" i="1"/>
  <c r="G710" i="1"/>
  <c r="F710" i="1"/>
  <c r="E710" i="1"/>
  <c r="D710" i="1"/>
  <c r="C710" i="1"/>
  <c r="B710" i="1"/>
  <c r="H710" i="1" s="1"/>
  <c r="A710" i="1"/>
  <c r="G709" i="1"/>
  <c r="F709" i="1"/>
  <c r="E709" i="1"/>
  <c r="D709" i="1"/>
  <c r="C709" i="1"/>
  <c r="B709" i="1"/>
  <c r="H709" i="1" s="1"/>
  <c r="A709" i="1"/>
  <c r="G708" i="1"/>
  <c r="F708" i="1"/>
  <c r="E708" i="1"/>
  <c r="D708" i="1"/>
  <c r="C708" i="1"/>
  <c r="B708" i="1"/>
  <c r="H708" i="1" s="1"/>
  <c r="A708" i="1"/>
  <c r="G707" i="1"/>
  <c r="F707" i="1"/>
  <c r="E707" i="1"/>
  <c r="D707" i="1"/>
  <c r="C707" i="1"/>
  <c r="B707" i="1"/>
  <c r="H707" i="1" s="1"/>
  <c r="A707" i="1"/>
  <c r="G706" i="1"/>
  <c r="F706" i="1"/>
  <c r="E706" i="1"/>
  <c r="D706" i="1"/>
  <c r="C706" i="1"/>
  <c r="B706" i="1"/>
  <c r="H706" i="1" s="1"/>
  <c r="A706" i="1"/>
  <c r="H705" i="1"/>
  <c r="A705" i="1"/>
  <c r="B703" i="1"/>
  <c r="A703" i="1"/>
  <c r="H701" i="1"/>
  <c r="A701" i="1"/>
  <c r="H700" i="1"/>
  <c r="A700" i="1"/>
  <c r="H699" i="1"/>
  <c r="A699" i="1"/>
  <c r="H698" i="1"/>
  <c r="A698" i="1"/>
  <c r="H697" i="1"/>
  <c r="A697" i="1"/>
  <c r="H696" i="1"/>
  <c r="A696" i="1"/>
  <c r="G695" i="1"/>
  <c r="F695" i="1"/>
  <c r="E695" i="1"/>
  <c r="D695" i="1"/>
  <c r="C695" i="1"/>
  <c r="B695" i="1"/>
  <c r="H695" i="1" s="1"/>
  <c r="A695" i="1"/>
  <c r="G694" i="1"/>
  <c r="F694" i="1"/>
  <c r="E694" i="1"/>
  <c r="D694" i="1"/>
  <c r="C694" i="1"/>
  <c r="B694" i="1"/>
  <c r="H694" i="1" s="1"/>
  <c r="A694" i="1"/>
  <c r="G693" i="1"/>
  <c r="F693" i="1"/>
  <c r="E693" i="1"/>
  <c r="D693" i="1"/>
  <c r="C693" i="1"/>
  <c r="B693" i="1"/>
  <c r="H693" i="1" s="1"/>
  <c r="A693" i="1"/>
  <c r="G692" i="1"/>
  <c r="F692" i="1"/>
  <c r="E692" i="1"/>
  <c r="D692" i="1"/>
  <c r="C692" i="1"/>
  <c r="B692" i="1"/>
  <c r="H692" i="1" s="1"/>
  <c r="A692" i="1"/>
  <c r="G691" i="1"/>
  <c r="F691" i="1"/>
  <c r="E691" i="1"/>
  <c r="D691" i="1"/>
  <c r="C691" i="1"/>
  <c r="B691" i="1"/>
  <c r="H691" i="1" s="1"/>
  <c r="A691" i="1"/>
  <c r="G690" i="1"/>
  <c r="F690" i="1"/>
  <c r="E690" i="1"/>
  <c r="D690" i="1"/>
  <c r="C690" i="1"/>
  <c r="B690" i="1"/>
  <c r="H690" i="1" s="1"/>
  <c r="A690" i="1"/>
  <c r="G689" i="1"/>
  <c r="F689" i="1"/>
  <c r="E689" i="1"/>
  <c r="D689" i="1"/>
  <c r="C689" i="1"/>
  <c r="B689" i="1"/>
  <c r="H689" i="1" s="1"/>
  <c r="A689" i="1"/>
  <c r="G688" i="1"/>
  <c r="F688" i="1"/>
  <c r="E688" i="1"/>
  <c r="D688" i="1"/>
  <c r="C688" i="1"/>
  <c r="B688" i="1"/>
  <c r="H688" i="1" s="1"/>
  <c r="A688" i="1"/>
  <c r="H687" i="1"/>
  <c r="A687" i="1"/>
  <c r="B685" i="1"/>
  <c r="A685" i="1"/>
  <c r="H683" i="1"/>
  <c r="A683" i="1"/>
  <c r="H682" i="1"/>
  <c r="A682" i="1"/>
  <c r="H681" i="1"/>
  <c r="A681" i="1"/>
  <c r="H680" i="1"/>
  <c r="A680" i="1"/>
  <c r="H679" i="1"/>
  <c r="A679" i="1"/>
  <c r="H678" i="1"/>
  <c r="A678" i="1"/>
  <c r="G677" i="1"/>
  <c r="F677" i="1"/>
  <c r="E677" i="1"/>
  <c r="D677" i="1"/>
  <c r="C677" i="1"/>
  <c r="B677" i="1"/>
  <c r="H677" i="1" s="1"/>
  <c r="A677" i="1"/>
  <c r="G676" i="1"/>
  <c r="F676" i="1"/>
  <c r="E676" i="1"/>
  <c r="D676" i="1"/>
  <c r="C676" i="1"/>
  <c r="B676" i="1"/>
  <c r="H676" i="1" s="1"/>
  <c r="A676" i="1"/>
  <c r="G675" i="1"/>
  <c r="F675" i="1"/>
  <c r="E675" i="1"/>
  <c r="D675" i="1"/>
  <c r="C675" i="1"/>
  <c r="B675" i="1"/>
  <c r="H675" i="1" s="1"/>
  <c r="A675" i="1"/>
  <c r="G674" i="1"/>
  <c r="F674" i="1"/>
  <c r="E674" i="1"/>
  <c r="D674" i="1"/>
  <c r="C674" i="1"/>
  <c r="B674" i="1"/>
  <c r="H674" i="1" s="1"/>
  <c r="A674" i="1"/>
  <c r="G673" i="1"/>
  <c r="F673" i="1"/>
  <c r="E673" i="1"/>
  <c r="D673" i="1"/>
  <c r="C673" i="1"/>
  <c r="B673" i="1"/>
  <c r="H673" i="1" s="1"/>
  <c r="A673" i="1"/>
  <c r="G672" i="1"/>
  <c r="F672" i="1"/>
  <c r="E672" i="1"/>
  <c r="D672" i="1"/>
  <c r="C672" i="1"/>
  <c r="B672" i="1"/>
  <c r="H672" i="1" s="1"/>
  <c r="A672" i="1"/>
  <c r="G671" i="1"/>
  <c r="F671" i="1"/>
  <c r="E671" i="1"/>
  <c r="D671" i="1"/>
  <c r="C671" i="1"/>
  <c r="B671" i="1"/>
  <c r="H671" i="1" s="1"/>
  <c r="A671" i="1"/>
  <c r="G670" i="1"/>
  <c r="F670" i="1"/>
  <c r="E670" i="1"/>
  <c r="D670" i="1"/>
  <c r="C670" i="1"/>
  <c r="B670" i="1"/>
  <c r="H670" i="1" s="1"/>
  <c r="A670" i="1"/>
  <c r="H669" i="1"/>
  <c r="A669" i="1"/>
  <c r="B667" i="1"/>
  <c r="A667" i="1"/>
  <c r="H665" i="1"/>
  <c r="A665" i="1"/>
  <c r="H664" i="1"/>
  <c r="A664" i="1"/>
  <c r="H663" i="1"/>
  <c r="A663" i="1"/>
  <c r="H662" i="1"/>
  <c r="A662" i="1"/>
  <c r="H661" i="1"/>
  <c r="A661" i="1"/>
  <c r="H660" i="1"/>
  <c r="A660" i="1"/>
  <c r="G659" i="1"/>
  <c r="F659" i="1"/>
  <c r="E659" i="1"/>
  <c r="D659" i="1"/>
  <c r="C659" i="1"/>
  <c r="B659" i="1"/>
  <c r="H659" i="1" s="1"/>
  <c r="A659" i="1"/>
  <c r="G658" i="1"/>
  <c r="F658" i="1"/>
  <c r="E658" i="1"/>
  <c r="D658" i="1"/>
  <c r="C658" i="1"/>
  <c r="B658" i="1"/>
  <c r="H658" i="1" s="1"/>
  <c r="A658" i="1"/>
  <c r="G657" i="1"/>
  <c r="F657" i="1"/>
  <c r="E657" i="1"/>
  <c r="D657" i="1"/>
  <c r="C657" i="1"/>
  <c r="B657" i="1"/>
  <c r="H657" i="1" s="1"/>
  <c r="A657" i="1"/>
  <c r="G656" i="1"/>
  <c r="F656" i="1"/>
  <c r="E656" i="1"/>
  <c r="D656" i="1"/>
  <c r="C656" i="1"/>
  <c r="B656" i="1"/>
  <c r="H656" i="1" s="1"/>
  <c r="A656" i="1"/>
  <c r="G655" i="1"/>
  <c r="F655" i="1"/>
  <c r="E655" i="1"/>
  <c r="D655" i="1"/>
  <c r="C655" i="1"/>
  <c r="B655" i="1"/>
  <c r="H655" i="1" s="1"/>
  <c r="A655" i="1"/>
  <c r="G654" i="1"/>
  <c r="F654" i="1"/>
  <c r="E654" i="1"/>
  <c r="D654" i="1"/>
  <c r="C654" i="1"/>
  <c r="B654" i="1"/>
  <c r="H654" i="1" s="1"/>
  <c r="A654" i="1"/>
  <c r="G653" i="1"/>
  <c r="F653" i="1"/>
  <c r="E653" i="1"/>
  <c r="D653" i="1"/>
  <c r="C653" i="1"/>
  <c r="B653" i="1"/>
  <c r="H653" i="1" s="1"/>
  <c r="A653" i="1"/>
  <c r="G652" i="1"/>
  <c r="F652" i="1"/>
  <c r="E652" i="1"/>
  <c r="D652" i="1"/>
  <c r="C652" i="1"/>
  <c r="B652" i="1"/>
  <c r="H652" i="1" s="1"/>
  <c r="A652" i="1"/>
  <c r="H651" i="1"/>
  <c r="A651" i="1"/>
  <c r="B649" i="1"/>
  <c r="A649" i="1"/>
  <c r="H647" i="1"/>
  <c r="A647" i="1"/>
  <c r="H646" i="1"/>
  <c r="A646" i="1"/>
  <c r="H645" i="1"/>
  <c r="A645" i="1"/>
  <c r="H644" i="1"/>
  <c r="A644" i="1"/>
  <c r="H643" i="1"/>
  <c r="A643" i="1"/>
  <c r="H642" i="1"/>
  <c r="A642" i="1"/>
  <c r="G641" i="1"/>
  <c r="F641" i="1"/>
  <c r="E641" i="1"/>
  <c r="D641" i="1"/>
  <c r="C641" i="1"/>
  <c r="B641" i="1"/>
  <c r="H641" i="1" s="1"/>
  <c r="A641" i="1"/>
  <c r="G640" i="1"/>
  <c r="F640" i="1"/>
  <c r="E640" i="1"/>
  <c r="D640" i="1"/>
  <c r="C640" i="1"/>
  <c r="B640" i="1"/>
  <c r="H640" i="1" s="1"/>
  <c r="A640" i="1"/>
  <c r="G639" i="1"/>
  <c r="F639" i="1"/>
  <c r="E639" i="1"/>
  <c r="D639" i="1"/>
  <c r="C639" i="1"/>
  <c r="B639" i="1"/>
  <c r="H639" i="1" s="1"/>
  <c r="A639" i="1"/>
  <c r="G638" i="1"/>
  <c r="F638" i="1"/>
  <c r="E638" i="1"/>
  <c r="D638" i="1"/>
  <c r="C638" i="1"/>
  <c r="B638" i="1"/>
  <c r="H638" i="1" s="1"/>
  <c r="A638" i="1"/>
  <c r="G637" i="1"/>
  <c r="F637" i="1"/>
  <c r="E637" i="1"/>
  <c r="D637" i="1"/>
  <c r="C637" i="1"/>
  <c r="B637" i="1"/>
  <c r="H637" i="1" s="1"/>
  <c r="A637" i="1"/>
  <c r="G636" i="1"/>
  <c r="F636" i="1"/>
  <c r="E636" i="1"/>
  <c r="D636" i="1"/>
  <c r="C636" i="1"/>
  <c r="B636" i="1"/>
  <c r="H636" i="1" s="1"/>
  <c r="A636" i="1"/>
  <c r="G635" i="1"/>
  <c r="F635" i="1"/>
  <c r="E635" i="1"/>
  <c r="D635" i="1"/>
  <c r="C635" i="1"/>
  <c r="B635" i="1"/>
  <c r="H635" i="1" s="1"/>
  <c r="A635" i="1"/>
  <c r="G634" i="1"/>
  <c r="F634" i="1"/>
  <c r="E634" i="1"/>
  <c r="D634" i="1"/>
  <c r="C634" i="1"/>
  <c r="B634" i="1"/>
  <c r="H634" i="1" s="1"/>
  <c r="A634" i="1"/>
  <c r="H633" i="1"/>
  <c r="A633" i="1"/>
  <c r="B631" i="1"/>
  <c r="A631" i="1"/>
  <c r="H629" i="1"/>
  <c r="A629" i="1"/>
  <c r="H628" i="1"/>
  <c r="A628" i="1"/>
  <c r="H627" i="1"/>
  <c r="A627" i="1"/>
  <c r="H626" i="1"/>
  <c r="A626" i="1"/>
  <c r="H625" i="1"/>
  <c r="A625" i="1"/>
  <c r="H624" i="1"/>
  <c r="A624" i="1"/>
  <c r="G623" i="1"/>
  <c r="F623" i="1"/>
  <c r="E623" i="1"/>
  <c r="D623" i="1"/>
  <c r="C623" i="1"/>
  <c r="B623" i="1"/>
  <c r="H623" i="1" s="1"/>
  <c r="A623" i="1"/>
  <c r="G622" i="1"/>
  <c r="F622" i="1"/>
  <c r="E622" i="1"/>
  <c r="D622" i="1"/>
  <c r="C622" i="1"/>
  <c r="B622" i="1"/>
  <c r="H622" i="1" s="1"/>
  <c r="A622" i="1"/>
  <c r="G621" i="1"/>
  <c r="F621" i="1"/>
  <c r="E621" i="1"/>
  <c r="D621" i="1"/>
  <c r="C621" i="1"/>
  <c r="B621" i="1"/>
  <c r="H621" i="1" s="1"/>
  <c r="A621" i="1"/>
  <c r="G620" i="1"/>
  <c r="F620" i="1"/>
  <c r="E620" i="1"/>
  <c r="D620" i="1"/>
  <c r="C620" i="1"/>
  <c r="B620" i="1"/>
  <c r="H620" i="1" s="1"/>
  <c r="A620" i="1"/>
  <c r="G619" i="1"/>
  <c r="F619" i="1"/>
  <c r="E619" i="1"/>
  <c r="D619" i="1"/>
  <c r="C619" i="1"/>
  <c r="B619" i="1"/>
  <c r="H619" i="1" s="1"/>
  <c r="A619" i="1"/>
  <c r="G618" i="1"/>
  <c r="F618" i="1"/>
  <c r="E618" i="1"/>
  <c r="D618" i="1"/>
  <c r="C618" i="1"/>
  <c r="B618" i="1"/>
  <c r="H618" i="1" s="1"/>
  <c r="A618" i="1"/>
  <c r="G617" i="1"/>
  <c r="F617" i="1"/>
  <c r="E617" i="1"/>
  <c r="D617" i="1"/>
  <c r="C617" i="1"/>
  <c r="B617" i="1"/>
  <c r="H617" i="1" s="1"/>
  <c r="A617" i="1"/>
  <c r="G616" i="1"/>
  <c r="F616" i="1"/>
  <c r="E616" i="1"/>
  <c r="D616" i="1"/>
  <c r="C616" i="1"/>
  <c r="B616" i="1"/>
  <c r="H616" i="1" s="1"/>
  <c r="A616" i="1"/>
  <c r="H615" i="1"/>
  <c r="A615" i="1"/>
  <c r="B613" i="1"/>
  <c r="A613" i="1"/>
  <c r="H611" i="1"/>
  <c r="A611" i="1"/>
  <c r="H610" i="1"/>
  <c r="A610" i="1"/>
  <c r="H609" i="1"/>
  <c r="A609" i="1"/>
  <c r="H608" i="1"/>
  <c r="A608" i="1"/>
  <c r="H607" i="1"/>
  <c r="A607" i="1"/>
  <c r="H606" i="1"/>
  <c r="A606" i="1"/>
  <c r="G605" i="1"/>
  <c r="F605" i="1"/>
  <c r="E605" i="1"/>
  <c r="D605" i="1"/>
  <c r="C605" i="1"/>
  <c r="B605" i="1"/>
  <c r="H605" i="1" s="1"/>
  <c r="A605" i="1"/>
  <c r="G604" i="1"/>
  <c r="F604" i="1"/>
  <c r="E604" i="1"/>
  <c r="D604" i="1"/>
  <c r="C604" i="1"/>
  <c r="B604" i="1"/>
  <c r="H604" i="1" s="1"/>
  <c r="A604" i="1"/>
  <c r="G603" i="1"/>
  <c r="F603" i="1"/>
  <c r="E603" i="1"/>
  <c r="D603" i="1"/>
  <c r="C603" i="1"/>
  <c r="B603" i="1"/>
  <c r="H603" i="1" s="1"/>
  <c r="A603" i="1"/>
  <c r="G602" i="1"/>
  <c r="F602" i="1"/>
  <c r="E602" i="1"/>
  <c r="D602" i="1"/>
  <c r="C602" i="1"/>
  <c r="B602" i="1"/>
  <c r="H602" i="1" s="1"/>
  <c r="A602" i="1"/>
  <c r="G601" i="1"/>
  <c r="F601" i="1"/>
  <c r="E601" i="1"/>
  <c r="D601" i="1"/>
  <c r="C601" i="1"/>
  <c r="B601" i="1"/>
  <c r="H601" i="1" s="1"/>
  <c r="A601" i="1"/>
  <c r="G600" i="1"/>
  <c r="F600" i="1"/>
  <c r="E600" i="1"/>
  <c r="D600" i="1"/>
  <c r="C600" i="1"/>
  <c r="B600" i="1"/>
  <c r="H600" i="1" s="1"/>
  <c r="A600" i="1"/>
  <c r="G599" i="1"/>
  <c r="F599" i="1"/>
  <c r="E599" i="1"/>
  <c r="D599" i="1"/>
  <c r="C599" i="1"/>
  <c r="B599" i="1"/>
  <c r="H599" i="1" s="1"/>
  <c r="A599" i="1"/>
  <c r="G598" i="1"/>
  <c r="F598" i="1"/>
  <c r="E598" i="1"/>
  <c r="D598" i="1"/>
  <c r="C598" i="1"/>
  <c r="B598" i="1"/>
  <c r="H598" i="1" s="1"/>
  <c r="A598" i="1"/>
  <c r="H597" i="1"/>
  <c r="A597" i="1"/>
  <c r="B595" i="1"/>
  <c r="A595" i="1"/>
  <c r="H593" i="1"/>
  <c r="A593" i="1"/>
  <c r="H592" i="1"/>
  <c r="A592" i="1"/>
  <c r="H591" i="1"/>
  <c r="A591" i="1"/>
  <c r="H590" i="1"/>
  <c r="A590" i="1"/>
  <c r="H589" i="1"/>
  <c r="A589" i="1"/>
  <c r="H588" i="1"/>
  <c r="A588" i="1"/>
  <c r="G587" i="1"/>
  <c r="F587" i="1"/>
  <c r="E587" i="1"/>
  <c r="D587" i="1"/>
  <c r="C587" i="1"/>
  <c r="B587" i="1"/>
  <c r="H587" i="1" s="1"/>
  <c r="A587" i="1"/>
  <c r="G586" i="1"/>
  <c r="F586" i="1"/>
  <c r="E586" i="1"/>
  <c r="D586" i="1"/>
  <c r="C586" i="1"/>
  <c r="B586" i="1"/>
  <c r="H586" i="1" s="1"/>
  <c r="A586" i="1"/>
  <c r="G585" i="1"/>
  <c r="F585" i="1"/>
  <c r="E585" i="1"/>
  <c r="D585" i="1"/>
  <c r="C585" i="1"/>
  <c r="B585" i="1"/>
  <c r="H585" i="1" s="1"/>
  <c r="A585" i="1"/>
  <c r="G584" i="1"/>
  <c r="F584" i="1"/>
  <c r="E584" i="1"/>
  <c r="D584" i="1"/>
  <c r="C584" i="1"/>
  <c r="B584" i="1"/>
  <c r="H584" i="1" s="1"/>
  <c r="A584" i="1"/>
  <c r="G583" i="1"/>
  <c r="F583" i="1"/>
  <c r="E583" i="1"/>
  <c r="D583" i="1"/>
  <c r="C583" i="1"/>
  <c r="B583" i="1"/>
  <c r="H583" i="1" s="1"/>
  <c r="A583" i="1"/>
  <c r="G582" i="1"/>
  <c r="F582" i="1"/>
  <c r="E582" i="1"/>
  <c r="D582" i="1"/>
  <c r="C582" i="1"/>
  <c r="B582" i="1"/>
  <c r="H582" i="1" s="1"/>
  <c r="A582" i="1"/>
  <c r="G581" i="1"/>
  <c r="F581" i="1"/>
  <c r="E581" i="1"/>
  <c r="D581" i="1"/>
  <c r="C581" i="1"/>
  <c r="B581" i="1"/>
  <c r="H581" i="1" s="1"/>
  <c r="A581" i="1"/>
  <c r="G580" i="1"/>
  <c r="F580" i="1"/>
  <c r="E580" i="1"/>
  <c r="D580" i="1"/>
  <c r="C580" i="1"/>
  <c r="B580" i="1"/>
  <c r="H580" i="1" s="1"/>
  <c r="A580" i="1"/>
  <c r="H579" i="1"/>
  <c r="A579" i="1"/>
  <c r="B577" i="1"/>
  <c r="A577" i="1"/>
  <c r="H575" i="1"/>
  <c r="A575" i="1"/>
  <c r="H574" i="1"/>
  <c r="A574" i="1"/>
  <c r="H573" i="1"/>
  <c r="A573" i="1"/>
  <c r="H572" i="1"/>
  <c r="A572" i="1"/>
  <c r="H571" i="1"/>
  <c r="A571" i="1"/>
  <c r="H570" i="1"/>
  <c r="A570" i="1"/>
  <c r="G569" i="1"/>
  <c r="F569" i="1"/>
  <c r="E569" i="1"/>
  <c r="D569" i="1"/>
  <c r="C569" i="1"/>
  <c r="B569" i="1"/>
  <c r="H569" i="1" s="1"/>
  <c r="A569" i="1"/>
  <c r="G568" i="1"/>
  <c r="F568" i="1"/>
  <c r="E568" i="1"/>
  <c r="D568" i="1"/>
  <c r="C568" i="1"/>
  <c r="B568" i="1"/>
  <c r="H568" i="1" s="1"/>
  <c r="A568" i="1"/>
  <c r="G567" i="1"/>
  <c r="F567" i="1"/>
  <c r="E567" i="1"/>
  <c r="D567" i="1"/>
  <c r="C567" i="1"/>
  <c r="B567" i="1"/>
  <c r="H567" i="1" s="1"/>
  <c r="A567" i="1"/>
  <c r="G566" i="1"/>
  <c r="F566" i="1"/>
  <c r="E566" i="1"/>
  <c r="D566" i="1"/>
  <c r="C566" i="1"/>
  <c r="B566" i="1"/>
  <c r="H566" i="1" s="1"/>
  <c r="A566" i="1"/>
  <c r="G565" i="1"/>
  <c r="F565" i="1"/>
  <c r="E565" i="1"/>
  <c r="D565" i="1"/>
  <c r="C565" i="1"/>
  <c r="B565" i="1"/>
  <c r="H565" i="1" s="1"/>
  <c r="A565" i="1"/>
  <c r="G564" i="1"/>
  <c r="F564" i="1"/>
  <c r="E564" i="1"/>
  <c r="D564" i="1"/>
  <c r="C564" i="1"/>
  <c r="B564" i="1"/>
  <c r="H564" i="1" s="1"/>
  <c r="A564" i="1"/>
  <c r="G563" i="1"/>
  <c r="F563" i="1"/>
  <c r="E563" i="1"/>
  <c r="D563" i="1"/>
  <c r="C563" i="1"/>
  <c r="B563" i="1"/>
  <c r="H563" i="1" s="1"/>
  <c r="A563" i="1"/>
  <c r="G562" i="1"/>
  <c r="F562" i="1"/>
  <c r="E562" i="1"/>
  <c r="D562" i="1"/>
  <c r="C562" i="1"/>
  <c r="B562" i="1"/>
  <c r="H562" i="1" s="1"/>
  <c r="A562" i="1"/>
  <c r="H561" i="1"/>
  <c r="A561" i="1"/>
  <c r="B559" i="1"/>
  <c r="A559" i="1"/>
  <c r="H557" i="1"/>
  <c r="A557" i="1"/>
  <c r="H556" i="1"/>
  <c r="A556" i="1"/>
  <c r="H555" i="1"/>
  <c r="A555" i="1"/>
  <c r="H554" i="1"/>
  <c r="A554" i="1"/>
  <c r="H553" i="1"/>
  <c r="A553" i="1"/>
  <c r="H552" i="1"/>
  <c r="A552" i="1"/>
  <c r="G551" i="1"/>
  <c r="F551" i="1"/>
  <c r="E551" i="1"/>
  <c r="D551" i="1"/>
  <c r="C551" i="1"/>
  <c r="B551" i="1"/>
  <c r="H551" i="1" s="1"/>
  <c r="A551" i="1"/>
  <c r="G550" i="1"/>
  <c r="F550" i="1"/>
  <c r="E550" i="1"/>
  <c r="D550" i="1"/>
  <c r="C550" i="1"/>
  <c r="B550" i="1"/>
  <c r="H550" i="1" s="1"/>
  <c r="A550" i="1"/>
  <c r="G549" i="1"/>
  <c r="F549" i="1"/>
  <c r="E549" i="1"/>
  <c r="D549" i="1"/>
  <c r="C549" i="1"/>
  <c r="B549" i="1"/>
  <c r="H549" i="1" s="1"/>
  <c r="A549" i="1"/>
  <c r="G548" i="1"/>
  <c r="F548" i="1"/>
  <c r="E548" i="1"/>
  <c r="D548" i="1"/>
  <c r="C548" i="1"/>
  <c r="B548" i="1"/>
  <c r="H548" i="1" s="1"/>
  <c r="A548" i="1"/>
  <c r="G547" i="1"/>
  <c r="F547" i="1"/>
  <c r="E547" i="1"/>
  <c r="D547" i="1"/>
  <c r="C547" i="1"/>
  <c r="B547" i="1"/>
  <c r="H547" i="1" s="1"/>
  <c r="A547" i="1"/>
  <c r="G546" i="1"/>
  <c r="F546" i="1"/>
  <c r="E546" i="1"/>
  <c r="D546" i="1"/>
  <c r="C546" i="1"/>
  <c r="B546" i="1"/>
  <c r="H546" i="1" s="1"/>
  <c r="A546" i="1"/>
  <c r="G545" i="1"/>
  <c r="F545" i="1"/>
  <c r="E545" i="1"/>
  <c r="D545" i="1"/>
  <c r="C545" i="1"/>
  <c r="B545" i="1"/>
  <c r="H545" i="1" s="1"/>
  <c r="A545" i="1"/>
  <c r="G544" i="1"/>
  <c r="F544" i="1"/>
  <c r="E544" i="1"/>
  <c r="D544" i="1"/>
  <c r="C544" i="1"/>
  <c r="B544" i="1"/>
  <c r="H544" i="1" s="1"/>
  <c r="A544" i="1"/>
  <c r="H543" i="1"/>
  <c r="A543" i="1"/>
  <c r="B541" i="1"/>
  <c r="A541" i="1"/>
  <c r="H539" i="1"/>
  <c r="A539" i="1"/>
  <c r="H538" i="1"/>
  <c r="A538" i="1"/>
  <c r="H537" i="1"/>
  <c r="A537" i="1"/>
  <c r="H536" i="1"/>
  <c r="A536" i="1"/>
  <c r="H535" i="1"/>
  <c r="A535" i="1"/>
  <c r="H534" i="1"/>
  <c r="A534" i="1"/>
  <c r="G533" i="1"/>
  <c r="F533" i="1"/>
  <c r="E533" i="1"/>
  <c r="D533" i="1"/>
  <c r="C533" i="1"/>
  <c r="B533" i="1"/>
  <c r="H533" i="1" s="1"/>
  <c r="A533" i="1"/>
  <c r="G532" i="1"/>
  <c r="F532" i="1"/>
  <c r="E532" i="1"/>
  <c r="D532" i="1"/>
  <c r="C532" i="1"/>
  <c r="B532" i="1"/>
  <c r="H532" i="1" s="1"/>
  <c r="A532" i="1"/>
  <c r="G531" i="1"/>
  <c r="F531" i="1"/>
  <c r="E531" i="1"/>
  <c r="D531" i="1"/>
  <c r="C531" i="1"/>
  <c r="B531" i="1"/>
  <c r="H531" i="1" s="1"/>
  <c r="A531" i="1"/>
  <c r="G530" i="1"/>
  <c r="F530" i="1"/>
  <c r="E530" i="1"/>
  <c r="D530" i="1"/>
  <c r="C530" i="1"/>
  <c r="B530" i="1"/>
  <c r="H530" i="1" s="1"/>
  <c r="A530" i="1"/>
  <c r="G529" i="1"/>
  <c r="F529" i="1"/>
  <c r="E529" i="1"/>
  <c r="D529" i="1"/>
  <c r="C529" i="1"/>
  <c r="B529" i="1"/>
  <c r="H529" i="1" s="1"/>
  <c r="A529" i="1"/>
  <c r="G528" i="1"/>
  <c r="F528" i="1"/>
  <c r="E528" i="1"/>
  <c r="D528" i="1"/>
  <c r="C528" i="1"/>
  <c r="B528" i="1"/>
  <c r="H528" i="1" s="1"/>
  <c r="A528" i="1"/>
  <c r="G527" i="1"/>
  <c r="F527" i="1"/>
  <c r="E527" i="1"/>
  <c r="D527" i="1"/>
  <c r="C527" i="1"/>
  <c r="B527" i="1"/>
  <c r="H527" i="1" s="1"/>
  <c r="A527" i="1"/>
  <c r="G526" i="1"/>
  <c r="F526" i="1"/>
  <c r="E526" i="1"/>
  <c r="D526" i="1"/>
  <c r="C526" i="1"/>
  <c r="B526" i="1"/>
  <c r="H526" i="1" s="1"/>
  <c r="A526" i="1"/>
  <c r="H525" i="1"/>
  <c r="A525" i="1"/>
  <c r="B523" i="1"/>
  <c r="A523" i="1"/>
  <c r="H521" i="1"/>
  <c r="A521" i="1"/>
  <c r="H520" i="1"/>
  <c r="A520" i="1"/>
  <c r="H519" i="1"/>
  <c r="A519" i="1"/>
  <c r="H518" i="1"/>
  <c r="A518" i="1"/>
  <c r="H517" i="1"/>
  <c r="A517" i="1"/>
  <c r="H516" i="1"/>
  <c r="A516" i="1"/>
  <c r="G515" i="1"/>
  <c r="F515" i="1"/>
  <c r="E515" i="1"/>
  <c r="D515" i="1"/>
  <c r="C515" i="1"/>
  <c r="B515" i="1"/>
  <c r="H515" i="1" s="1"/>
  <c r="A515" i="1"/>
  <c r="G514" i="1"/>
  <c r="F514" i="1"/>
  <c r="E514" i="1"/>
  <c r="D514" i="1"/>
  <c r="C514" i="1"/>
  <c r="B514" i="1"/>
  <c r="H514" i="1" s="1"/>
  <c r="A514" i="1"/>
  <c r="G513" i="1"/>
  <c r="F513" i="1"/>
  <c r="E513" i="1"/>
  <c r="D513" i="1"/>
  <c r="C513" i="1"/>
  <c r="B513" i="1"/>
  <c r="H513" i="1" s="1"/>
  <c r="A513" i="1"/>
  <c r="G512" i="1"/>
  <c r="F512" i="1"/>
  <c r="E512" i="1"/>
  <c r="D512" i="1"/>
  <c r="C512" i="1"/>
  <c r="B512" i="1"/>
  <c r="H512" i="1" s="1"/>
  <c r="A512" i="1"/>
  <c r="G511" i="1"/>
  <c r="F511" i="1"/>
  <c r="E511" i="1"/>
  <c r="D511" i="1"/>
  <c r="C511" i="1"/>
  <c r="B511" i="1"/>
  <c r="H511" i="1" s="1"/>
  <c r="A511" i="1"/>
  <c r="G510" i="1"/>
  <c r="F510" i="1"/>
  <c r="E510" i="1"/>
  <c r="D510" i="1"/>
  <c r="C510" i="1"/>
  <c r="B510" i="1"/>
  <c r="H510" i="1" s="1"/>
  <c r="A510" i="1"/>
  <c r="G509" i="1"/>
  <c r="F509" i="1"/>
  <c r="E509" i="1"/>
  <c r="D509" i="1"/>
  <c r="C509" i="1"/>
  <c r="B509" i="1"/>
  <c r="H509" i="1" s="1"/>
  <c r="A509" i="1"/>
  <c r="G508" i="1"/>
  <c r="F508" i="1"/>
  <c r="E508" i="1"/>
  <c r="D508" i="1"/>
  <c r="C508" i="1"/>
  <c r="B508" i="1"/>
  <c r="H508" i="1" s="1"/>
  <c r="A508" i="1"/>
  <c r="H507" i="1"/>
  <c r="A507" i="1"/>
  <c r="B505" i="1"/>
  <c r="A505" i="1"/>
  <c r="H503" i="1"/>
  <c r="A503" i="1"/>
  <c r="H502" i="1"/>
  <c r="A502" i="1"/>
  <c r="H501" i="1"/>
  <c r="A501" i="1"/>
  <c r="H500" i="1"/>
  <c r="A500" i="1"/>
  <c r="H499" i="1"/>
  <c r="A499" i="1"/>
  <c r="H498" i="1"/>
  <c r="A498" i="1"/>
  <c r="G497" i="1"/>
  <c r="F497" i="1"/>
  <c r="E497" i="1"/>
  <c r="D497" i="1"/>
  <c r="C497" i="1"/>
  <c r="B497" i="1"/>
  <c r="H497" i="1" s="1"/>
  <c r="A497" i="1"/>
  <c r="G496" i="1"/>
  <c r="F496" i="1"/>
  <c r="E496" i="1"/>
  <c r="D496" i="1"/>
  <c r="C496" i="1"/>
  <c r="B496" i="1"/>
  <c r="H496" i="1" s="1"/>
  <c r="A496" i="1"/>
  <c r="G495" i="1"/>
  <c r="F495" i="1"/>
  <c r="E495" i="1"/>
  <c r="D495" i="1"/>
  <c r="C495" i="1"/>
  <c r="B495" i="1"/>
  <c r="H495" i="1" s="1"/>
  <c r="A495" i="1"/>
  <c r="G494" i="1"/>
  <c r="F494" i="1"/>
  <c r="E494" i="1"/>
  <c r="D494" i="1"/>
  <c r="C494" i="1"/>
  <c r="B494" i="1"/>
  <c r="H494" i="1" s="1"/>
  <c r="A494" i="1"/>
  <c r="G493" i="1"/>
  <c r="F493" i="1"/>
  <c r="E493" i="1"/>
  <c r="D493" i="1"/>
  <c r="C493" i="1"/>
  <c r="B493" i="1"/>
  <c r="H493" i="1" s="1"/>
  <c r="A493" i="1"/>
  <c r="G492" i="1"/>
  <c r="F492" i="1"/>
  <c r="E492" i="1"/>
  <c r="D492" i="1"/>
  <c r="C492" i="1"/>
  <c r="B492" i="1"/>
  <c r="H492" i="1" s="1"/>
  <c r="A492" i="1"/>
  <c r="G491" i="1"/>
  <c r="F491" i="1"/>
  <c r="E491" i="1"/>
  <c r="D491" i="1"/>
  <c r="C491" i="1"/>
  <c r="B491" i="1"/>
  <c r="H491" i="1" s="1"/>
  <c r="A491" i="1"/>
  <c r="G490" i="1"/>
  <c r="F490" i="1"/>
  <c r="E490" i="1"/>
  <c r="D490" i="1"/>
  <c r="C490" i="1"/>
  <c r="B490" i="1"/>
  <c r="H490" i="1" s="1"/>
  <c r="A490" i="1"/>
  <c r="H489" i="1"/>
  <c r="A489" i="1"/>
  <c r="B487" i="1"/>
  <c r="A487" i="1"/>
  <c r="H485" i="1"/>
  <c r="A485" i="1"/>
  <c r="H484" i="1"/>
  <c r="A484" i="1"/>
  <c r="H483" i="1"/>
  <c r="A483" i="1"/>
  <c r="H482" i="1"/>
  <c r="A482" i="1"/>
  <c r="H481" i="1"/>
  <c r="A481" i="1"/>
  <c r="H480" i="1"/>
  <c r="A480" i="1"/>
  <c r="G479" i="1"/>
  <c r="F479" i="1"/>
  <c r="E479" i="1"/>
  <c r="D479" i="1"/>
  <c r="C479" i="1"/>
  <c r="B479" i="1"/>
  <c r="H479" i="1" s="1"/>
  <c r="A479" i="1"/>
  <c r="G478" i="1"/>
  <c r="F478" i="1"/>
  <c r="E478" i="1"/>
  <c r="D478" i="1"/>
  <c r="C478" i="1"/>
  <c r="B478" i="1"/>
  <c r="H478" i="1" s="1"/>
  <c r="A478" i="1"/>
  <c r="G477" i="1"/>
  <c r="F477" i="1"/>
  <c r="E477" i="1"/>
  <c r="D477" i="1"/>
  <c r="C477" i="1"/>
  <c r="B477" i="1"/>
  <c r="H477" i="1" s="1"/>
  <c r="A477" i="1"/>
  <c r="G476" i="1"/>
  <c r="F476" i="1"/>
  <c r="E476" i="1"/>
  <c r="D476" i="1"/>
  <c r="C476" i="1"/>
  <c r="B476" i="1"/>
  <c r="H476" i="1" s="1"/>
  <c r="A476" i="1"/>
  <c r="G475" i="1"/>
  <c r="F475" i="1"/>
  <c r="E475" i="1"/>
  <c r="D475" i="1"/>
  <c r="C475" i="1"/>
  <c r="B475" i="1"/>
  <c r="H475" i="1" s="1"/>
  <c r="A475" i="1"/>
  <c r="G474" i="1"/>
  <c r="F474" i="1"/>
  <c r="E474" i="1"/>
  <c r="D474" i="1"/>
  <c r="C474" i="1"/>
  <c r="B474" i="1"/>
  <c r="H474" i="1" s="1"/>
  <c r="A474" i="1"/>
  <c r="G473" i="1"/>
  <c r="F473" i="1"/>
  <c r="E473" i="1"/>
  <c r="D473" i="1"/>
  <c r="C473" i="1"/>
  <c r="B473" i="1"/>
  <c r="H473" i="1" s="1"/>
  <c r="A473" i="1"/>
  <c r="G472" i="1"/>
  <c r="F472" i="1"/>
  <c r="E472" i="1"/>
  <c r="D472" i="1"/>
  <c r="C472" i="1"/>
  <c r="B472" i="1"/>
  <c r="H472" i="1" s="1"/>
  <c r="A472" i="1"/>
  <c r="H471" i="1"/>
  <c r="A471" i="1"/>
  <c r="B469" i="1"/>
  <c r="A469" i="1"/>
  <c r="H467" i="1"/>
  <c r="A467" i="1"/>
  <c r="H466" i="1"/>
  <c r="A466" i="1"/>
  <c r="H465" i="1"/>
  <c r="A465" i="1"/>
  <c r="H464" i="1"/>
  <c r="A464" i="1"/>
  <c r="H463" i="1"/>
  <c r="A463" i="1"/>
  <c r="H462" i="1"/>
  <c r="A462" i="1"/>
  <c r="G461" i="1"/>
  <c r="F461" i="1"/>
  <c r="E461" i="1"/>
  <c r="D461" i="1"/>
  <c r="C461" i="1"/>
  <c r="B461" i="1"/>
  <c r="H461" i="1" s="1"/>
  <c r="A461" i="1"/>
  <c r="G460" i="1"/>
  <c r="F460" i="1"/>
  <c r="E460" i="1"/>
  <c r="D460" i="1"/>
  <c r="C460" i="1"/>
  <c r="B460" i="1"/>
  <c r="H460" i="1" s="1"/>
  <c r="A460" i="1"/>
  <c r="G459" i="1"/>
  <c r="F459" i="1"/>
  <c r="E459" i="1"/>
  <c r="D459" i="1"/>
  <c r="C459" i="1"/>
  <c r="B459" i="1"/>
  <c r="H459" i="1" s="1"/>
  <c r="A459" i="1"/>
  <c r="G458" i="1"/>
  <c r="F458" i="1"/>
  <c r="E458" i="1"/>
  <c r="D458" i="1"/>
  <c r="C458" i="1"/>
  <c r="B458" i="1"/>
  <c r="H458" i="1" s="1"/>
  <c r="A458" i="1"/>
  <c r="G457" i="1"/>
  <c r="F457" i="1"/>
  <c r="E457" i="1"/>
  <c r="D457" i="1"/>
  <c r="C457" i="1"/>
  <c r="B457" i="1"/>
  <c r="H457" i="1" s="1"/>
  <c r="A457" i="1"/>
  <c r="G456" i="1"/>
  <c r="F456" i="1"/>
  <c r="E456" i="1"/>
  <c r="D456" i="1"/>
  <c r="C456" i="1"/>
  <c r="B456" i="1"/>
  <c r="H456" i="1" s="1"/>
  <c r="A456" i="1"/>
  <c r="G455" i="1"/>
  <c r="F455" i="1"/>
  <c r="E455" i="1"/>
  <c r="D455" i="1"/>
  <c r="C455" i="1"/>
  <c r="B455" i="1"/>
  <c r="H455" i="1" s="1"/>
  <c r="A455" i="1"/>
  <c r="G454" i="1"/>
  <c r="F454" i="1"/>
  <c r="E454" i="1"/>
  <c r="D454" i="1"/>
  <c r="C454" i="1"/>
  <c r="B454" i="1"/>
  <c r="H454" i="1" s="1"/>
  <c r="A454" i="1"/>
  <c r="H453" i="1"/>
  <c r="A453" i="1"/>
  <c r="B451" i="1"/>
  <c r="A451" i="1"/>
  <c r="H449" i="1"/>
  <c r="A449" i="1"/>
  <c r="H448" i="1"/>
  <c r="A448" i="1"/>
  <c r="H447" i="1"/>
  <c r="A447" i="1"/>
  <c r="H446" i="1"/>
  <c r="A446" i="1"/>
  <c r="H445" i="1"/>
  <c r="A445" i="1"/>
  <c r="H444" i="1"/>
  <c r="A444" i="1"/>
  <c r="G443" i="1"/>
  <c r="F443" i="1"/>
  <c r="E443" i="1"/>
  <c r="D443" i="1"/>
  <c r="C443" i="1"/>
  <c r="B443" i="1"/>
  <c r="H443" i="1" s="1"/>
  <c r="A443" i="1"/>
  <c r="G442" i="1"/>
  <c r="F442" i="1"/>
  <c r="E442" i="1"/>
  <c r="D442" i="1"/>
  <c r="C442" i="1"/>
  <c r="B442" i="1"/>
  <c r="H442" i="1" s="1"/>
  <c r="A442" i="1"/>
  <c r="G441" i="1"/>
  <c r="F441" i="1"/>
  <c r="E441" i="1"/>
  <c r="D441" i="1"/>
  <c r="C441" i="1"/>
  <c r="B441" i="1"/>
  <c r="H441" i="1" s="1"/>
  <c r="A441" i="1"/>
  <c r="G440" i="1"/>
  <c r="F440" i="1"/>
  <c r="E440" i="1"/>
  <c r="D440" i="1"/>
  <c r="C440" i="1"/>
  <c r="B440" i="1"/>
  <c r="H440" i="1" s="1"/>
  <c r="A440" i="1"/>
  <c r="G439" i="1"/>
  <c r="F439" i="1"/>
  <c r="E439" i="1"/>
  <c r="D439" i="1"/>
  <c r="C439" i="1"/>
  <c r="B439" i="1"/>
  <c r="H439" i="1" s="1"/>
  <c r="A439" i="1"/>
  <c r="G438" i="1"/>
  <c r="F438" i="1"/>
  <c r="E438" i="1"/>
  <c r="D438" i="1"/>
  <c r="C438" i="1"/>
  <c r="B438" i="1"/>
  <c r="H438" i="1" s="1"/>
  <c r="A438" i="1"/>
  <c r="G437" i="1"/>
  <c r="F437" i="1"/>
  <c r="E437" i="1"/>
  <c r="D437" i="1"/>
  <c r="C437" i="1"/>
  <c r="B437" i="1"/>
  <c r="H437" i="1" s="1"/>
  <c r="A437" i="1"/>
  <c r="G436" i="1"/>
  <c r="F436" i="1"/>
  <c r="E436" i="1"/>
  <c r="D436" i="1"/>
  <c r="C436" i="1"/>
  <c r="B436" i="1"/>
  <c r="H436" i="1" s="1"/>
  <c r="A436" i="1"/>
  <c r="H435" i="1"/>
  <c r="A435" i="1"/>
  <c r="B433" i="1"/>
  <c r="A433" i="1"/>
  <c r="H431" i="1"/>
  <c r="A431" i="1"/>
  <c r="H430" i="1"/>
  <c r="A430" i="1"/>
  <c r="H429" i="1"/>
  <c r="A429" i="1"/>
  <c r="H428" i="1"/>
  <c r="A428" i="1"/>
  <c r="H427" i="1"/>
  <c r="A427" i="1"/>
  <c r="H426" i="1"/>
  <c r="A426" i="1"/>
  <c r="G425" i="1"/>
  <c r="F425" i="1"/>
  <c r="E425" i="1"/>
  <c r="D425" i="1"/>
  <c r="C425" i="1"/>
  <c r="B425" i="1"/>
  <c r="H425" i="1" s="1"/>
  <c r="A425" i="1"/>
  <c r="G424" i="1"/>
  <c r="F424" i="1"/>
  <c r="E424" i="1"/>
  <c r="D424" i="1"/>
  <c r="C424" i="1"/>
  <c r="B424" i="1"/>
  <c r="H424" i="1" s="1"/>
  <c r="A424" i="1"/>
  <c r="G423" i="1"/>
  <c r="F423" i="1"/>
  <c r="E423" i="1"/>
  <c r="D423" i="1"/>
  <c r="C423" i="1"/>
  <c r="B423" i="1"/>
  <c r="H423" i="1" s="1"/>
  <c r="A423" i="1"/>
  <c r="G422" i="1"/>
  <c r="F422" i="1"/>
  <c r="E422" i="1"/>
  <c r="D422" i="1"/>
  <c r="C422" i="1"/>
  <c r="B422" i="1"/>
  <c r="H422" i="1" s="1"/>
  <c r="A422" i="1"/>
  <c r="G421" i="1"/>
  <c r="F421" i="1"/>
  <c r="E421" i="1"/>
  <c r="D421" i="1"/>
  <c r="C421" i="1"/>
  <c r="B421" i="1"/>
  <c r="H421" i="1" s="1"/>
  <c r="A421" i="1"/>
  <c r="G420" i="1"/>
  <c r="F420" i="1"/>
  <c r="E420" i="1"/>
  <c r="D420" i="1"/>
  <c r="C420" i="1"/>
  <c r="B420" i="1"/>
  <c r="H420" i="1" s="1"/>
  <c r="A420" i="1"/>
  <c r="G419" i="1"/>
  <c r="F419" i="1"/>
  <c r="E419" i="1"/>
  <c r="D419" i="1"/>
  <c r="C419" i="1"/>
  <c r="B419" i="1"/>
  <c r="H419" i="1" s="1"/>
  <c r="A419" i="1"/>
  <c r="G418" i="1"/>
  <c r="F418" i="1"/>
  <c r="E418" i="1"/>
  <c r="D418" i="1"/>
  <c r="C418" i="1"/>
  <c r="B418" i="1"/>
  <c r="H418" i="1" s="1"/>
  <c r="A418" i="1"/>
  <c r="H417" i="1"/>
  <c r="A417" i="1"/>
  <c r="B415" i="1"/>
  <c r="A415" i="1"/>
  <c r="H413" i="1"/>
  <c r="A413" i="1"/>
  <c r="H412" i="1"/>
  <c r="A412" i="1"/>
  <c r="H411" i="1"/>
  <c r="A411" i="1"/>
  <c r="H410" i="1"/>
  <c r="A410" i="1"/>
  <c r="H409" i="1"/>
  <c r="A409" i="1"/>
  <c r="H408" i="1"/>
  <c r="A408" i="1"/>
  <c r="G407" i="1"/>
  <c r="F407" i="1"/>
  <c r="E407" i="1"/>
  <c r="D407" i="1"/>
  <c r="C407" i="1"/>
  <c r="B407" i="1"/>
  <c r="H407" i="1" s="1"/>
  <c r="A407" i="1"/>
  <c r="G406" i="1"/>
  <c r="F406" i="1"/>
  <c r="E406" i="1"/>
  <c r="D406" i="1"/>
  <c r="C406" i="1"/>
  <c r="B406" i="1"/>
  <c r="H406" i="1" s="1"/>
  <c r="A406" i="1"/>
  <c r="G405" i="1"/>
  <c r="F405" i="1"/>
  <c r="E405" i="1"/>
  <c r="D405" i="1"/>
  <c r="C405" i="1"/>
  <c r="B405" i="1"/>
  <c r="H405" i="1" s="1"/>
  <c r="A405" i="1"/>
  <c r="G404" i="1"/>
  <c r="F404" i="1"/>
  <c r="E404" i="1"/>
  <c r="D404" i="1"/>
  <c r="C404" i="1"/>
  <c r="B404" i="1"/>
  <c r="H404" i="1" s="1"/>
  <c r="A404" i="1"/>
  <c r="G403" i="1"/>
  <c r="F403" i="1"/>
  <c r="E403" i="1"/>
  <c r="D403" i="1"/>
  <c r="C403" i="1"/>
  <c r="B403" i="1"/>
  <c r="H403" i="1" s="1"/>
  <c r="A403" i="1"/>
  <c r="G402" i="1"/>
  <c r="F402" i="1"/>
  <c r="E402" i="1"/>
  <c r="D402" i="1"/>
  <c r="C402" i="1"/>
  <c r="B402" i="1"/>
  <c r="H402" i="1" s="1"/>
  <c r="A402" i="1"/>
  <c r="G401" i="1"/>
  <c r="F401" i="1"/>
  <c r="E401" i="1"/>
  <c r="D401" i="1"/>
  <c r="C401" i="1"/>
  <c r="B401" i="1"/>
  <c r="H401" i="1" s="1"/>
  <c r="A401" i="1"/>
  <c r="G400" i="1"/>
  <c r="F400" i="1"/>
  <c r="E400" i="1"/>
  <c r="D400" i="1"/>
  <c r="C400" i="1"/>
  <c r="B400" i="1"/>
  <c r="H400" i="1" s="1"/>
  <c r="A400" i="1"/>
  <c r="H399" i="1"/>
  <c r="A399" i="1"/>
  <c r="B397" i="1"/>
  <c r="A397" i="1"/>
  <c r="H395" i="1"/>
  <c r="A395" i="1"/>
  <c r="H394" i="1"/>
  <c r="A394" i="1"/>
  <c r="H393" i="1"/>
  <c r="A393" i="1"/>
  <c r="H392" i="1"/>
  <c r="A392" i="1"/>
  <c r="H391" i="1"/>
  <c r="A391" i="1"/>
  <c r="H390" i="1"/>
  <c r="A390" i="1"/>
  <c r="G389" i="1"/>
  <c r="F389" i="1"/>
  <c r="E389" i="1"/>
  <c r="D389" i="1"/>
  <c r="C389" i="1"/>
  <c r="B389" i="1"/>
  <c r="H389" i="1" s="1"/>
  <c r="A389" i="1"/>
  <c r="G388" i="1"/>
  <c r="F388" i="1"/>
  <c r="E388" i="1"/>
  <c r="D388" i="1"/>
  <c r="C388" i="1"/>
  <c r="B388" i="1"/>
  <c r="H388" i="1" s="1"/>
  <c r="A388" i="1"/>
  <c r="G387" i="1"/>
  <c r="F387" i="1"/>
  <c r="E387" i="1"/>
  <c r="D387" i="1"/>
  <c r="C387" i="1"/>
  <c r="B387" i="1"/>
  <c r="H387" i="1" s="1"/>
  <c r="A387" i="1"/>
  <c r="G386" i="1"/>
  <c r="F386" i="1"/>
  <c r="E386" i="1"/>
  <c r="D386" i="1"/>
  <c r="C386" i="1"/>
  <c r="B386" i="1"/>
  <c r="H386" i="1" s="1"/>
  <c r="A386" i="1"/>
  <c r="G385" i="1"/>
  <c r="F385" i="1"/>
  <c r="E385" i="1"/>
  <c r="D385" i="1"/>
  <c r="C385" i="1"/>
  <c r="B385" i="1"/>
  <c r="H385" i="1" s="1"/>
  <c r="A385" i="1"/>
  <c r="G384" i="1"/>
  <c r="F384" i="1"/>
  <c r="E384" i="1"/>
  <c r="D384" i="1"/>
  <c r="C384" i="1"/>
  <c r="B384" i="1"/>
  <c r="H384" i="1" s="1"/>
  <c r="A384" i="1"/>
  <c r="G383" i="1"/>
  <c r="F383" i="1"/>
  <c r="E383" i="1"/>
  <c r="D383" i="1"/>
  <c r="C383" i="1"/>
  <c r="B383" i="1"/>
  <c r="H383" i="1" s="1"/>
  <c r="A383" i="1"/>
  <c r="G382" i="1"/>
  <c r="F382" i="1"/>
  <c r="E382" i="1"/>
  <c r="D382" i="1"/>
  <c r="C382" i="1"/>
  <c r="B382" i="1"/>
  <c r="H382" i="1" s="1"/>
  <c r="A382" i="1"/>
  <c r="H381" i="1"/>
  <c r="A381" i="1"/>
  <c r="B379" i="1"/>
  <c r="A379" i="1"/>
  <c r="H377" i="1"/>
  <c r="A377" i="1"/>
  <c r="H376" i="1"/>
  <c r="A376" i="1"/>
  <c r="H375" i="1"/>
  <c r="A375" i="1"/>
  <c r="H374" i="1"/>
  <c r="A374" i="1"/>
  <c r="H373" i="1"/>
  <c r="A373" i="1"/>
  <c r="H372" i="1"/>
  <c r="A372" i="1"/>
  <c r="G371" i="1"/>
  <c r="F371" i="1"/>
  <c r="E371" i="1"/>
  <c r="D371" i="1"/>
  <c r="C371" i="1"/>
  <c r="B371" i="1"/>
  <c r="H371" i="1" s="1"/>
  <c r="A371" i="1"/>
  <c r="G370" i="1"/>
  <c r="F370" i="1"/>
  <c r="E370" i="1"/>
  <c r="D370" i="1"/>
  <c r="C370" i="1"/>
  <c r="B370" i="1"/>
  <c r="H370" i="1" s="1"/>
  <c r="A370" i="1"/>
  <c r="G369" i="1"/>
  <c r="F369" i="1"/>
  <c r="E369" i="1"/>
  <c r="D369" i="1"/>
  <c r="C369" i="1"/>
  <c r="B369" i="1"/>
  <c r="H369" i="1" s="1"/>
  <c r="A369" i="1"/>
  <c r="G368" i="1"/>
  <c r="F368" i="1"/>
  <c r="E368" i="1"/>
  <c r="D368" i="1"/>
  <c r="C368" i="1"/>
  <c r="B368" i="1"/>
  <c r="H368" i="1" s="1"/>
  <c r="A368" i="1"/>
  <c r="G367" i="1"/>
  <c r="F367" i="1"/>
  <c r="E367" i="1"/>
  <c r="D367" i="1"/>
  <c r="C367" i="1"/>
  <c r="B367" i="1"/>
  <c r="H367" i="1" s="1"/>
  <c r="A367" i="1"/>
  <c r="G366" i="1"/>
  <c r="F366" i="1"/>
  <c r="E366" i="1"/>
  <c r="D366" i="1"/>
  <c r="C366" i="1"/>
  <c r="B366" i="1"/>
  <c r="H366" i="1" s="1"/>
  <c r="A366" i="1"/>
  <c r="G365" i="1"/>
  <c r="F365" i="1"/>
  <c r="E365" i="1"/>
  <c r="D365" i="1"/>
  <c r="C365" i="1"/>
  <c r="B365" i="1"/>
  <c r="H365" i="1" s="1"/>
  <c r="A365" i="1"/>
  <c r="G364" i="1"/>
  <c r="F364" i="1"/>
  <c r="E364" i="1"/>
  <c r="D364" i="1"/>
  <c r="C364" i="1"/>
  <c r="B364" i="1"/>
  <c r="H364" i="1" s="1"/>
  <c r="A364" i="1"/>
  <c r="H363" i="1"/>
  <c r="A363" i="1"/>
  <c r="B361" i="1"/>
  <c r="A361" i="1"/>
  <c r="H359" i="1"/>
  <c r="A359" i="1"/>
  <c r="H358" i="1"/>
  <c r="A358" i="1"/>
  <c r="H357" i="1"/>
  <c r="A357" i="1"/>
  <c r="H356" i="1"/>
  <c r="A356" i="1"/>
  <c r="H355" i="1"/>
  <c r="A355" i="1"/>
  <c r="H354" i="1"/>
  <c r="A354" i="1"/>
  <c r="G353" i="1"/>
  <c r="F353" i="1"/>
  <c r="E353" i="1"/>
  <c r="D353" i="1"/>
  <c r="C353" i="1"/>
  <c r="B353" i="1"/>
  <c r="H353" i="1" s="1"/>
  <c r="A353" i="1"/>
  <c r="G352" i="1"/>
  <c r="F352" i="1"/>
  <c r="E352" i="1"/>
  <c r="D352" i="1"/>
  <c r="C352" i="1"/>
  <c r="B352" i="1"/>
  <c r="H352" i="1" s="1"/>
  <c r="A352" i="1"/>
  <c r="G351" i="1"/>
  <c r="F351" i="1"/>
  <c r="E351" i="1"/>
  <c r="D351" i="1"/>
  <c r="C351" i="1"/>
  <c r="B351" i="1"/>
  <c r="H351" i="1" s="1"/>
  <c r="A351" i="1"/>
  <c r="G350" i="1"/>
  <c r="F350" i="1"/>
  <c r="E350" i="1"/>
  <c r="D350" i="1"/>
  <c r="C350" i="1"/>
  <c r="B350" i="1"/>
  <c r="H350" i="1" s="1"/>
  <c r="A350" i="1"/>
  <c r="G349" i="1"/>
  <c r="F349" i="1"/>
  <c r="E349" i="1"/>
  <c r="D349" i="1"/>
  <c r="C349" i="1"/>
  <c r="B349" i="1"/>
  <c r="H349" i="1" s="1"/>
  <c r="A349" i="1"/>
  <c r="G348" i="1"/>
  <c r="F348" i="1"/>
  <c r="E348" i="1"/>
  <c r="D348" i="1"/>
  <c r="C348" i="1"/>
  <c r="B348" i="1"/>
  <c r="H348" i="1" s="1"/>
  <c r="A348" i="1"/>
  <c r="G347" i="1"/>
  <c r="F347" i="1"/>
  <c r="E347" i="1"/>
  <c r="D347" i="1"/>
  <c r="C347" i="1"/>
  <c r="B347" i="1"/>
  <c r="H347" i="1" s="1"/>
  <c r="A347" i="1"/>
  <c r="G346" i="1"/>
  <c r="F346" i="1"/>
  <c r="E346" i="1"/>
  <c r="D346" i="1"/>
  <c r="C346" i="1"/>
  <c r="B346" i="1"/>
  <c r="H346" i="1" s="1"/>
  <c r="A346" i="1"/>
  <c r="H345" i="1"/>
  <c r="A345" i="1"/>
  <c r="B343" i="1"/>
  <c r="A343" i="1"/>
  <c r="H341" i="1"/>
  <c r="A341" i="1"/>
  <c r="H340" i="1"/>
  <c r="A340" i="1"/>
  <c r="H339" i="1"/>
  <c r="A339" i="1"/>
  <c r="H338" i="1"/>
  <c r="A338" i="1"/>
  <c r="H337" i="1"/>
  <c r="A337" i="1"/>
  <c r="H336" i="1"/>
  <c r="A336" i="1"/>
  <c r="G335" i="1"/>
  <c r="F335" i="1"/>
  <c r="E335" i="1"/>
  <c r="D335" i="1"/>
  <c r="C335" i="1"/>
  <c r="B335" i="1"/>
  <c r="H335" i="1" s="1"/>
  <c r="A335" i="1"/>
  <c r="G334" i="1"/>
  <c r="F334" i="1"/>
  <c r="E334" i="1"/>
  <c r="D334" i="1"/>
  <c r="C334" i="1"/>
  <c r="B334" i="1"/>
  <c r="H334" i="1" s="1"/>
  <c r="A334" i="1"/>
  <c r="G333" i="1"/>
  <c r="F333" i="1"/>
  <c r="E333" i="1"/>
  <c r="D333" i="1"/>
  <c r="C333" i="1"/>
  <c r="B333" i="1"/>
  <c r="H333" i="1" s="1"/>
  <c r="A333" i="1"/>
  <c r="G332" i="1"/>
  <c r="F332" i="1"/>
  <c r="E332" i="1"/>
  <c r="D332" i="1"/>
  <c r="C332" i="1"/>
  <c r="B332" i="1"/>
  <c r="H332" i="1" s="1"/>
  <c r="A332" i="1"/>
  <c r="G331" i="1"/>
  <c r="F331" i="1"/>
  <c r="E331" i="1"/>
  <c r="D331" i="1"/>
  <c r="C331" i="1"/>
  <c r="B331" i="1"/>
  <c r="H331" i="1" s="1"/>
  <c r="A331" i="1"/>
  <c r="G330" i="1"/>
  <c r="F330" i="1"/>
  <c r="E330" i="1"/>
  <c r="D330" i="1"/>
  <c r="C330" i="1"/>
  <c r="B330" i="1"/>
  <c r="H330" i="1" s="1"/>
  <c r="A330" i="1"/>
  <c r="G329" i="1"/>
  <c r="F329" i="1"/>
  <c r="E329" i="1"/>
  <c r="D329" i="1"/>
  <c r="C329" i="1"/>
  <c r="B329" i="1"/>
  <c r="H329" i="1" s="1"/>
  <c r="A329" i="1"/>
  <c r="G328" i="1"/>
  <c r="F328" i="1"/>
  <c r="E328" i="1"/>
  <c r="D328" i="1"/>
  <c r="C328" i="1"/>
  <c r="B328" i="1"/>
  <c r="H328" i="1" s="1"/>
  <c r="A328" i="1"/>
  <c r="H327" i="1"/>
  <c r="A327" i="1"/>
  <c r="B325" i="1"/>
  <c r="A325" i="1"/>
  <c r="H323" i="1"/>
  <c r="A323" i="1"/>
  <c r="H322" i="1"/>
  <c r="A322" i="1"/>
  <c r="H321" i="1"/>
  <c r="A321" i="1"/>
  <c r="H320" i="1"/>
  <c r="A320" i="1"/>
  <c r="H319" i="1"/>
  <c r="A319" i="1"/>
  <c r="H318" i="1"/>
  <c r="A318" i="1"/>
  <c r="G317" i="1"/>
  <c r="F317" i="1"/>
  <c r="E317" i="1"/>
  <c r="D317" i="1"/>
  <c r="C317" i="1"/>
  <c r="B317" i="1"/>
  <c r="H317" i="1" s="1"/>
  <c r="A317" i="1"/>
  <c r="G316" i="1"/>
  <c r="F316" i="1"/>
  <c r="E316" i="1"/>
  <c r="D316" i="1"/>
  <c r="C316" i="1"/>
  <c r="B316" i="1"/>
  <c r="H316" i="1" s="1"/>
  <c r="A316" i="1"/>
  <c r="G315" i="1"/>
  <c r="F315" i="1"/>
  <c r="E315" i="1"/>
  <c r="D315" i="1"/>
  <c r="C315" i="1"/>
  <c r="B315" i="1"/>
  <c r="H315" i="1" s="1"/>
  <c r="A315" i="1"/>
  <c r="G314" i="1"/>
  <c r="F314" i="1"/>
  <c r="E314" i="1"/>
  <c r="D314" i="1"/>
  <c r="C314" i="1"/>
  <c r="B314" i="1"/>
  <c r="H314" i="1" s="1"/>
  <c r="A314" i="1"/>
  <c r="G313" i="1"/>
  <c r="F313" i="1"/>
  <c r="E313" i="1"/>
  <c r="D313" i="1"/>
  <c r="C313" i="1"/>
  <c r="B313" i="1"/>
  <c r="H313" i="1" s="1"/>
  <c r="A313" i="1"/>
  <c r="G312" i="1"/>
  <c r="F312" i="1"/>
  <c r="E312" i="1"/>
  <c r="D312" i="1"/>
  <c r="C312" i="1"/>
  <c r="B312" i="1"/>
  <c r="H312" i="1" s="1"/>
  <c r="A312" i="1"/>
  <c r="G311" i="1"/>
  <c r="F311" i="1"/>
  <c r="E311" i="1"/>
  <c r="D311" i="1"/>
  <c r="C311" i="1"/>
  <c r="B311" i="1"/>
  <c r="H311" i="1" s="1"/>
  <c r="A311" i="1"/>
  <c r="G310" i="1"/>
  <c r="F310" i="1"/>
  <c r="E310" i="1"/>
  <c r="D310" i="1"/>
  <c r="C310" i="1"/>
  <c r="B310" i="1"/>
  <c r="H310" i="1" s="1"/>
  <c r="A310" i="1"/>
  <c r="H309" i="1"/>
  <c r="A309" i="1"/>
  <c r="B307" i="1"/>
  <c r="A307" i="1"/>
  <c r="H305" i="1"/>
  <c r="A305" i="1"/>
  <c r="H304" i="1"/>
  <c r="A304" i="1"/>
  <c r="H303" i="1"/>
  <c r="A303" i="1"/>
  <c r="H302" i="1"/>
  <c r="A302" i="1"/>
  <c r="H301" i="1"/>
  <c r="A301" i="1"/>
  <c r="H300" i="1"/>
  <c r="A300" i="1"/>
  <c r="G299" i="1"/>
  <c r="F299" i="1"/>
  <c r="E299" i="1"/>
  <c r="D299" i="1"/>
  <c r="C299" i="1"/>
  <c r="B299" i="1"/>
  <c r="H299" i="1" s="1"/>
  <c r="A299" i="1"/>
  <c r="G298" i="1"/>
  <c r="F298" i="1"/>
  <c r="E298" i="1"/>
  <c r="D298" i="1"/>
  <c r="C298" i="1"/>
  <c r="B298" i="1"/>
  <c r="H298" i="1" s="1"/>
  <c r="A298" i="1"/>
  <c r="G297" i="1"/>
  <c r="F297" i="1"/>
  <c r="E297" i="1"/>
  <c r="D297" i="1"/>
  <c r="C297" i="1"/>
  <c r="B297" i="1"/>
  <c r="H297" i="1" s="1"/>
  <c r="A297" i="1"/>
  <c r="G296" i="1"/>
  <c r="F296" i="1"/>
  <c r="E296" i="1"/>
  <c r="D296" i="1"/>
  <c r="C296" i="1"/>
  <c r="B296" i="1"/>
  <c r="H296" i="1" s="1"/>
  <c r="A296" i="1"/>
  <c r="G295" i="1"/>
  <c r="F295" i="1"/>
  <c r="E295" i="1"/>
  <c r="D295" i="1"/>
  <c r="C295" i="1"/>
  <c r="B295" i="1"/>
  <c r="H295" i="1" s="1"/>
  <c r="A295" i="1"/>
  <c r="G294" i="1"/>
  <c r="F294" i="1"/>
  <c r="E294" i="1"/>
  <c r="D294" i="1"/>
  <c r="C294" i="1"/>
  <c r="B294" i="1"/>
  <c r="H294" i="1" s="1"/>
  <c r="A294" i="1"/>
  <c r="G293" i="1"/>
  <c r="F293" i="1"/>
  <c r="E293" i="1"/>
  <c r="D293" i="1"/>
  <c r="C293" i="1"/>
  <c r="B293" i="1"/>
  <c r="H293" i="1" s="1"/>
  <c r="A293" i="1"/>
  <c r="G292" i="1"/>
  <c r="F292" i="1"/>
  <c r="E292" i="1"/>
  <c r="D292" i="1"/>
  <c r="C292" i="1"/>
  <c r="B292" i="1"/>
  <c r="H292" i="1" s="1"/>
  <c r="A292" i="1"/>
  <c r="H291" i="1"/>
  <c r="A291" i="1"/>
  <c r="B289" i="1"/>
  <c r="A289" i="1"/>
  <c r="H287" i="1"/>
  <c r="A287" i="1"/>
  <c r="H286" i="1"/>
  <c r="A286" i="1"/>
  <c r="H285" i="1"/>
  <c r="A285" i="1"/>
  <c r="H284" i="1"/>
  <c r="A284" i="1"/>
  <c r="H283" i="1"/>
  <c r="A283" i="1"/>
  <c r="H282" i="1"/>
  <c r="A282" i="1"/>
  <c r="G281" i="1"/>
  <c r="F281" i="1"/>
  <c r="E281" i="1"/>
  <c r="D281" i="1"/>
  <c r="C281" i="1"/>
  <c r="B281" i="1"/>
  <c r="H281" i="1" s="1"/>
  <c r="A281" i="1"/>
  <c r="G280" i="1"/>
  <c r="F280" i="1"/>
  <c r="E280" i="1"/>
  <c r="D280" i="1"/>
  <c r="C280" i="1"/>
  <c r="B280" i="1"/>
  <c r="H280" i="1" s="1"/>
  <c r="A280" i="1"/>
  <c r="G279" i="1"/>
  <c r="F279" i="1"/>
  <c r="E279" i="1"/>
  <c r="D279" i="1"/>
  <c r="C279" i="1"/>
  <c r="B279" i="1"/>
  <c r="H279" i="1" s="1"/>
  <c r="A279" i="1"/>
  <c r="G278" i="1"/>
  <c r="F278" i="1"/>
  <c r="E278" i="1"/>
  <c r="D278" i="1"/>
  <c r="C278" i="1"/>
  <c r="B278" i="1"/>
  <c r="H278" i="1" s="1"/>
  <c r="A278" i="1"/>
  <c r="G277" i="1"/>
  <c r="F277" i="1"/>
  <c r="E277" i="1"/>
  <c r="D277" i="1"/>
  <c r="C277" i="1"/>
  <c r="B277" i="1"/>
  <c r="H277" i="1" s="1"/>
  <c r="A277" i="1"/>
  <c r="G276" i="1"/>
  <c r="F276" i="1"/>
  <c r="E276" i="1"/>
  <c r="D276" i="1"/>
  <c r="C276" i="1"/>
  <c r="B276" i="1"/>
  <c r="H276" i="1" s="1"/>
  <c r="A276" i="1"/>
  <c r="G275" i="1"/>
  <c r="F275" i="1"/>
  <c r="E275" i="1"/>
  <c r="D275" i="1"/>
  <c r="C275" i="1"/>
  <c r="B275" i="1"/>
  <c r="H275" i="1" s="1"/>
  <c r="A275" i="1"/>
  <c r="G274" i="1"/>
  <c r="F274" i="1"/>
  <c r="E274" i="1"/>
  <c r="D274" i="1"/>
  <c r="C274" i="1"/>
  <c r="B274" i="1"/>
  <c r="H274" i="1" s="1"/>
  <c r="A274" i="1"/>
  <c r="H273" i="1"/>
  <c r="A273" i="1"/>
  <c r="B271" i="1"/>
  <c r="A271" i="1"/>
  <c r="H269" i="1"/>
  <c r="A269" i="1"/>
  <c r="H268" i="1"/>
  <c r="A268" i="1"/>
  <c r="H267" i="1"/>
  <c r="A267" i="1"/>
  <c r="H266" i="1"/>
  <c r="A266" i="1"/>
  <c r="H265" i="1"/>
  <c r="A265" i="1"/>
  <c r="H264" i="1"/>
  <c r="A264" i="1"/>
  <c r="G263" i="1"/>
  <c r="F263" i="1"/>
  <c r="E263" i="1"/>
  <c r="D263" i="1"/>
  <c r="C263" i="1"/>
  <c r="B263" i="1"/>
  <c r="H263" i="1" s="1"/>
  <c r="A263" i="1"/>
  <c r="G262" i="1"/>
  <c r="F262" i="1"/>
  <c r="E262" i="1"/>
  <c r="D262" i="1"/>
  <c r="C262" i="1"/>
  <c r="B262" i="1"/>
  <c r="H262" i="1" s="1"/>
  <c r="A262" i="1"/>
  <c r="G261" i="1"/>
  <c r="F261" i="1"/>
  <c r="E261" i="1"/>
  <c r="D261" i="1"/>
  <c r="C261" i="1"/>
  <c r="B261" i="1"/>
  <c r="H261" i="1" s="1"/>
  <c r="A261" i="1"/>
  <c r="G260" i="1"/>
  <c r="F260" i="1"/>
  <c r="E260" i="1"/>
  <c r="D260" i="1"/>
  <c r="C260" i="1"/>
  <c r="B260" i="1"/>
  <c r="H260" i="1" s="1"/>
  <c r="A260" i="1"/>
  <c r="G259" i="1"/>
  <c r="F259" i="1"/>
  <c r="E259" i="1"/>
  <c r="D259" i="1"/>
  <c r="C259" i="1"/>
  <c r="B259" i="1"/>
  <c r="H259" i="1" s="1"/>
  <c r="A259" i="1"/>
  <c r="G258" i="1"/>
  <c r="F258" i="1"/>
  <c r="E258" i="1"/>
  <c r="D258" i="1"/>
  <c r="C258" i="1"/>
  <c r="B258" i="1"/>
  <c r="H258" i="1" s="1"/>
  <c r="A258" i="1"/>
  <c r="G257" i="1"/>
  <c r="F257" i="1"/>
  <c r="E257" i="1"/>
  <c r="D257" i="1"/>
  <c r="C257" i="1"/>
  <c r="B257" i="1"/>
  <c r="H257" i="1" s="1"/>
  <c r="A257" i="1"/>
  <c r="G256" i="1"/>
  <c r="F256" i="1"/>
  <c r="E256" i="1"/>
  <c r="D256" i="1"/>
  <c r="C256" i="1"/>
  <c r="B256" i="1"/>
  <c r="H256" i="1" s="1"/>
  <c r="A256" i="1"/>
  <c r="H255" i="1"/>
  <c r="A255" i="1"/>
  <c r="B253" i="1"/>
  <c r="A253" i="1"/>
  <c r="H251" i="1"/>
  <c r="A251" i="1"/>
  <c r="H250" i="1"/>
  <c r="A250" i="1"/>
  <c r="H249" i="1"/>
  <c r="A249" i="1"/>
  <c r="H248" i="1"/>
  <c r="A248" i="1"/>
  <c r="H247" i="1"/>
  <c r="A247" i="1"/>
  <c r="H246" i="1"/>
  <c r="A246" i="1"/>
  <c r="G245" i="1"/>
  <c r="F245" i="1"/>
  <c r="E245" i="1"/>
  <c r="D245" i="1"/>
  <c r="C245" i="1"/>
  <c r="B245" i="1"/>
  <c r="H245" i="1" s="1"/>
  <c r="A245" i="1"/>
  <c r="G244" i="1"/>
  <c r="F244" i="1"/>
  <c r="E244" i="1"/>
  <c r="D244" i="1"/>
  <c r="C244" i="1"/>
  <c r="B244" i="1"/>
  <c r="H244" i="1" s="1"/>
  <c r="A244" i="1"/>
  <c r="G243" i="1"/>
  <c r="F243" i="1"/>
  <c r="E243" i="1"/>
  <c r="D243" i="1"/>
  <c r="C243" i="1"/>
  <c r="B243" i="1"/>
  <c r="H243" i="1" s="1"/>
  <c r="A243" i="1"/>
  <c r="G242" i="1"/>
  <c r="F242" i="1"/>
  <c r="E242" i="1"/>
  <c r="D242" i="1"/>
  <c r="C242" i="1"/>
  <c r="B242" i="1"/>
  <c r="H242" i="1" s="1"/>
  <c r="A242" i="1"/>
  <c r="G241" i="1"/>
  <c r="F241" i="1"/>
  <c r="E241" i="1"/>
  <c r="D241" i="1"/>
  <c r="C241" i="1"/>
  <c r="B241" i="1"/>
  <c r="H241" i="1" s="1"/>
  <c r="A241" i="1"/>
  <c r="G240" i="1"/>
  <c r="F240" i="1"/>
  <c r="E240" i="1"/>
  <c r="D240" i="1"/>
  <c r="C240" i="1"/>
  <c r="B240" i="1"/>
  <c r="H240" i="1" s="1"/>
  <c r="A240" i="1"/>
  <c r="G239" i="1"/>
  <c r="F239" i="1"/>
  <c r="E239" i="1"/>
  <c r="D239" i="1"/>
  <c r="C239" i="1"/>
  <c r="B239" i="1"/>
  <c r="H239" i="1" s="1"/>
  <c r="A239" i="1"/>
  <c r="G238" i="1"/>
  <c r="F238" i="1"/>
  <c r="E238" i="1"/>
  <c r="D238" i="1"/>
  <c r="C238" i="1"/>
  <c r="B238" i="1"/>
  <c r="H238" i="1" s="1"/>
  <c r="A238" i="1"/>
  <c r="H237" i="1"/>
  <c r="A237" i="1"/>
  <c r="B235" i="1"/>
  <c r="A235" i="1"/>
  <c r="H233" i="1"/>
  <c r="A233" i="1"/>
  <c r="H232" i="1"/>
  <c r="A232" i="1"/>
  <c r="H231" i="1"/>
  <c r="A231" i="1"/>
  <c r="H230" i="1"/>
  <c r="A230" i="1"/>
  <c r="H229" i="1"/>
  <c r="A229" i="1"/>
  <c r="H228" i="1"/>
  <c r="A228" i="1"/>
  <c r="G227" i="1"/>
  <c r="F227" i="1"/>
  <c r="E227" i="1"/>
  <c r="D227" i="1"/>
  <c r="C227" i="1"/>
  <c r="B227" i="1"/>
  <c r="H227" i="1" s="1"/>
  <c r="A227" i="1"/>
  <c r="G226" i="1"/>
  <c r="F226" i="1"/>
  <c r="E226" i="1"/>
  <c r="D226" i="1"/>
  <c r="C226" i="1"/>
  <c r="B226" i="1"/>
  <c r="H226" i="1" s="1"/>
  <c r="A226" i="1"/>
  <c r="G225" i="1"/>
  <c r="F225" i="1"/>
  <c r="E225" i="1"/>
  <c r="D225" i="1"/>
  <c r="C225" i="1"/>
  <c r="B225" i="1"/>
  <c r="H225" i="1" s="1"/>
  <c r="A225" i="1"/>
  <c r="G224" i="1"/>
  <c r="F224" i="1"/>
  <c r="E224" i="1"/>
  <c r="D224" i="1"/>
  <c r="C224" i="1"/>
  <c r="B224" i="1"/>
  <c r="H224" i="1" s="1"/>
  <c r="A224" i="1"/>
  <c r="G223" i="1"/>
  <c r="F223" i="1"/>
  <c r="E223" i="1"/>
  <c r="D223" i="1"/>
  <c r="C223" i="1"/>
  <c r="B223" i="1"/>
  <c r="H223" i="1" s="1"/>
  <c r="A223" i="1"/>
  <c r="G222" i="1"/>
  <c r="F222" i="1"/>
  <c r="E222" i="1"/>
  <c r="D222" i="1"/>
  <c r="C222" i="1"/>
  <c r="B222" i="1"/>
  <c r="H222" i="1" s="1"/>
  <c r="A222" i="1"/>
  <c r="G221" i="1"/>
  <c r="F221" i="1"/>
  <c r="E221" i="1"/>
  <c r="D221" i="1"/>
  <c r="C221" i="1"/>
  <c r="B221" i="1"/>
  <c r="H221" i="1" s="1"/>
  <c r="A221" i="1"/>
  <c r="G220" i="1"/>
  <c r="F220" i="1"/>
  <c r="E220" i="1"/>
  <c r="D220" i="1"/>
  <c r="C220" i="1"/>
  <c r="B220" i="1"/>
  <c r="H220" i="1" s="1"/>
  <c r="A220" i="1"/>
  <c r="H219" i="1"/>
  <c r="A219" i="1"/>
  <c r="B217" i="1"/>
  <c r="A217" i="1"/>
  <c r="H215" i="1"/>
  <c r="A215" i="1"/>
  <c r="H214" i="1"/>
  <c r="A214" i="1"/>
  <c r="H213" i="1"/>
  <c r="A213" i="1"/>
  <c r="H212" i="1"/>
  <c r="A212" i="1"/>
  <c r="H211" i="1"/>
  <c r="A211" i="1"/>
  <c r="H210" i="1"/>
  <c r="A210" i="1"/>
  <c r="G209" i="1"/>
  <c r="F209" i="1"/>
  <c r="E209" i="1"/>
  <c r="D209" i="1"/>
  <c r="C209" i="1"/>
  <c r="B209" i="1"/>
  <c r="H209" i="1" s="1"/>
  <c r="A209" i="1"/>
  <c r="G208" i="1"/>
  <c r="F208" i="1"/>
  <c r="E208" i="1"/>
  <c r="D208" i="1"/>
  <c r="C208" i="1"/>
  <c r="B208" i="1"/>
  <c r="H208" i="1" s="1"/>
  <c r="A208" i="1"/>
  <c r="G207" i="1"/>
  <c r="F207" i="1"/>
  <c r="E207" i="1"/>
  <c r="D207" i="1"/>
  <c r="C207" i="1"/>
  <c r="B207" i="1"/>
  <c r="H207" i="1" s="1"/>
  <c r="A207" i="1"/>
  <c r="G206" i="1"/>
  <c r="F206" i="1"/>
  <c r="E206" i="1"/>
  <c r="D206" i="1"/>
  <c r="C206" i="1"/>
  <c r="B206" i="1"/>
  <c r="H206" i="1" s="1"/>
  <c r="A206" i="1"/>
  <c r="G205" i="1"/>
  <c r="F205" i="1"/>
  <c r="E205" i="1"/>
  <c r="D205" i="1"/>
  <c r="C205" i="1"/>
  <c r="B205" i="1"/>
  <c r="H205" i="1" s="1"/>
  <c r="A205" i="1"/>
  <c r="G204" i="1"/>
  <c r="F204" i="1"/>
  <c r="E204" i="1"/>
  <c r="D204" i="1"/>
  <c r="C204" i="1"/>
  <c r="B204" i="1"/>
  <c r="H204" i="1" s="1"/>
  <c r="A204" i="1"/>
  <c r="G203" i="1"/>
  <c r="F203" i="1"/>
  <c r="E203" i="1"/>
  <c r="D203" i="1"/>
  <c r="C203" i="1"/>
  <c r="B203" i="1"/>
  <c r="H203" i="1" s="1"/>
  <c r="A203" i="1"/>
  <c r="G202" i="1"/>
  <c r="F202" i="1"/>
  <c r="E202" i="1"/>
  <c r="D202" i="1"/>
  <c r="C202" i="1"/>
  <c r="B202" i="1"/>
  <c r="H202" i="1" s="1"/>
  <c r="A202" i="1"/>
  <c r="H201" i="1"/>
  <c r="A201" i="1"/>
  <c r="B199" i="1"/>
  <c r="A199" i="1"/>
  <c r="H197" i="1"/>
  <c r="A197" i="1"/>
  <c r="H196" i="1"/>
  <c r="A196" i="1"/>
  <c r="H195" i="1"/>
  <c r="A195" i="1"/>
  <c r="H194" i="1"/>
  <c r="A194" i="1"/>
  <c r="H193" i="1"/>
  <c r="A193" i="1"/>
  <c r="H192" i="1"/>
  <c r="A192" i="1"/>
  <c r="G191" i="1"/>
  <c r="F191" i="1"/>
  <c r="E191" i="1"/>
  <c r="D191" i="1"/>
  <c r="C191" i="1"/>
  <c r="B191" i="1"/>
  <c r="H191" i="1" s="1"/>
  <c r="A191" i="1"/>
  <c r="G190" i="1"/>
  <c r="F190" i="1"/>
  <c r="E190" i="1"/>
  <c r="D190" i="1"/>
  <c r="C190" i="1"/>
  <c r="B190" i="1"/>
  <c r="H190" i="1" s="1"/>
  <c r="A190" i="1"/>
  <c r="G189" i="1"/>
  <c r="F189" i="1"/>
  <c r="E189" i="1"/>
  <c r="D189" i="1"/>
  <c r="C189" i="1"/>
  <c r="B189" i="1"/>
  <c r="H189" i="1" s="1"/>
  <c r="A189" i="1"/>
  <c r="G188" i="1"/>
  <c r="F188" i="1"/>
  <c r="E188" i="1"/>
  <c r="D188" i="1"/>
  <c r="C188" i="1"/>
  <c r="B188" i="1"/>
  <c r="H188" i="1" s="1"/>
  <c r="A188" i="1"/>
  <c r="G187" i="1"/>
  <c r="F187" i="1"/>
  <c r="E187" i="1"/>
  <c r="D187" i="1"/>
  <c r="C187" i="1"/>
  <c r="B187" i="1"/>
  <c r="H187" i="1" s="1"/>
  <c r="A187" i="1"/>
  <c r="G186" i="1"/>
  <c r="F186" i="1"/>
  <c r="E186" i="1"/>
  <c r="D186" i="1"/>
  <c r="C186" i="1"/>
  <c r="B186" i="1"/>
  <c r="H186" i="1" s="1"/>
  <c r="A186" i="1"/>
  <c r="G185" i="1"/>
  <c r="F185" i="1"/>
  <c r="E185" i="1"/>
  <c r="D185" i="1"/>
  <c r="C185" i="1"/>
  <c r="B185" i="1"/>
  <c r="H185" i="1" s="1"/>
  <c r="A185" i="1"/>
  <c r="G184" i="1"/>
  <c r="F184" i="1"/>
  <c r="E184" i="1"/>
  <c r="D184" i="1"/>
  <c r="C184" i="1"/>
  <c r="B184" i="1"/>
  <c r="H184" i="1" s="1"/>
  <c r="A184" i="1"/>
  <c r="H183" i="1"/>
  <c r="A183" i="1"/>
  <c r="B181" i="1"/>
  <c r="A181" i="1"/>
  <c r="H179" i="1"/>
  <c r="A179" i="1"/>
  <c r="H178" i="1"/>
  <c r="A178" i="1"/>
  <c r="H177" i="1"/>
  <c r="A177" i="1"/>
  <c r="H176" i="1"/>
  <c r="A176" i="1"/>
  <c r="H175" i="1"/>
  <c r="A175" i="1"/>
  <c r="H174" i="1"/>
  <c r="A174" i="1"/>
  <c r="G173" i="1"/>
  <c r="F173" i="1"/>
  <c r="E173" i="1"/>
  <c r="D173" i="1"/>
  <c r="C173" i="1"/>
  <c r="B173" i="1"/>
  <c r="H173" i="1" s="1"/>
  <c r="A173" i="1"/>
  <c r="G172" i="1"/>
  <c r="F172" i="1"/>
  <c r="E172" i="1"/>
  <c r="D172" i="1"/>
  <c r="C172" i="1"/>
  <c r="B172" i="1"/>
  <c r="H172" i="1" s="1"/>
  <c r="A172" i="1"/>
  <c r="G171" i="1"/>
  <c r="F171" i="1"/>
  <c r="E171" i="1"/>
  <c r="D171" i="1"/>
  <c r="C171" i="1"/>
  <c r="B171" i="1"/>
  <c r="H171" i="1" s="1"/>
  <c r="A171" i="1"/>
  <c r="G170" i="1"/>
  <c r="F170" i="1"/>
  <c r="E170" i="1"/>
  <c r="D170" i="1"/>
  <c r="C170" i="1"/>
  <c r="B170" i="1"/>
  <c r="H170" i="1" s="1"/>
  <c r="A170" i="1"/>
  <c r="G169" i="1"/>
  <c r="F169" i="1"/>
  <c r="E169" i="1"/>
  <c r="D169" i="1"/>
  <c r="C169" i="1"/>
  <c r="B169" i="1"/>
  <c r="H169" i="1" s="1"/>
  <c r="A169" i="1"/>
  <c r="G168" i="1"/>
  <c r="F168" i="1"/>
  <c r="E168" i="1"/>
  <c r="D168" i="1"/>
  <c r="C168" i="1"/>
  <c r="B168" i="1"/>
  <c r="H168" i="1" s="1"/>
  <c r="A168" i="1"/>
  <c r="G167" i="1"/>
  <c r="F167" i="1"/>
  <c r="E167" i="1"/>
  <c r="D167" i="1"/>
  <c r="C167" i="1"/>
  <c r="B167" i="1"/>
  <c r="H167" i="1" s="1"/>
  <c r="A167" i="1"/>
  <c r="G166" i="1"/>
  <c r="F166" i="1"/>
  <c r="E166" i="1"/>
  <c r="D166" i="1"/>
  <c r="C166" i="1"/>
  <c r="B166" i="1"/>
  <c r="H166" i="1" s="1"/>
  <c r="A166" i="1"/>
  <c r="H165" i="1"/>
  <c r="A165" i="1"/>
  <c r="B163" i="1"/>
  <c r="A163" i="1"/>
  <c r="H161" i="1"/>
  <c r="A161" i="1"/>
  <c r="H160" i="1"/>
  <c r="A160" i="1"/>
  <c r="H159" i="1"/>
  <c r="A159" i="1"/>
  <c r="H158" i="1"/>
  <c r="A158" i="1"/>
  <c r="H157" i="1"/>
  <c r="A157" i="1"/>
  <c r="H156" i="1"/>
  <c r="A156" i="1"/>
  <c r="G155" i="1"/>
  <c r="F155" i="1"/>
  <c r="E155" i="1"/>
  <c r="D155" i="1"/>
  <c r="C155" i="1"/>
  <c r="B155" i="1"/>
  <c r="H155" i="1" s="1"/>
  <c r="A155" i="1"/>
  <c r="G154" i="1"/>
  <c r="F154" i="1"/>
  <c r="E154" i="1"/>
  <c r="D154" i="1"/>
  <c r="C154" i="1"/>
  <c r="B154" i="1"/>
  <c r="H154" i="1" s="1"/>
  <c r="A154" i="1"/>
  <c r="G153" i="1"/>
  <c r="F153" i="1"/>
  <c r="E153" i="1"/>
  <c r="D153" i="1"/>
  <c r="C153" i="1"/>
  <c r="B153" i="1"/>
  <c r="H153" i="1" s="1"/>
  <c r="A153" i="1"/>
  <c r="G152" i="1"/>
  <c r="F152" i="1"/>
  <c r="E152" i="1"/>
  <c r="D152" i="1"/>
  <c r="C152" i="1"/>
  <c r="B152" i="1"/>
  <c r="H152" i="1" s="1"/>
  <c r="A152" i="1"/>
  <c r="G151" i="1"/>
  <c r="F151" i="1"/>
  <c r="E151" i="1"/>
  <c r="D151" i="1"/>
  <c r="C151" i="1"/>
  <c r="B151" i="1"/>
  <c r="H151" i="1" s="1"/>
  <c r="A151" i="1"/>
  <c r="G150" i="1"/>
  <c r="F150" i="1"/>
  <c r="E150" i="1"/>
  <c r="D150" i="1"/>
  <c r="C150" i="1"/>
  <c r="B150" i="1"/>
  <c r="H150" i="1" s="1"/>
  <c r="A150" i="1"/>
  <c r="G149" i="1"/>
  <c r="F149" i="1"/>
  <c r="E149" i="1"/>
  <c r="D149" i="1"/>
  <c r="C149" i="1"/>
  <c r="B149" i="1"/>
  <c r="H149" i="1" s="1"/>
  <c r="A149" i="1"/>
  <c r="G148" i="1"/>
  <c r="F148" i="1"/>
  <c r="E148" i="1"/>
  <c r="D148" i="1"/>
  <c r="C148" i="1"/>
  <c r="B148" i="1"/>
  <c r="H148" i="1" s="1"/>
  <c r="A148" i="1"/>
  <c r="H147" i="1"/>
  <c r="A147" i="1"/>
  <c r="B145" i="1"/>
  <c r="A145" i="1"/>
  <c r="H143" i="1"/>
  <c r="A143" i="1"/>
  <c r="H142" i="1"/>
  <c r="A142" i="1"/>
  <c r="H141" i="1"/>
  <c r="A141" i="1"/>
  <c r="H140" i="1"/>
  <c r="A140" i="1"/>
  <c r="H139" i="1"/>
  <c r="A139" i="1"/>
  <c r="H138" i="1"/>
  <c r="A138" i="1"/>
  <c r="G137" i="1"/>
  <c r="F137" i="1"/>
  <c r="E137" i="1"/>
  <c r="D137" i="1"/>
  <c r="C137" i="1"/>
  <c r="B137" i="1"/>
  <c r="H137" i="1" s="1"/>
  <c r="A137" i="1"/>
  <c r="G136" i="1"/>
  <c r="F136" i="1"/>
  <c r="E136" i="1"/>
  <c r="D136" i="1"/>
  <c r="C136" i="1"/>
  <c r="B136" i="1"/>
  <c r="H136" i="1" s="1"/>
  <c r="A136" i="1"/>
  <c r="G135" i="1"/>
  <c r="F135" i="1"/>
  <c r="E135" i="1"/>
  <c r="D135" i="1"/>
  <c r="C135" i="1"/>
  <c r="B135" i="1"/>
  <c r="H135" i="1" s="1"/>
  <c r="A135" i="1"/>
  <c r="G134" i="1"/>
  <c r="F134" i="1"/>
  <c r="E134" i="1"/>
  <c r="D134" i="1"/>
  <c r="C134" i="1"/>
  <c r="B134" i="1"/>
  <c r="H134" i="1" s="1"/>
  <c r="A134" i="1"/>
  <c r="G133" i="1"/>
  <c r="F133" i="1"/>
  <c r="E133" i="1"/>
  <c r="D133" i="1"/>
  <c r="C133" i="1"/>
  <c r="B133" i="1"/>
  <c r="H133" i="1" s="1"/>
  <c r="A133" i="1"/>
  <c r="G132" i="1"/>
  <c r="F132" i="1"/>
  <c r="E132" i="1"/>
  <c r="D132" i="1"/>
  <c r="C132" i="1"/>
  <c r="B132" i="1"/>
  <c r="H132" i="1" s="1"/>
  <c r="A132" i="1"/>
  <c r="G131" i="1"/>
  <c r="F131" i="1"/>
  <c r="E131" i="1"/>
  <c r="D131" i="1"/>
  <c r="C131" i="1"/>
  <c r="B131" i="1"/>
  <c r="H131" i="1" s="1"/>
  <c r="A131" i="1"/>
  <c r="G130" i="1"/>
  <c r="F130" i="1"/>
  <c r="E130" i="1"/>
  <c r="D130" i="1"/>
  <c r="C130" i="1"/>
  <c r="B130" i="1"/>
  <c r="H130" i="1" s="1"/>
  <c r="A130" i="1"/>
  <c r="H129" i="1"/>
  <c r="A129" i="1"/>
  <c r="B127" i="1"/>
  <c r="A127" i="1"/>
  <c r="H125" i="1"/>
  <c r="A125" i="1"/>
  <c r="H124" i="1"/>
  <c r="A124" i="1"/>
  <c r="H123" i="1"/>
  <c r="A123" i="1"/>
  <c r="H122" i="1"/>
  <c r="A122" i="1"/>
  <c r="H121" i="1"/>
  <c r="A121" i="1"/>
  <c r="H120" i="1"/>
  <c r="A120" i="1"/>
  <c r="G119" i="1"/>
  <c r="F119" i="1"/>
  <c r="E119" i="1"/>
  <c r="D119" i="1"/>
  <c r="C119" i="1"/>
  <c r="B119" i="1"/>
  <c r="H119" i="1" s="1"/>
  <c r="A119" i="1"/>
  <c r="G118" i="1"/>
  <c r="F118" i="1"/>
  <c r="E118" i="1"/>
  <c r="D118" i="1"/>
  <c r="C118" i="1"/>
  <c r="B118" i="1"/>
  <c r="H118" i="1" s="1"/>
  <c r="A118" i="1"/>
  <c r="G117" i="1"/>
  <c r="F117" i="1"/>
  <c r="E117" i="1"/>
  <c r="D117" i="1"/>
  <c r="C117" i="1"/>
  <c r="B117" i="1"/>
  <c r="H117" i="1" s="1"/>
  <c r="A117" i="1"/>
  <c r="G116" i="1"/>
  <c r="F116" i="1"/>
  <c r="E116" i="1"/>
  <c r="D116" i="1"/>
  <c r="C116" i="1"/>
  <c r="B116" i="1"/>
  <c r="H116" i="1" s="1"/>
  <c r="A116" i="1"/>
  <c r="G115" i="1"/>
  <c r="F115" i="1"/>
  <c r="E115" i="1"/>
  <c r="D115" i="1"/>
  <c r="C115" i="1"/>
  <c r="B115" i="1"/>
  <c r="H115" i="1" s="1"/>
  <c r="A115" i="1"/>
  <c r="G114" i="1"/>
  <c r="F114" i="1"/>
  <c r="E114" i="1"/>
  <c r="D114" i="1"/>
  <c r="C114" i="1"/>
  <c r="B114" i="1"/>
  <c r="H114" i="1" s="1"/>
  <c r="A114" i="1"/>
  <c r="G113" i="1"/>
  <c r="F113" i="1"/>
  <c r="E113" i="1"/>
  <c r="D113" i="1"/>
  <c r="C113" i="1"/>
  <c r="B113" i="1"/>
  <c r="H113" i="1" s="1"/>
  <c r="A113" i="1"/>
  <c r="G112" i="1"/>
  <c r="F112" i="1"/>
  <c r="E112" i="1"/>
  <c r="D112" i="1"/>
  <c r="C112" i="1"/>
  <c r="B112" i="1"/>
  <c r="H112" i="1" s="1"/>
  <c r="A112" i="1"/>
  <c r="H111" i="1"/>
  <c r="A111" i="1"/>
  <c r="B109" i="1"/>
  <c r="A109" i="1"/>
  <c r="H107" i="1"/>
  <c r="A107" i="1"/>
  <c r="H106" i="1"/>
  <c r="A106" i="1"/>
  <c r="H105" i="1"/>
  <c r="A105" i="1"/>
  <c r="H104" i="1"/>
  <c r="A104" i="1"/>
  <c r="H103" i="1"/>
  <c r="A103" i="1"/>
  <c r="H102" i="1"/>
  <c r="A102" i="1"/>
  <c r="G101" i="1"/>
  <c r="F101" i="1"/>
  <c r="E101" i="1"/>
  <c r="D101" i="1"/>
  <c r="C101" i="1"/>
  <c r="B101" i="1"/>
  <c r="H101" i="1" s="1"/>
  <c r="A101" i="1"/>
  <c r="G100" i="1"/>
  <c r="F100" i="1"/>
  <c r="E100" i="1"/>
  <c r="D100" i="1"/>
  <c r="C100" i="1"/>
  <c r="B100" i="1"/>
  <c r="H100" i="1" s="1"/>
  <c r="A100" i="1"/>
  <c r="G99" i="1"/>
  <c r="F99" i="1"/>
  <c r="E99" i="1"/>
  <c r="D99" i="1"/>
  <c r="C99" i="1"/>
  <c r="B99" i="1"/>
  <c r="H99" i="1" s="1"/>
  <c r="A99" i="1"/>
  <c r="G98" i="1"/>
  <c r="F98" i="1"/>
  <c r="E98" i="1"/>
  <c r="D98" i="1"/>
  <c r="C98" i="1"/>
  <c r="B98" i="1"/>
  <c r="H98" i="1" s="1"/>
  <c r="A98" i="1"/>
  <c r="G97" i="1"/>
  <c r="F97" i="1"/>
  <c r="E97" i="1"/>
  <c r="D97" i="1"/>
  <c r="C97" i="1"/>
  <c r="B97" i="1"/>
  <c r="H97" i="1" s="1"/>
  <c r="A97" i="1"/>
  <c r="G96" i="1"/>
  <c r="F96" i="1"/>
  <c r="E96" i="1"/>
  <c r="D96" i="1"/>
  <c r="C96" i="1"/>
  <c r="B96" i="1"/>
  <c r="H96" i="1" s="1"/>
  <c r="A96" i="1"/>
  <c r="G95" i="1"/>
  <c r="F95" i="1"/>
  <c r="E95" i="1"/>
  <c r="D95" i="1"/>
  <c r="C95" i="1"/>
  <c r="B95" i="1"/>
  <c r="H95" i="1" s="1"/>
  <c r="A95" i="1"/>
  <c r="G94" i="1"/>
  <c r="F94" i="1"/>
  <c r="E94" i="1"/>
  <c r="D94" i="1"/>
  <c r="C94" i="1"/>
  <c r="B94" i="1"/>
  <c r="H94" i="1" s="1"/>
  <c r="A94" i="1"/>
  <c r="H93" i="1"/>
  <c r="A93" i="1"/>
  <c r="B91" i="1"/>
  <c r="A91" i="1"/>
  <c r="H89" i="1"/>
  <c r="A89" i="1"/>
  <c r="H88" i="1"/>
  <c r="A88" i="1"/>
  <c r="H87" i="1"/>
  <c r="A87" i="1"/>
  <c r="H86" i="1"/>
  <c r="A86" i="1"/>
  <c r="H85" i="1"/>
  <c r="A85" i="1"/>
  <c r="H84" i="1"/>
  <c r="A84" i="1"/>
  <c r="G83" i="1"/>
  <c r="F83" i="1"/>
  <c r="E83" i="1"/>
  <c r="D83" i="1"/>
  <c r="C83" i="1"/>
  <c r="B83" i="1"/>
  <c r="H83" i="1" s="1"/>
  <c r="A83" i="1"/>
  <c r="G82" i="1"/>
  <c r="F82" i="1"/>
  <c r="E82" i="1"/>
  <c r="D82" i="1"/>
  <c r="C82" i="1"/>
  <c r="B82" i="1"/>
  <c r="H82" i="1" s="1"/>
  <c r="A82" i="1"/>
  <c r="G81" i="1"/>
  <c r="F81" i="1"/>
  <c r="E81" i="1"/>
  <c r="D81" i="1"/>
  <c r="C81" i="1"/>
  <c r="B81" i="1"/>
  <c r="H81" i="1" s="1"/>
  <c r="A81" i="1"/>
  <c r="G80" i="1"/>
  <c r="F80" i="1"/>
  <c r="E80" i="1"/>
  <c r="D80" i="1"/>
  <c r="C80" i="1"/>
  <c r="B80" i="1"/>
  <c r="H80" i="1" s="1"/>
  <c r="A80" i="1"/>
  <c r="G79" i="1"/>
  <c r="F79" i="1"/>
  <c r="E79" i="1"/>
  <c r="D79" i="1"/>
  <c r="C79" i="1"/>
  <c r="B79" i="1"/>
  <c r="H79" i="1" s="1"/>
  <c r="A79" i="1"/>
  <c r="G78" i="1"/>
  <c r="F78" i="1"/>
  <c r="E78" i="1"/>
  <c r="D78" i="1"/>
  <c r="C78" i="1"/>
  <c r="B78" i="1"/>
  <c r="H78" i="1" s="1"/>
  <c r="A78" i="1"/>
  <c r="G77" i="1"/>
  <c r="F77" i="1"/>
  <c r="E77" i="1"/>
  <c r="D77" i="1"/>
  <c r="C77" i="1"/>
  <c r="B77" i="1"/>
  <c r="H77" i="1" s="1"/>
  <c r="A77" i="1"/>
  <c r="G76" i="1"/>
  <c r="F76" i="1"/>
  <c r="E76" i="1"/>
  <c r="D76" i="1"/>
  <c r="C76" i="1"/>
  <c r="B76" i="1"/>
  <c r="H76" i="1" s="1"/>
  <c r="A76" i="1"/>
  <c r="H75" i="1"/>
  <c r="A75" i="1"/>
  <c r="B73" i="1"/>
  <c r="A73" i="1"/>
  <c r="H71" i="1"/>
  <c r="A71" i="1"/>
  <c r="H70" i="1"/>
  <c r="A70" i="1"/>
  <c r="H69" i="1"/>
  <c r="A69" i="1"/>
  <c r="H68" i="1"/>
  <c r="A68" i="1"/>
  <c r="H67" i="1"/>
  <c r="A67" i="1"/>
  <c r="H66" i="1"/>
  <c r="A66" i="1"/>
  <c r="G65" i="1"/>
  <c r="F65" i="1"/>
  <c r="E65" i="1"/>
  <c r="D65" i="1"/>
  <c r="C65" i="1"/>
  <c r="B65" i="1"/>
  <c r="H65" i="1" s="1"/>
  <c r="A65" i="1"/>
  <c r="G64" i="1"/>
  <c r="F64" i="1"/>
  <c r="E64" i="1"/>
  <c r="D64" i="1"/>
  <c r="C64" i="1"/>
  <c r="B64" i="1"/>
  <c r="H64" i="1" s="1"/>
  <c r="A64" i="1"/>
  <c r="G63" i="1"/>
  <c r="F63" i="1"/>
  <c r="E63" i="1"/>
  <c r="D63" i="1"/>
  <c r="C63" i="1"/>
  <c r="B63" i="1"/>
  <c r="H63" i="1" s="1"/>
  <c r="A63" i="1"/>
  <c r="G62" i="1"/>
  <c r="F62" i="1"/>
  <c r="E62" i="1"/>
  <c r="D62" i="1"/>
  <c r="C62" i="1"/>
  <c r="B62" i="1"/>
  <c r="H62" i="1" s="1"/>
  <c r="A62" i="1"/>
  <c r="G61" i="1"/>
  <c r="F61" i="1"/>
  <c r="E61" i="1"/>
  <c r="D61" i="1"/>
  <c r="C61" i="1"/>
  <c r="B61" i="1"/>
  <c r="H61" i="1" s="1"/>
  <c r="A61" i="1"/>
  <c r="G60" i="1"/>
  <c r="F60" i="1"/>
  <c r="E60" i="1"/>
  <c r="D60" i="1"/>
  <c r="C60" i="1"/>
  <c r="B60" i="1"/>
  <c r="H60" i="1" s="1"/>
  <c r="A60" i="1"/>
  <c r="G59" i="1"/>
  <c r="F59" i="1"/>
  <c r="E59" i="1"/>
  <c r="D59" i="1"/>
  <c r="C59" i="1"/>
  <c r="B59" i="1"/>
  <c r="H59" i="1" s="1"/>
  <c r="A59" i="1"/>
  <c r="G58" i="1"/>
  <c r="F58" i="1"/>
  <c r="E58" i="1"/>
  <c r="D58" i="1"/>
  <c r="C58" i="1"/>
  <c r="B58" i="1"/>
  <c r="H58" i="1" s="1"/>
  <c r="A58" i="1"/>
  <c r="H57" i="1"/>
  <c r="A57" i="1"/>
  <c r="B55" i="1"/>
  <c r="A55" i="1"/>
  <c r="H53" i="1"/>
  <c r="A53" i="1"/>
  <c r="H52" i="1"/>
  <c r="A52" i="1"/>
  <c r="H51" i="1"/>
  <c r="A51" i="1"/>
  <c r="H50" i="1"/>
  <c r="A50" i="1"/>
  <c r="H49" i="1"/>
  <c r="A49" i="1"/>
  <c r="H48" i="1"/>
  <c r="A48" i="1"/>
  <c r="G47" i="1"/>
  <c r="F47" i="1"/>
  <c r="E47" i="1"/>
  <c r="D47" i="1"/>
  <c r="C47" i="1"/>
  <c r="B47" i="1"/>
  <c r="H47" i="1" s="1"/>
  <c r="A47" i="1"/>
  <c r="G46" i="1"/>
  <c r="F46" i="1"/>
  <c r="E46" i="1"/>
  <c r="D46" i="1"/>
  <c r="C46" i="1"/>
  <c r="B46" i="1"/>
  <c r="H46" i="1" s="1"/>
  <c r="A46" i="1"/>
  <c r="G45" i="1"/>
  <c r="F45" i="1"/>
  <c r="E45" i="1"/>
  <c r="D45" i="1"/>
  <c r="C45" i="1"/>
  <c r="B45" i="1"/>
  <c r="H45" i="1" s="1"/>
  <c r="A45" i="1"/>
  <c r="G44" i="1"/>
  <c r="F44" i="1"/>
  <c r="E44" i="1"/>
  <c r="D44" i="1"/>
  <c r="C44" i="1"/>
  <c r="B44" i="1"/>
  <c r="H44" i="1" s="1"/>
  <c r="A44" i="1"/>
  <c r="G43" i="1"/>
  <c r="F43" i="1"/>
  <c r="E43" i="1"/>
  <c r="D43" i="1"/>
  <c r="C43" i="1"/>
  <c r="B43" i="1"/>
  <c r="H43" i="1" s="1"/>
  <c r="A43" i="1"/>
  <c r="G42" i="1"/>
  <c r="F42" i="1"/>
  <c r="E42" i="1"/>
  <c r="D42" i="1"/>
  <c r="C42" i="1"/>
  <c r="B42" i="1"/>
  <c r="H42" i="1" s="1"/>
  <c r="A42" i="1"/>
  <c r="G41" i="1"/>
  <c r="F41" i="1"/>
  <c r="E41" i="1"/>
  <c r="D41" i="1"/>
  <c r="C41" i="1"/>
  <c r="B41" i="1"/>
  <c r="H41" i="1" s="1"/>
  <c r="A41" i="1"/>
  <c r="G40" i="1"/>
  <c r="F40" i="1"/>
  <c r="E40" i="1"/>
  <c r="D40" i="1"/>
  <c r="C40" i="1"/>
  <c r="B40" i="1"/>
  <c r="H40" i="1" s="1"/>
  <c r="A40" i="1"/>
  <c r="H39" i="1"/>
  <c r="A39" i="1"/>
  <c r="B37" i="1"/>
  <c r="A37" i="1"/>
  <c r="H35" i="1"/>
  <c r="A35" i="1"/>
  <c r="H34" i="1"/>
  <c r="A34" i="1"/>
  <c r="H33" i="1"/>
  <c r="A33" i="1"/>
  <c r="H32" i="1"/>
  <c r="A32" i="1"/>
  <c r="H31" i="1"/>
  <c r="A31" i="1"/>
  <c r="H30" i="1"/>
  <c r="A30" i="1"/>
  <c r="G29" i="1"/>
  <c r="F29" i="1"/>
  <c r="E29" i="1"/>
  <c r="D29" i="1"/>
  <c r="C29" i="1"/>
  <c r="B29" i="1"/>
  <c r="H29" i="1" s="1"/>
  <c r="A29" i="1"/>
  <c r="G28" i="1"/>
  <c r="F28" i="1"/>
  <c r="E28" i="1"/>
  <c r="D28" i="1"/>
  <c r="C28" i="1"/>
  <c r="B28" i="1"/>
  <c r="H28" i="1" s="1"/>
  <c r="A28" i="1"/>
  <c r="G27" i="1"/>
  <c r="F27" i="1"/>
  <c r="E27" i="1"/>
  <c r="D27" i="1"/>
  <c r="C27" i="1"/>
  <c r="B27" i="1"/>
  <c r="H27" i="1" s="1"/>
  <c r="A27" i="1"/>
  <c r="G26" i="1"/>
  <c r="F26" i="1"/>
  <c r="E26" i="1"/>
  <c r="D26" i="1"/>
  <c r="C26" i="1"/>
  <c r="B26" i="1"/>
  <c r="H26" i="1" s="1"/>
  <c r="A26" i="1"/>
  <c r="G25" i="1"/>
  <c r="F25" i="1"/>
  <c r="E25" i="1"/>
  <c r="D25" i="1"/>
  <c r="C25" i="1"/>
  <c r="B25" i="1"/>
  <c r="H25" i="1" s="1"/>
  <c r="A25" i="1"/>
  <c r="G24" i="1"/>
  <c r="F24" i="1"/>
  <c r="E24" i="1"/>
  <c r="D24" i="1"/>
  <c r="C24" i="1"/>
  <c r="B24" i="1"/>
  <c r="H24" i="1" s="1"/>
  <c r="A24" i="1"/>
  <c r="G23" i="1"/>
  <c r="F23" i="1"/>
  <c r="E23" i="1"/>
  <c r="D23" i="1"/>
  <c r="C23" i="1"/>
  <c r="B23" i="1"/>
  <c r="H23" i="1" s="1"/>
  <c r="A23" i="1"/>
  <c r="G22" i="1"/>
  <c r="F22" i="1"/>
  <c r="E22" i="1"/>
  <c r="D22" i="1"/>
  <c r="C22" i="1"/>
  <c r="B22" i="1"/>
  <c r="H22" i="1" s="1"/>
  <c r="A22" i="1"/>
  <c r="H21" i="1"/>
  <c r="A21" i="1"/>
  <c r="G20" i="1"/>
  <c r="G38" i="1" s="1"/>
  <c r="G56" i="1" s="1"/>
  <c r="G74" i="1" s="1"/>
  <c r="G92" i="1" s="1"/>
  <c r="G110" i="1" s="1"/>
  <c r="G128" i="1" s="1"/>
  <c r="G146" i="1" s="1"/>
  <c r="G164" i="1" s="1"/>
  <c r="G182" i="1" s="1"/>
  <c r="G200" i="1" s="1"/>
  <c r="G218" i="1" s="1"/>
  <c r="G236" i="1" s="1"/>
  <c r="G254" i="1" s="1"/>
  <c r="G272" i="1" s="1"/>
  <c r="G290" i="1" s="1"/>
  <c r="G308" i="1" s="1"/>
  <c r="G326" i="1" s="1"/>
  <c r="G344" i="1" s="1"/>
  <c r="G362" i="1" s="1"/>
  <c r="G380" i="1" s="1"/>
  <c r="G398" i="1" s="1"/>
  <c r="G416" i="1" s="1"/>
  <c r="G434" i="1" s="1"/>
  <c r="G452" i="1" s="1"/>
  <c r="G470" i="1" s="1"/>
  <c r="G488" i="1" s="1"/>
  <c r="G506" i="1" s="1"/>
  <c r="G524" i="1" s="1"/>
  <c r="G542" i="1" s="1"/>
  <c r="G560" i="1" s="1"/>
  <c r="G578" i="1" s="1"/>
  <c r="G596" i="1" s="1"/>
  <c r="G614" i="1" s="1"/>
  <c r="G632" i="1" s="1"/>
  <c r="G650" i="1" s="1"/>
  <c r="G668" i="1" s="1"/>
  <c r="G686" i="1" s="1"/>
  <c r="G704" i="1" s="1"/>
  <c r="G722" i="1" s="1"/>
  <c r="F20" i="1"/>
  <c r="F38" i="1" s="1"/>
  <c r="F56" i="1" s="1"/>
  <c r="F74" i="1" s="1"/>
  <c r="F92" i="1" s="1"/>
  <c r="F110" i="1" s="1"/>
  <c r="F128" i="1" s="1"/>
  <c r="F146" i="1" s="1"/>
  <c r="F164" i="1" s="1"/>
  <c r="F182" i="1" s="1"/>
  <c r="F200" i="1" s="1"/>
  <c r="F218" i="1" s="1"/>
  <c r="F236" i="1" s="1"/>
  <c r="F254" i="1" s="1"/>
  <c r="F272" i="1" s="1"/>
  <c r="F290" i="1" s="1"/>
  <c r="F308" i="1" s="1"/>
  <c r="F326" i="1" s="1"/>
  <c r="F344" i="1" s="1"/>
  <c r="F362" i="1" s="1"/>
  <c r="F380" i="1" s="1"/>
  <c r="F398" i="1" s="1"/>
  <c r="F416" i="1" s="1"/>
  <c r="F434" i="1" s="1"/>
  <c r="F452" i="1" s="1"/>
  <c r="F470" i="1" s="1"/>
  <c r="F488" i="1" s="1"/>
  <c r="F506" i="1" s="1"/>
  <c r="F524" i="1" s="1"/>
  <c r="F542" i="1" s="1"/>
  <c r="F560" i="1" s="1"/>
  <c r="F578" i="1" s="1"/>
  <c r="F596" i="1" s="1"/>
  <c r="F614" i="1" s="1"/>
  <c r="F632" i="1" s="1"/>
  <c r="F650" i="1" s="1"/>
  <c r="F668" i="1" s="1"/>
  <c r="F686" i="1" s="1"/>
  <c r="F704" i="1" s="1"/>
  <c r="F722" i="1" s="1"/>
  <c r="E20" i="1"/>
  <c r="E38" i="1" s="1"/>
  <c r="E56" i="1" s="1"/>
  <c r="E74" i="1" s="1"/>
  <c r="E92" i="1" s="1"/>
  <c r="E110" i="1" s="1"/>
  <c r="E128" i="1" s="1"/>
  <c r="E146" i="1" s="1"/>
  <c r="E164" i="1" s="1"/>
  <c r="E182" i="1" s="1"/>
  <c r="E200" i="1" s="1"/>
  <c r="E218" i="1" s="1"/>
  <c r="E236" i="1" s="1"/>
  <c r="E254" i="1" s="1"/>
  <c r="E272" i="1" s="1"/>
  <c r="E290" i="1" s="1"/>
  <c r="E308" i="1" s="1"/>
  <c r="E326" i="1" s="1"/>
  <c r="E344" i="1" s="1"/>
  <c r="E362" i="1" s="1"/>
  <c r="E380" i="1" s="1"/>
  <c r="E398" i="1" s="1"/>
  <c r="E416" i="1" s="1"/>
  <c r="E434" i="1" s="1"/>
  <c r="E452" i="1" s="1"/>
  <c r="E470" i="1" s="1"/>
  <c r="E488" i="1" s="1"/>
  <c r="E506" i="1" s="1"/>
  <c r="E524" i="1" s="1"/>
  <c r="E542" i="1" s="1"/>
  <c r="E560" i="1" s="1"/>
  <c r="E578" i="1" s="1"/>
  <c r="E596" i="1" s="1"/>
  <c r="E614" i="1" s="1"/>
  <c r="E632" i="1" s="1"/>
  <c r="E650" i="1" s="1"/>
  <c r="E668" i="1" s="1"/>
  <c r="E686" i="1" s="1"/>
  <c r="E704" i="1" s="1"/>
  <c r="E722" i="1" s="1"/>
  <c r="D20" i="1"/>
  <c r="D38" i="1" s="1"/>
  <c r="D56" i="1" s="1"/>
  <c r="D74" i="1" s="1"/>
  <c r="D92" i="1" s="1"/>
  <c r="D110" i="1" s="1"/>
  <c r="D128" i="1" s="1"/>
  <c r="D146" i="1" s="1"/>
  <c r="D164" i="1" s="1"/>
  <c r="D182" i="1" s="1"/>
  <c r="D200" i="1" s="1"/>
  <c r="D218" i="1" s="1"/>
  <c r="D236" i="1" s="1"/>
  <c r="D254" i="1" s="1"/>
  <c r="D272" i="1" s="1"/>
  <c r="D290" i="1" s="1"/>
  <c r="D308" i="1" s="1"/>
  <c r="D326" i="1" s="1"/>
  <c r="D344" i="1" s="1"/>
  <c r="D362" i="1" s="1"/>
  <c r="D380" i="1" s="1"/>
  <c r="D398" i="1" s="1"/>
  <c r="D416" i="1" s="1"/>
  <c r="D434" i="1" s="1"/>
  <c r="D452" i="1" s="1"/>
  <c r="D470" i="1" s="1"/>
  <c r="D488" i="1" s="1"/>
  <c r="D506" i="1" s="1"/>
  <c r="D524" i="1" s="1"/>
  <c r="D542" i="1" s="1"/>
  <c r="D560" i="1" s="1"/>
  <c r="D578" i="1" s="1"/>
  <c r="D596" i="1" s="1"/>
  <c r="D614" i="1" s="1"/>
  <c r="D632" i="1" s="1"/>
  <c r="D650" i="1" s="1"/>
  <c r="D668" i="1" s="1"/>
  <c r="D686" i="1" s="1"/>
  <c r="D704" i="1" s="1"/>
  <c r="D722" i="1" s="1"/>
  <c r="C20" i="1"/>
  <c r="C38" i="1" s="1"/>
  <c r="C56" i="1" s="1"/>
  <c r="C74" i="1" s="1"/>
  <c r="C92" i="1" s="1"/>
  <c r="C110" i="1" s="1"/>
  <c r="C128" i="1" s="1"/>
  <c r="C146" i="1" s="1"/>
  <c r="C164" i="1" s="1"/>
  <c r="C182" i="1" s="1"/>
  <c r="C200" i="1" s="1"/>
  <c r="C218" i="1" s="1"/>
  <c r="C236" i="1" s="1"/>
  <c r="C254" i="1" s="1"/>
  <c r="C272" i="1" s="1"/>
  <c r="C290" i="1" s="1"/>
  <c r="C308" i="1" s="1"/>
  <c r="C326" i="1" s="1"/>
  <c r="C344" i="1" s="1"/>
  <c r="C362" i="1" s="1"/>
  <c r="C380" i="1" s="1"/>
  <c r="C398" i="1" s="1"/>
  <c r="C416" i="1" s="1"/>
  <c r="C434" i="1" s="1"/>
  <c r="C452" i="1" s="1"/>
  <c r="C470" i="1" s="1"/>
  <c r="C488" i="1" s="1"/>
  <c r="C506" i="1" s="1"/>
  <c r="C524" i="1" s="1"/>
  <c r="C542" i="1" s="1"/>
  <c r="C560" i="1" s="1"/>
  <c r="C578" i="1" s="1"/>
  <c r="C596" i="1" s="1"/>
  <c r="C614" i="1" s="1"/>
  <c r="C632" i="1" s="1"/>
  <c r="C650" i="1" s="1"/>
  <c r="C668" i="1" s="1"/>
  <c r="C686" i="1" s="1"/>
  <c r="C704" i="1" s="1"/>
  <c r="C722" i="1" s="1"/>
  <c r="B20" i="1"/>
  <c r="B38" i="1" s="1"/>
  <c r="B56" i="1" s="1"/>
  <c r="B74" i="1" s="1"/>
  <c r="B92" i="1" s="1"/>
  <c r="B110" i="1" s="1"/>
  <c r="B128" i="1" s="1"/>
  <c r="B146" i="1" s="1"/>
  <c r="B164" i="1" s="1"/>
  <c r="B182" i="1" s="1"/>
  <c r="B200" i="1" s="1"/>
  <c r="B218" i="1" s="1"/>
  <c r="B236" i="1" s="1"/>
  <c r="B254" i="1" s="1"/>
  <c r="B272" i="1" s="1"/>
  <c r="B290" i="1" s="1"/>
  <c r="B308" i="1" s="1"/>
  <c r="B326" i="1" s="1"/>
  <c r="B344" i="1" s="1"/>
  <c r="B362" i="1" s="1"/>
  <c r="B380" i="1" s="1"/>
  <c r="B398" i="1" s="1"/>
  <c r="B416" i="1" s="1"/>
  <c r="B434" i="1" s="1"/>
  <c r="B452" i="1" s="1"/>
  <c r="B470" i="1" s="1"/>
  <c r="B488" i="1" s="1"/>
  <c r="B506" i="1" s="1"/>
  <c r="B524" i="1" s="1"/>
  <c r="B542" i="1" s="1"/>
  <c r="B560" i="1" s="1"/>
  <c r="B578" i="1" s="1"/>
  <c r="B596" i="1" s="1"/>
  <c r="B614" i="1" s="1"/>
  <c r="B632" i="1" s="1"/>
  <c r="B650" i="1" s="1"/>
  <c r="B668" i="1" s="1"/>
  <c r="B686" i="1" s="1"/>
  <c r="B704" i="1" s="1"/>
  <c r="B722" i="1" s="1"/>
  <c r="B19" i="1"/>
  <c r="A19" i="1"/>
  <c r="G17" i="1"/>
  <c r="F17" i="1"/>
  <c r="E17" i="1"/>
  <c r="D17" i="1"/>
  <c r="C17" i="1"/>
  <c r="B17" i="1"/>
  <c r="H17" i="1" s="1"/>
  <c r="G16" i="1"/>
  <c r="F16" i="1"/>
  <c r="E16" i="1"/>
  <c r="D16" i="1"/>
  <c r="C16" i="1"/>
  <c r="B16" i="1"/>
  <c r="H16" i="1" s="1"/>
  <c r="G15" i="1"/>
  <c r="F15" i="1"/>
  <c r="E15" i="1"/>
  <c r="D15" i="1"/>
  <c r="C15" i="1"/>
  <c r="B15" i="1"/>
  <c r="H15" i="1" s="1"/>
  <c r="G14" i="1"/>
  <c r="F14" i="1"/>
  <c r="E14" i="1"/>
  <c r="D14" i="1"/>
  <c r="C14" i="1"/>
  <c r="B14" i="1"/>
  <c r="H14" i="1" s="1"/>
  <c r="G13" i="1"/>
  <c r="F13" i="1"/>
  <c r="E13" i="1"/>
  <c r="D13" i="1"/>
  <c r="C13" i="1"/>
  <c r="B13" i="1"/>
  <c r="H13" i="1" s="1"/>
  <c r="G12" i="1"/>
  <c r="F12" i="1"/>
  <c r="E12" i="1"/>
  <c r="D12" i="1"/>
  <c r="C12" i="1"/>
  <c r="B12" i="1"/>
  <c r="H12" i="1" s="1"/>
  <c r="G11" i="1"/>
  <c r="F11" i="1"/>
  <c r="E11" i="1"/>
  <c r="D11" i="1"/>
  <c r="C11" i="1"/>
  <c r="B11" i="1"/>
  <c r="H11" i="1" s="1"/>
  <c r="G10" i="1"/>
  <c r="F10" i="1"/>
  <c r="E10" i="1"/>
  <c r="D10" i="1"/>
  <c r="C10" i="1"/>
  <c r="B10" i="1"/>
  <c r="H10" i="1" s="1"/>
  <c r="G9" i="1"/>
  <c r="F9" i="1"/>
  <c r="E9" i="1"/>
  <c r="D9" i="1"/>
  <c r="C9" i="1"/>
  <c r="B9" i="1"/>
  <c r="H9" i="1" s="1"/>
  <c r="G8" i="1"/>
  <c r="F8" i="1"/>
  <c r="E8" i="1"/>
  <c r="D8" i="1"/>
  <c r="C8" i="1"/>
  <c r="B8" i="1"/>
  <c r="H8" i="1" s="1"/>
  <c r="G7" i="1"/>
  <c r="F7" i="1"/>
  <c r="E7" i="1"/>
  <c r="D7" i="1"/>
  <c r="C7" i="1"/>
  <c r="B7" i="1"/>
  <c r="H7" i="1" s="1"/>
  <c r="G6" i="1"/>
  <c r="F6" i="1"/>
  <c r="E6" i="1"/>
  <c r="D6" i="1"/>
  <c r="C6" i="1"/>
  <c r="B6" i="1"/>
  <c r="H6" i="1" s="1"/>
  <c r="G5" i="1"/>
  <c r="F5" i="1"/>
  <c r="E5" i="1"/>
  <c r="D5" i="1"/>
  <c r="C5" i="1"/>
  <c r="B5" i="1"/>
  <c r="H5" i="1" s="1"/>
  <c r="G4" i="1"/>
  <c r="F4" i="1"/>
  <c r="E4" i="1"/>
  <c r="D4" i="1"/>
  <c r="C4" i="1"/>
  <c r="B4" i="1"/>
  <c r="H4" i="1" s="1"/>
</calcChain>
</file>

<file path=xl/sharedStrings.xml><?xml version="1.0" encoding="utf-8"?>
<sst xmlns="http://schemas.openxmlformats.org/spreadsheetml/2006/main" count="965" uniqueCount="131">
  <si>
    <t>X</t>
  </si>
  <si>
    <t>Y</t>
  </si>
  <si>
    <t>Z</t>
  </si>
  <si>
    <t>N</t>
  </si>
  <si>
    <t>6 серий по 5 бросков монеты</t>
  </si>
  <si>
    <t>1-я серия</t>
  </si>
  <si>
    <t>X — число выпавших орлов в</t>
  </si>
  <si>
    <t>2-я серия</t>
  </si>
  <si>
    <t>серии из 5 бросков</t>
  </si>
  <si>
    <t>3-я серия</t>
  </si>
  <si>
    <t>Y — номер броска  в серии из</t>
  </si>
  <si>
    <t>4-я серия</t>
  </si>
  <si>
    <t>5 бросков, когда впервые выпал</t>
  </si>
  <si>
    <t>5-я серия</t>
  </si>
  <si>
    <t>орел или 0, если были только решки.</t>
  </si>
  <si>
    <t>6-я серия</t>
  </si>
  <si>
    <t>Z — модуль разности между</t>
  </si>
  <si>
    <t>числом выпавших орлов и</t>
  </si>
  <si>
    <t>решек в серии из 5 бросков</t>
  </si>
  <si>
    <t>Заполните только желтые поля!!!</t>
  </si>
  <si>
    <t>Номер броска в серии</t>
  </si>
  <si>
    <t>Выполните 6 серий по 5 бросков монеты</t>
  </si>
  <si>
    <t>1-я серия, 1 - орел, 0 - решка</t>
  </si>
  <si>
    <t>В протоколе испытаний</t>
  </si>
  <si>
    <t>2-я серия, 1 - орел, 0 - решка</t>
  </si>
  <si>
    <t>заполните только желтые поля.</t>
  </si>
  <si>
    <t>3-я серия, 1 - орел, 0 - решка</t>
  </si>
  <si>
    <t>X,Y,Z вычисляются автоматически, где</t>
  </si>
  <si>
    <t>4-я серия, 1 - орел, 0 - решка</t>
  </si>
  <si>
    <t>5-я серия, 1 - орел, 0 - решка</t>
  </si>
  <si>
    <t>6-я серия, 1 - орел, 0 - решка</t>
  </si>
  <si>
    <t>Частоты появления событий X=0, X=1 и др.</t>
  </si>
  <si>
    <t>занесите в лист "X-ЧислоОрлов",</t>
  </si>
  <si>
    <t>в соответствующие листы занесите</t>
  </si>
  <si>
    <t>частоты насления событий Y=0,Y=1,..., Z=0,...</t>
  </si>
  <si>
    <t>№ серии</t>
  </si>
  <si>
    <t>p(X=xi) вероятность</t>
  </si>
  <si>
    <t>w(X=xi) относ.частота</t>
  </si>
  <si>
    <t>w1(X=xi) относ.частота 1 серия</t>
  </si>
  <si>
    <t>w2(X=xi) относ.частота 2 серия</t>
  </si>
  <si>
    <t>w3(X=xi) относ.частота 3 серия</t>
  </si>
  <si>
    <t>орел или 0, если были только</t>
  </si>
  <si>
    <t>w4(X=xi) относ.частота 4 серия</t>
  </si>
  <si>
    <t>решки</t>
  </si>
  <si>
    <t>w5(X=xi) относ.частота 5 серия</t>
  </si>
  <si>
    <t>w6(X=xi) относ.частота 6 серия</t>
  </si>
  <si>
    <t>n(X=xi) частота</t>
  </si>
  <si>
    <t>n1(X=xi) частота 1 серия</t>
  </si>
  <si>
    <t>n2(X=xi) частота 2 серия</t>
  </si>
  <si>
    <t>n3(X=xi) частота 3 серия</t>
  </si>
  <si>
    <t>n4(X=xi) частота 4 серия</t>
  </si>
  <si>
    <t>n5(X=xi) частота 5 серия</t>
  </si>
  <si>
    <t>n6(X=xi) частота 6 серия</t>
  </si>
  <si>
    <t>p(Y=xi) вероятность</t>
  </si>
  <si>
    <t>w(Y=xi) относ.частота</t>
  </si>
  <si>
    <t>w1(Y=xi) относ.частота 1 серия</t>
  </si>
  <si>
    <t>w2(Y=xi) относ.частота 2 серия</t>
  </si>
  <si>
    <t>w3(Y=xi) относ.частота 3 серия</t>
  </si>
  <si>
    <t>w4(Y=xi) относ.частота 4 серия</t>
  </si>
  <si>
    <t>w5(Y=xi) относ.частота 5 серия</t>
  </si>
  <si>
    <t>w6(Y=xi) относ.частота 6 серия</t>
  </si>
  <si>
    <t>n(Y=xi) частота</t>
  </si>
  <si>
    <t>n1(Y=xi) частота 1 серия</t>
  </si>
  <si>
    <t>n2(Y=xi) частота 2 серия</t>
  </si>
  <si>
    <t>n3(Y=xi) частота 3 серия</t>
  </si>
  <si>
    <t>n4(Y=xi) частота 4 серия</t>
  </si>
  <si>
    <t>n5(Y=xi) частота 5 серия</t>
  </si>
  <si>
    <t>n6(Y=xi) частота 6 серия</t>
  </si>
  <si>
    <t>p(Z=xi) вероятность</t>
  </si>
  <si>
    <t>w(Z=xi) относ.частота</t>
  </si>
  <si>
    <t>w1(Z=xi) относ.частота 1 серия</t>
  </si>
  <si>
    <t>w2(Z=xi) относ.частота 2 серия</t>
  </si>
  <si>
    <t>w3(Z=xi) относ.частота 3 серия</t>
  </si>
  <si>
    <t>w4(Z=xi) относ.частота 4 серия</t>
  </si>
  <si>
    <t>w5(Z=xi) относ.частота 5 серия</t>
  </si>
  <si>
    <t>w6(Z=xi) относ.частота 6 серия</t>
  </si>
  <si>
    <t>n(Z=xi) частота</t>
  </si>
  <si>
    <t>n1(Z=xi) частота 1 серия</t>
  </si>
  <si>
    <t>n2(Z=xi) частота 2 серия</t>
  </si>
  <si>
    <t>n3(Z=xi) частота 3 серия</t>
  </si>
  <si>
    <t>n4(Z=xi) частота 4 серия</t>
  </si>
  <si>
    <t>n5(Z=xi) частота 5 серия</t>
  </si>
  <si>
    <t>n6(Z=xi) частота 6 серия</t>
  </si>
  <si>
    <t>ИВТ19-3</t>
  </si>
  <si>
    <t>Ахаррам</t>
  </si>
  <si>
    <t>Юнесс</t>
  </si>
  <si>
    <t>Дауд</t>
  </si>
  <si>
    <t>Мохамед Оссама Мохамед Абдраббу</t>
  </si>
  <si>
    <t>Дехиби</t>
  </si>
  <si>
    <t>Хишем</t>
  </si>
  <si>
    <t>Исмаили</t>
  </si>
  <si>
    <t>Исмаил</t>
  </si>
  <si>
    <t>Камалов</t>
  </si>
  <si>
    <t>Владислав Валерьевич</t>
  </si>
  <si>
    <t>Касымов</t>
  </si>
  <si>
    <t>Мухаммад Анварджонович</t>
  </si>
  <si>
    <t>Лотфи</t>
  </si>
  <si>
    <t>Мохамед</t>
  </si>
  <si>
    <t>Мохамед Ахмед Нурелдин Саид</t>
  </si>
  <si>
    <t>Махмуд Ахмед Нурелдин</t>
  </si>
  <si>
    <t>Петрова</t>
  </si>
  <si>
    <t>Ольга Александровна</t>
  </si>
  <si>
    <t>Подшивалов</t>
  </si>
  <si>
    <t>Данил Дмитриевич</t>
  </si>
  <si>
    <t>Потапов</t>
  </si>
  <si>
    <t>Иван Николаевич</t>
  </si>
  <si>
    <t>Романцов</t>
  </si>
  <si>
    <t>Павел Петрович</t>
  </si>
  <si>
    <t>Рысаев</t>
  </si>
  <si>
    <t>Дамир Ринатович</t>
  </si>
  <si>
    <t>Саркеев</t>
  </si>
  <si>
    <t>Дмитрий Сергеевич</t>
  </si>
  <si>
    <t>Саханчук</t>
  </si>
  <si>
    <t>Захар Олегович</t>
  </si>
  <si>
    <t>Селеменчук</t>
  </si>
  <si>
    <t>Максим Атифович</t>
  </si>
  <si>
    <t>Семашко</t>
  </si>
  <si>
    <t>Юлия Алексеевна</t>
  </si>
  <si>
    <t>Соколов</t>
  </si>
  <si>
    <t>Павел Дмитриевич</t>
  </si>
  <si>
    <t>Титов</t>
  </si>
  <si>
    <t>Дмитрий Михайлович</t>
  </si>
  <si>
    <t>Тиханов</t>
  </si>
  <si>
    <t>Владислав Михайлович</t>
  </si>
  <si>
    <t>Тюленев</t>
  </si>
  <si>
    <t>Данил Андреевич</t>
  </si>
  <si>
    <t>Фоменко</t>
  </si>
  <si>
    <t>Валерия Алексеевна</t>
  </si>
  <si>
    <t>Шершнев</t>
  </si>
  <si>
    <t>Алексей Алексеевич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</si>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</sst>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family val="2"/>
      <charset val="1"/>
    </font>
    <font>
      <sz val="14"/>
      <name val="Arial"/>
      <family val="2"/>
      <charset val="1"/>
    </font>
    <font>
      <b/>
      <i/>
      <sz val="14"/>
      <name val="Arial"/>
      <family val="2"/>
      <charset val="1"/>
    </font>
    <font>
      <b/>
      <sz val="12"/>
      <name val="Arial"/>
      <family val="2"/>
      <charset val="1"/>
    </font>
    <font>
      <b/>
      <sz val="14"/>
      <name val="Arial"/>
      <family val="2"/>
      <charset val="1"/>
    </font>
    <font>
      <b/>
      <i/>
      <sz val="14"/>
      <name val="Arial"/>
      <family val="2"/>
      <charset val="204"/>
    </font>
    <font>
      <i/>
      <sz val="14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3" xfId="0" applyFont="1" applyBorder="1"/>
    <xf numFmtId="0" fontId="1" fillId="0" borderId="6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1" fillId="0" borderId="4" xfId="0" applyFont="1" applyBorder="1"/>
    <xf numFmtId="0" fontId="1" fillId="2" borderId="6" xfId="0" applyFont="1" applyFill="1" applyBorder="1" applyAlignment="1">
      <alignment horizontal="center"/>
    </xf>
    <xf numFmtId="0" fontId="5" fillId="0" borderId="0" xfId="0" applyFont="1"/>
    <xf numFmtId="0" fontId="1" fillId="0" borderId="8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49" fontId="0" fillId="0" borderId="8" xfId="0" applyNumberFormat="1" applyFont="1" applyBorder="1"/>
    <xf numFmtId="0" fontId="0" fillId="0" borderId="8" xfId="0" applyFont="1" applyBorder="1"/>
    <xf numFmtId="0" fontId="2" fillId="0" borderId="0" xfId="0" applyFont="1" applyAlignment="1">
      <alignment horizontal="right"/>
    </xf>
    <xf numFmtId="0" fontId="1" fillId="3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49" fontId="0" fillId="0" borderId="8" xfId="0" applyNumberFormat="1" applyFont="1" applyBorder="1" applyAlignment="1">
      <alignment horizontal="right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D5568-CCB5-4369-AFCF-6F59A2C689F4}">
  <dimension ref="A1:L737"/>
  <sheetViews>
    <sheetView tabSelected="1" workbookViewId="0">
      <selection activeCell="A3" sqref="A3:A8"/>
    </sheetView>
  </sheetViews>
  <sheetFormatPr defaultRowHeight="12.75"/>
  <cols>
    <col min="1" max="1" width="37.7109375" customWidth="1"/>
    <col min="2" max="8" width="4.7109375" customWidth="1"/>
    <col min="9" max="9" width="7.42578125" customWidth="1"/>
    <col min="10" max="10" width="10.5703125" customWidth="1"/>
    <col min="11" max="11" width="4.7109375" customWidth="1"/>
    <col min="12" max="12" width="56.7109375" customWidth="1"/>
  </cols>
  <sheetData>
    <row r="1" spans="1:12" ht="18.75">
      <c r="A1" s="17" t="str">
        <f>'Название и список группы'!A1</f>
        <v>ИВТ19-3</v>
      </c>
      <c r="B1" s="26"/>
      <c r="C1" s="26"/>
      <c r="D1" s="26"/>
      <c r="E1" s="26"/>
      <c r="F1" s="26"/>
      <c r="G1" s="26"/>
      <c r="H1" s="23"/>
      <c r="I1" s="23"/>
      <c r="J1" s="1"/>
      <c r="K1" s="1"/>
      <c r="L1" s="1"/>
    </row>
    <row r="2" spans="1:12" ht="18">
      <c r="A2" s="31"/>
      <c r="B2" s="10" t="s">
        <v>0</v>
      </c>
      <c r="C2" s="10" t="s">
        <v>1</v>
      </c>
      <c r="D2" s="10" t="s">
        <v>2</v>
      </c>
      <c r="E2" s="10"/>
      <c r="F2" s="10"/>
      <c r="G2" s="10"/>
      <c r="H2" s="4"/>
      <c r="I2" s="4"/>
      <c r="J2" s="5" t="s">
        <v>3</v>
      </c>
      <c r="K2" s="1"/>
      <c r="L2" s="6" t="s">
        <v>4</v>
      </c>
    </row>
    <row r="3" spans="1:12" ht="18.75">
      <c r="A3" s="30" t="s">
        <v>5</v>
      </c>
      <c r="B3" s="9">
        <f>SUM(B21,B39,B57,B75,B93,B111,B129,B147,B165,B183,B201,B219,B237,B255,B273,B291,B309,B327,B345,B363,B381,B399,B417,B435)+SUM(B453,B471,B489,B507,B525,B543,B561,B579,B597,B615,B633,B651,B669,B687,B705,B723)</f>
        <v>0</v>
      </c>
      <c r="C3" s="9">
        <f t="shared" ref="C3:D3" si="0">SUM(C21,C39,C57,C75,C93,C111,C129,C147,C165,C183,C201,C219,C237,C255,C273,C291,C309,C327,C345,C363,C381,C399,C417,C435)+SUM(C453,C471,C489,C507,C525,C543,C561,C579,C597,C615,C633,C651,C669,C687,C705,C723)</f>
        <v>0</v>
      </c>
      <c r="D3" s="9">
        <f t="shared" si="0"/>
        <v>0</v>
      </c>
      <c r="E3" s="10"/>
      <c r="F3" s="10"/>
      <c r="G3" s="10"/>
      <c r="H3" s="15"/>
      <c r="I3" s="15"/>
      <c r="J3" s="9">
        <f>SUM(J21,J39,J57,J75,J93,J111,J129,J147,J165,J183,J201,J219,J237,J255,J273,J291,J309,J327,J345,J363,J381,J399,J417,J435)+SUM(J453,J471,J489,J507,J525,J543,J561,J579,J597,J615,J633,J651,J669,J687,J705,J723)</f>
        <v>40</v>
      </c>
      <c r="K3" s="1"/>
      <c r="L3" s="1" t="s">
        <v>6</v>
      </c>
    </row>
    <row r="4" spans="1:12" ht="18.75">
      <c r="A4" s="30" t="s">
        <v>7</v>
      </c>
      <c r="B4" s="9">
        <f t="shared" ref="B4:D8" si="1">SUM(B22,B40,B58,B76,B94,B112,B130,B148,B166,B184,B202,B220,B238,B256,B274,B292,B310,B328,B346,B364,B382,B400,B418,B436)+SUM(B454,B472,B490,B508,B526,B544,B562,B580,B598,B616,B634,B652,B670,B688,B706,B724)</f>
        <v>0</v>
      </c>
      <c r="C4" s="9">
        <f t="shared" si="1"/>
        <v>0</v>
      </c>
      <c r="D4" s="9">
        <f t="shared" si="1"/>
        <v>0</v>
      </c>
      <c r="E4" s="10"/>
      <c r="F4" s="10"/>
      <c r="G4" s="10"/>
      <c r="H4" s="15"/>
      <c r="I4" s="15"/>
      <c r="J4" s="1"/>
      <c r="K4" s="1"/>
      <c r="L4" s="1" t="s">
        <v>8</v>
      </c>
    </row>
    <row r="5" spans="1:12" ht="18.75">
      <c r="A5" s="30" t="s">
        <v>9</v>
      </c>
      <c r="B5" s="9">
        <f t="shared" si="1"/>
        <v>0</v>
      </c>
      <c r="C5" s="9">
        <f t="shared" si="1"/>
        <v>0</v>
      </c>
      <c r="D5" s="9">
        <f t="shared" si="1"/>
        <v>0</v>
      </c>
      <c r="E5" s="10"/>
      <c r="F5" s="10"/>
      <c r="G5" s="10"/>
      <c r="H5" s="15"/>
      <c r="I5" s="15"/>
      <c r="J5" s="1"/>
      <c r="K5" s="1"/>
      <c r="L5" s="1" t="s">
        <v>10</v>
      </c>
    </row>
    <row r="6" spans="1:12" ht="18.75">
      <c r="A6" s="30" t="s">
        <v>11</v>
      </c>
      <c r="B6" s="9">
        <f t="shared" si="1"/>
        <v>0</v>
      </c>
      <c r="C6" s="9">
        <f t="shared" si="1"/>
        <v>0</v>
      </c>
      <c r="D6" s="9">
        <f t="shared" si="1"/>
        <v>0</v>
      </c>
      <c r="E6" s="10"/>
      <c r="F6" s="10"/>
      <c r="G6" s="10"/>
      <c r="H6" s="15"/>
      <c r="I6" s="17"/>
      <c r="J6" s="1"/>
      <c r="K6" s="1"/>
      <c r="L6" s="1" t="s">
        <v>12</v>
      </c>
    </row>
    <row r="7" spans="1:12" ht="18.75">
      <c r="A7" s="30" t="s">
        <v>13</v>
      </c>
      <c r="B7" s="9">
        <f t="shared" si="1"/>
        <v>0</v>
      </c>
      <c r="C7" s="9">
        <f t="shared" si="1"/>
        <v>0</v>
      </c>
      <c r="D7" s="9">
        <f t="shared" si="1"/>
        <v>0</v>
      </c>
      <c r="E7" s="10"/>
      <c r="F7" s="10"/>
      <c r="G7" s="10"/>
      <c r="H7" s="15"/>
      <c r="I7" s="17"/>
      <c r="J7" s="1"/>
      <c r="K7" s="1"/>
      <c r="L7" s="1" t="s">
        <v>14</v>
      </c>
    </row>
    <row r="8" spans="1:12" ht="18.75">
      <c r="A8" s="30" t="s">
        <v>15</v>
      </c>
      <c r="B8" s="9">
        <f t="shared" si="1"/>
        <v>0</v>
      </c>
      <c r="C8" s="9">
        <f t="shared" si="1"/>
        <v>0</v>
      </c>
      <c r="D8" s="9">
        <f t="shared" si="1"/>
        <v>0</v>
      </c>
      <c r="E8" s="10"/>
      <c r="F8" s="10"/>
      <c r="G8" s="10"/>
      <c r="H8" s="15"/>
      <c r="I8" s="17"/>
      <c r="J8" s="1"/>
      <c r="K8" s="1"/>
      <c r="L8" s="1" t="s">
        <v>16</v>
      </c>
    </row>
    <row r="9" spans="1:12" ht="18.75">
      <c r="A9" s="32"/>
      <c r="B9" s="10"/>
      <c r="C9" s="10"/>
      <c r="D9" s="10"/>
      <c r="E9" s="10"/>
      <c r="F9" s="10"/>
      <c r="G9" s="10"/>
      <c r="H9" s="15"/>
      <c r="I9" s="17"/>
      <c r="J9" s="1"/>
      <c r="K9" s="1"/>
      <c r="L9" s="1" t="s">
        <v>17</v>
      </c>
    </row>
    <row r="10" spans="1:12" ht="18.75">
      <c r="A10" s="13"/>
      <c r="B10" s="10"/>
      <c r="C10" s="10"/>
      <c r="D10" s="10"/>
      <c r="E10" s="10"/>
      <c r="F10" s="10"/>
      <c r="G10" s="10"/>
      <c r="H10" s="15"/>
      <c r="I10" s="17"/>
      <c r="J10" s="1"/>
      <c r="K10" s="1"/>
      <c r="L10" s="1" t="s">
        <v>18</v>
      </c>
    </row>
    <row r="11" spans="1:12" ht="18.75">
      <c r="A11" s="13"/>
      <c r="B11" s="10"/>
      <c r="C11" s="10"/>
      <c r="D11" s="10"/>
      <c r="E11" s="10"/>
      <c r="F11" s="10"/>
      <c r="G11" s="10"/>
      <c r="H11" s="15"/>
      <c r="I11" s="17"/>
      <c r="J11" s="1"/>
      <c r="K11" s="1"/>
      <c r="L11" s="1"/>
    </row>
    <row r="12" spans="1:12" ht="18.75">
      <c r="A12" s="13"/>
      <c r="B12" s="7"/>
      <c r="C12" s="7"/>
      <c r="D12" s="7"/>
      <c r="E12" s="7"/>
      <c r="F12" s="7"/>
      <c r="G12" s="7"/>
      <c r="H12" s="15"/>
      <c r="I12" s="17"/>
      <c r="J12" s="1"/>
      <c r="K12" s="1"/>
      <c r="L12" s="1"/>
    </row>
    <row r="13" spans="1:12" ht="18.75">
      <c r="A13" s="13"/>
      <c r="B13" s="7"/>
      <c r="C13" s="7"/>
      <c r="D13" s="7"/>
      <c r="E13" s="7"/>
      <c r="F13" s="7"/>
      <c r="G13" s="7"/>
      <c r="H13" s="15"/>
      <c r="I13" s="17"/>
      <c r="J13" s="1"/>
      <c r="K13" s="1"/>
      <c r="L13" s="1"/>
    </row>
    <row r="14" spans="1:12" ht="18.75">
      <c r="A14" s="13"/>
      <c r="B14" s="7"/>
      <c r="C14" s="7"/>
      <c r="D14" s="7"/>
      <c r="E14" s="7"/>
      <c r="F14" s="7"/>
      <c r="G14" s="7"/>
      <c r="H14" s="15"/>
      <c r="I14" s="17"/>
      <c r="J14" s="1"/>
      <c r="K14" s="1"/>
      <c r="L14" s="1"/>
    </row>
    <row r="15" spans="1:12" ht="18.75">
      <c r="A15" s="13"/>
      <c r="B15" s="7"/>
      <c r="C15" s="7"/>
      <c r="D15" s="7"/>
      <c r="E15" s="7"/>
      <c r="F15" s="7"/>
      <c r="G15" s="7"/>
      <c r="H15" s="15"/>
      <c r="I15" s="17"/>
      <c r="J15" s="1"/>
      <c r="K15" s="1"/>
      <c r="L15" s="1"/>
    </row>
    <row r="16" spans="1:12" ht="18.75">
      <c r="A16" s="13"/>
      <c r="B16" s="7"/>
      <c r="C16" s="7"/>
      <c r="D16" s="7"/>
      <c r="E16" s="7"/>
      <c r="F16" s="7"/>
      <c r="G16" s="7"/>
      <c r="H16" s="15"/>
      <c r="I16" s="17"/>
      <c r="J16" s="1"/>
      <c r="K16" s="1"/>
      <c r="L16" s="1"/>
    </row>
    <row r="17" spans="1:12" ht="18.75">
      <c r="A17" s="13"/>
      <c r="B17" s="7"/>
      <c r="C17" s="7"/>
      <c r="D17" s="7"/>
      <c r="E17" s="7"/>
      <c r="F17" s="7"/>
      <c r="G17" s="7"/>
      <c r="H17" s="15"/>
      <c r="I17" s="17"/>
      <c r="J17" s="1"/>
      <c r="K17" s="1"/>
      <c r="L17" s="1"/>
    </row>
    <row r="18" spans="1:12" ht="18.75">
      <c r="A18" s="17"/>
      <c r="B18" s="17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8.75">
      <c r="A19" s="21" t="str">
        <f>'Название и список группы'!A2</f>
        <v>Ахаррам</v>
      </c>
      <c r="B19" s="25" t="str">
        <f>'Название и список группы'!B2</f>
        <v>Юнесс</v>
      </c>
      <c r="C19" s="25"/>
      <c r="D19" s="25"/>
      <c r="E19" s="25"/>
      <c r="F19" s="25"/>
      <c r="G19" s="25"/>
      <c r="H19" s="25"/>
      <c r="I19" s="25"/>
      <c r="J19" s="25"/>
      <c r="K19" s="1"/>
      <c r="L19" s="1" t="s">
        <v>19</v>
      </c>
    </row>
    <row r="20" spans="1:12" ht="18">
      <c r="A20" s="1" t="s">
        <v>20</v>
      </c>
      <c r="B20" s="12">
        <v>1</v>
      </c>
      <c r="C20" s="12">
        <v>2</v>
      </c>
      <c r="D20" s="12">
        <v>3</v>
      </c>
      <c r="E20" s="12">
        <v>4</v>
      </c>
      <c r="F20" s="12">
        <v>5</v>
      </c>
      <c r="G20" s="12"/>
      <c r="H20" s="4"/>
      <c r="I20" s="4"/>
      <c r="J20" s="5" t="s">
        <v>3</v>
      </c>
      <c r="K20" s="1"/>
      <c r="L20" s="6" t="s">
        <v>21</v>
      </c>
    </row>
    <row r="21" spans="1:12" ht="18.75">
      <c r="A21" s="1" t="s">
        <v>22</v>
      </c>
      <c r="B21" s="22"/>
      <c r="C21" s="22"/>
      <c r="D21" s="22"/>
      <c r="E21" s="22"/>
      <c r="F21" s="22"/>
      <c r="G21" s="10"/>
      <c r="H21" s="15"/>
      <c r="I21" s="15"/>
      <c r="J21" s="16">
        <f>IF(SUM(B30:G35)&gt;0,1,10^(-5))</f>
        <v>1</v>
      </c>
      <c r="K21" s="1"/>
      <c r="L21" s="17" t="s">
        <v>23</v>
      </c>
    </row>
    <row r="22" spans="1:12" ht="18.75">
      <c r="A22" s="1" t="s">
        <v>24</v>
      </c>
      <c r="B22" s="22"/>
      <c r="C22" s="22"/>
      <c r="D22" s="22"/>
      <c r="E22" s="22"/>
      <c r="F22" s="22"/>
      <c r="G22" s="10"/>
      <c r="H22" s="15"/>
      <c r="I22" s="15"/>
      <c r="J22" s="1"/>
      <c r="K22" s="1"/>
      <c r="L22" s="17" t="s">
        <v>25</v>
      </c>
    </row>
    <row r="23" spans="1:12" ht="18.75">
      <c r="A23" s="1" t="s">
        <v>26</v>
      </c>
      <c r="B23" s="22"/>
      <c r="C23" s="22"/>
      <c r="D23" s="22"/>
      <c r="E23" s="22"/>
      <c r="F23" s="22"/>
      <c r="G23" s="10"/>
      <c r="H23" s="15"/>
      <c r="I23" s="15"/>
      <c r="J23" s="1"/>
      <c r="K23" s="1"/>
      <c r="L23" s="1" t="s">
        <v>27</v>
      </c>
    </row>
    <row r="24" spans="1:12" ht="18.75">
      <c r="A24" s="1" t="s">
        <v>28</v>
      </c>
      <c r="B24" s="22"/>
      <c r="C24" s="22"/>
      <c r="D24" s="22"/>
      <c r="E24" s="22"/>
      <c r="F24" s="22"/>
      <c r="G24" s="10"/>
      <c r="H24" s="15"/>
      <c r="I24" s="17"/>
      <c r="J24" s="1"/>
      <c r="K24" s="1"/>
      <c r="L24" s="1" t="str">
        <f>L$3</f>
        <v>X — число выпавших орлов в</v>
      </c>
    </row>
    <row r="25" spans="1:12" ht="18.75">
      <c r="A25" s="1" t="s">
        <v>29</v>
      </c>
      <c r="B25" s="22"/>
      <c r="C25" s="22"/>
      <c r="D25" s="22"/>
      <c r="E25" s="22"/>
      <c r="F25" s="22"/>
      <c r="G25" s="10"/>
      <c r="H25" s="15"/>
      <c r="I25" s="17"/>
      <c r="J25" s="1"/>
      <c r="K25" s="1"/>
      <c r="L25" s="1" t="str">
        <f>L$4</f>
        <v>серии из 5 бросков</v>
      </c>
    </row>
    <row r="26" spans="1:12" ht="18.75">
      <c r="A26" s="1" t="s">
        <v>30</v>
      </c>
      <c r="B26" s="22"/>
      <c r="C26" s="22"/>
      <c r="D26" s="22"/>
      <c r="E26" s="22"/>
      <c r="F26" s="22"/>
      <c r="G26" s="10"/>
      <c r="H26" s="15"/>
      <c r="I26" s="1"/>
      <c r="J26" s="1"/>
      <c r="K26" s="1"/>
      <c r="L26" s="1" t="str">
        <f>L$5</f>
        <v>Y — номер броска  в серии из</v>
      </c>
    </row>
    <row r="27" spans="1:12" ht="18.75">
      <c r="A27" s="13"/>
      <c r="B27" s="10" t="s">
        <v>0</v>
      </c>
      <c r="C27" s="10" t="s">
        <v>1</v>
      </c>
      <c r="D27" s="10" t="s">
        <v>2</v>
      </c>
      <c r="E27" s="10"/>
      <c r="F27" s="10"/>
      <c r="G27" s="10"/>
      <c r="H27" s="15"/>
      <c r="I27" s="1"/>
      <c r="J27" s="1"/>
      <c r="K27" s="1"/>
      <c r="L27" s="1" t="str">
        <f>L$6</f>
        <v>5 бросков, когда впервые выпал</v>
      </c>
    </row>
    <row r="28" spans="1:12" ht="18.75">
      <c r="A28" s="1" t="s">
        <v>5</v>
      </c>
      <c r="B28" s="10">
        <f>SUM(B21:F21)</f>
        <v>0</v>
      </c>
      <c r="C28" s="10">
        <f>IF(B21=1,1,IF(C21=1,2,IF(D21=1,3,IF(E21=1,4,IF(F21=1,5,0)))))</f>
        <v>0</v>
      </c>
      <c r="D28" s="10">
        <f>ABS(5-2*SUM(B21:F21))</f>
        <v>5</v>
      </c>
      <c r="E28" s="10"/>
      <c r="F28" s="10"/>
      <c r="G28" s="10"/>
      <c r="H28" s="15"/>
      <c r="I28" s="1"/>
      <c r="J28" s="1"/>
      <c r="K28" s="1"/>
      <c r="L28" s="1" t="str">
        <f>L$7</f>
        <v>орел или 0, если были только решки.</v>
      </c>
    </row>
    <row r="29" spans="1:12" ht="18.75">
      <c r="A29" s="1" t="s">
        <v>7</v>
      </c>
      <c r="B29" s="10">
        <f t="shared" ref="B29:B33" si="2">SUM(B22:F22)</f>
        <v>0</v>
      </c>
      <c r="C29" s="10">
        <f t="shared" ref="C29:C33" si="3">IF(B22=1,1,IF(C22=1,2,IF(D22=1,3,IF(E22=1,4,IF(F22=1,5,0)))))</f>
        <v>0</v>
      </c>
      <c r="D29" s="10">
        <f t="shared" ref="D29:D33" si="4">ABS(5-2*SUM(B22:F22))</f>
        <v>5</v>
      </c>
      <c r="E29" s="10"/>
      <c r="F29" s="10"/>
      <c r="G29" s="10"/>
      <c r="H29" s="15"/>
      <c r="I29" s="1"/>
      <c r="J29" s="1"/>
      <c r="K29" s="1"/>
      <c r="L29" s="1" t="str">
        <f>L$8</f>
        <v>Z — модуль разности между</v>
      </c>
    </row>
    <row r="30" spans="1:12" ht="18.75">
      <c r="A30" s="1" t="s">
        <v>9</v>
      </c>
      <c r="B30" s="10">
        <f t="shared" si="2"/>
        <v>0</v>
      </c>
      <c r="C30" s="10">
        <f t="shared" si="3"/>
        <v>0</v>
      </c>
      <c r="D30" s="10">
        <f t="shared" si="4"/>
        <v>5</v>
      </c>
      <c r="E30" s="10"/>
      <c r="F30" s="10"/>
      <c r="G30" s="10"/>
      <c r="H30" s="15"/>
      <c r="I30" s="1"/>
      <c r="J30" s="1"/>
      <c r="K30" s="1"/>
      <c r="L30" s="1" t="str">
        <f>L$9</f>
        <v>числом выпавших орлов и</v>
      </c>
    </row>
    <row r="31" spans="1:12" ht="18.75">
      <c r="A31" s="1" t="s">
        <v>11</v>
      </c>
      <c r="B31" s="10">
        <f t="shared" si="2"/>
        <v>0</v>
      </c>
      <c r="C31" s="10">
        <f t="shared" si="3"/>
        <v>0</v>
      </c>
      <c r="D31" s="10">
        <f t="shared" si="4"/>
        <v>5</v>
      </c>
      <c r="E31" s="10"/>
      <c r="F31" s="10"/>
      <c r="G31" s="10"/>
      <c r="H31" s="15"/>
      <c r="I31" s="1"/>
      <c r="J31" s="1"/>
      <c r="K31" s="1"/>
      <c r="L31" s="1" t="str">
        <f>L$10</f>
        <v>решек в серии из 5 бросков</v>
      </c>
    </row>
    <row r="32" spans="1:12" ht="18.75">
      <c r="A32" s="1" t="s">
        <v>13</v>
      </c>
      <c r="B32" s="10">
        <f t="shared" si="2"/>
        <v>0</v>
      </c>
      <c r="C32" s="10">
        <f t="shared" si="3"/>
        <v>0</v>
      </c>
      <c r="D32" s="10">
        <f t="shared" si="4"/>
        <v>5</v>
      </c>
      <c r="E32" s="10"/>
      <c r="F32" s="10"/>
      <c r="G32" s="10"/>
      <c r="H32" s="15"/>
      <c r="I32" s="1"/>
      <c r="J32" s="1"/>
      <c r="K32" s="1"/>
      <c r="L32" s="1" t="s">
        <v>31</v>
      </c>
    </row>
    <row r="33" spans="1:12" ht="18.75">
      <c r="A33" s="1" t="s">
        <v>15</v>
      </c>
      <c r="B33" s="10">
        <f t="shared" si="2"/>
        <v>0</v>
      </c>
      <c r="C33" s="10">
        <f t="shared" si="3"/>
        <v>0</v>
      </c>
      <c r="D33" s="10">
        <f t="shared" si="4"/>
        <v>5</v>
      </c>
      <c r="E33" s="10"/>
      <c r="F33" s="10"/>
      <c r="G33" s="10"/>
      <c r="H33" s="15"/>
      <c r="I33" s="1"/>
      <c r="J33" s="1"/>
      <c r="K33" s="1"/>
      <c r="L33" s="1" t="s">
        <v>32</v>
      </c>
    </row>
    <row r="34" spans="1:12" ht="18.75">
      <c r="A34" s="13"/>
      <c r="B34" s="10"/>
      <c r="C34" s="10"/>
      <c r="D34" s="10"/>
      <c r="E34" s="10"/>
      <c r="F34" s="10"/>
      <c r="G34" s="10"/>
      <c r="H34" s="15"/>
      <c r="I34" s="1"/>
      <c r="J34" s="1"/>
      <c r="K34" s="1"/>
      <c r="L34" s="1" t="s">
        <v>33</v>
      </c>
    </row>
    <row r="35" spans="1:12" ht="18.75">
      <c r="A35" s="13"/>
      <c r="B35" s="10"/>
      <c r="C35" s="10"/>
      <c r="D35" s="10"/>
      <c r="E35" s="10"/>
      <c r="F35" s="10"/>
      <c r="G35" s="10"/>
      <c r="H35" s="15"/>
      <c r="I35" s="1"/>
      <c r="J35" s="1"/>
      <c r="K35" s="1"/>
      <c r="L35" s="1" t="s">
        <v>34</v>
      </c>
    </row>
    <row r="36" spans="1:12" ht="1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8.75">
      <c r="A37" s="21" t="str">
        <f>'Название и список группы'!A3</f>
        <v>Дауд</v>
      </c>
      <c r="B37" s="25" t="str">
        <f>'Название и список группы'!B3</f>
        <v>Мохамед Оссама Мохамед Абдраббу</v>
      </c>
      <c r="C37" s="25"/>
      <c r="D37" s="25"/>
      <c r="E37" s="25"/>
      <c r="F37" s="25"/>
      <c r="G37" s="25"/>
      <c r="H37" s="25"/>
      <c r="I37" s="25"/>
      <c r="J37" s="25"/>
      <c r="K37" s="1"/>
      <c r="L37" s="1" t="str">
        <f>L$19</f>
        <v>Заполните только желтые поля!!!</v>
      </c>
    </row>
    <row r="38" spans="1:12" ht="18">
      <c r="A38" s="1" t="s">
        <v>20</v>
      </c>
      <c r="B38" s="12">
        <v>1</v>
      </c>
      <c r="C38" s="12">
        <v>2</v>
      </c>
      <c r="D38" s="12">
        <v>3</v>
      </c>
      <c r="E38" s="12">
        <v>4</v>
      </c>
      <c r="F38" s="12">
        <v>5</v>
      </c>
      <c r="G38" s="12"/>
      <c r="H38" s="4"/>
      <c r="I38" s="4"/>
      <c r="J38" s="5" t="s">
        <v>3</v>
      </c>
      <c r="K38" s="1"/>
      <c r="L38" s="6" t="str">
        <f>L$20</f>
        <v>Выполните 6 серий по 5 бросков монеты</v>
      </c>
    </row>
    <row r="39" spans="1:12" ht="18.75">
      <c r="A39" s="1" t="s">
        <v>22</v>
      </c>
      <c r="B39" s="22"/>
      <c r="C39" s="22"/>
      <c r="D39" s="22"/>
      <c r="E39" s="22"/>
      <c r="F39" s="22"/>
      <c r="G39" s="10"/>
      <c r="H39" s="15"/>
      <c r="I39" s="15"/>
      <c r="J39" s="16">
        <f>IF(SUM(B48:G53)&gt;0,1,10^(-5))</f>
        <v>1</v>
      </c>
      <c r="K39" s="1"/>
      <c r="L39" s="17" t="str">
        <f>L$21</f>
        <v>В протоколе испытаний</v>
      </c>
    </row>
    <row r="40" spans="1:12" ht="18.75">
      <c r="A40" s="1" t="s">
        <v>24</v>
      </c>
      <c r="B40" s="22"/>
      <c r="C40" s="22"/>
      <c r="D40" s="22"/>
      <c r="E40" s="22"/>
      <c r="F40" s="22"/>
      <c r="G40" s="10"/>
      <c r="H40" s="15"/>
      <c r="I40" s="15"/>
      <c r="J40" s="1"/>
      <c r="K40" s="1"/>
      <c r="L40" s="17" t="str">
        <f>L$22</f>
        <v>заполните только желтые поля.</v>
      </c>
    </row>
    <row r="41" spans="1:12" ht="18.75">
      <c r="A41" s="1" t="s">
        <v>26</v>
      </c>
      <c r="B41" s="22"/>
      <c r="C41" s="22"/>
      <c r="D41" s="22"/>
      <c r="E41" s="22"/>
      <c r="F41" s="22"/>
      <c r="G41" s="10"/>
      <c r="H41" s="15"/>
      <c r="I41" s="15"/>
      <c r="J41" s="1"/>
      <c r="K41" s="1"/>
      <c r="L41" s="1" t="str">
        <f>L$23</f>
        <v>X,Y,Z вычисляются автоматически, где</v>
      </c>
    </row>
    <row r="42" spans="1:12" ht="18.75">
      <c r="A42" s="1" t="s">
        <v>28</v>
      </c>
      <c r="B42" s="22"/>
      <c r="C42" s="22"/>
      <c r="D42" s="22"/>
      <c r="E42" s="22"/>
      <c r="F42" s="22"/>
      <c r="G42" s="10"/>
      <c r="H42" s="15"/>
      <c r="I42" s="17"/>
      <c r="J42" s="1"/>
      <c r="K42" s="1"/>
      <c r="L42" s="1" t="str">
        <f>L$24</f>
        <v>X — число выпавших орлов в</v>
      </c>
    </row>
    <row r="43" spans="1:12" ht="18.75">
      <c r="A43" s="1" t="s">
        <v>29</v>
      </c>
      <c r="B43" s="22"/>
      <c r="C43" s="22"/>
      <c r="D43" s="22"/>
      <c r="E43" s="22"/>
      <c r="F43" s="22"/>
      <c r="G43" s="10"/>
      <c r="H43" s="15"/>
      <c r="I43" s="17"/>
      <c r="J43" s="1"/>
      <c r="K43" s="1"/>
      <c r="L43" s="1" t="str">
        <f>L$25</f>
        <v>серии из 5 бросков</v>
      </c>
    </row>
    <row r="44" spans="1:12" ht="18.75">
      <c r="A44" s="1" t="s">
        <v>30</v>
      </c>
      <c r="B44" s="22"/>
      <c r="C44" s="22"/>
      <c r="D44" s="22"/>
      <c r="E44" s="22"/>
      <c r="F44" s="22"/>
      <c r="G44" s="10"/>
      <c r="H44" s="15"/>
      <c r="I44" s="1"/>
      <c r="J44" s="1"/>
      <c r="K44" s="1"/>
      <c r="L44" s="1" t="str">
        <f>L$26</f>
        <v>Y — номер броска  в серии из</v>
      </c>
    </row>
    <row r="45" spans="1:12" ht="18.75">
      <c r="A45" s="13"/>
      <c r="B45" s="10" t="s">
        <v>0</v>
      </c>
      <c r="C45" s="10" t="s">
        <v>1</v>
      </c>
      <c r="D45" s="10" t="s">
        <v>2</v>
      </c>
      <c r="E45" s="10"/>
      <c r="F45" s="10"/>
      <c r="G45" s="10"/>
      <c r="H45" s="15"/>
      <c r="I45" s="1"/>
      <c r="J45" s="1"/>
      <c r="K45" s="1"/>
      <c r="L45" s="1" t="str">
        <f>L$27</f>
        <v>5 бросков, когда впервые выпал</v>
      </c>
    </row>
    <row r="46" spans="1:12" ht="18.75">
      <c r="A46" s="1" t="s">
        <v>5</v>
      </c>
      <c r="B46" s="10">
        <f>SUM(B39:F39)</f>
        <v>0</v>
      </c>
      <c r="C46" s="10">
        <f>IF(B39=1,1,IF(C39=1,2,IF(D39=1,3,IF(E39=1,4,IF(F39=1,5,0)))))</f>
        <v>0</v>
      </c>
      <c r="D46" s="10">
        <f>ABS(5-2*SUM(B39:F39))</f>
        <v>5</v>
      </c>
      <c r="E46" s="10"/>
      <c r="F46" s="10"/>
      <c r="G46" s="10"/>
      <c r="H46" s="15"/>
      <c r="I46" s="1"/>
      <c r="J46" s="1"/>
      <c r="K46" s="1"/>
      <c r="L46" s="1" t="str">
        <f>L$28</f>
        <v>орел или 0, если были только решки.</v>
      </c>
    </row>
    <row r="47" spans="1:12" ht="18.75">
      <c r="A47" s="1" t="s">
        <v>7</v>
      </c>
      <c r="B47" s="10">
        <f t="shared" ref="B47:B51" si="5">SUM(B40:F40)</f>
        <v>0</v>
      </c>
      <c r="C47" s="10">
        <f t="shared" ref="C47:C51" si="6">IF(B40=1,1,IF(C40=1,2,IF(D40=1,3,IF(E40=1,4,IF(F40=1,5,0)))))</f>
        <v>0</v>
      </c>
      <c r="D47" s="10">
        <f t="shared" ref="D47:D51" si="7">ABS(5-2*SUM(B40:F40))</f>
        <v>5</v>
      </c>
      <c r="E47" s="10"/>
      <c r="F47" s="10"/>
      <c r="G47" s="10"/>
      <c r="H47" s="15"/>
      <c r="I47" s="1"/>
      <c r="J47" s="1"/>
      <c r="K47" s="1"/>
      <c r="L47" s="1" t="str">
        <f>L$29</f>
        <v>Z — модуль разности между</v>
      </c>
    </row>
    <row r="48" spans="1:12" ht="18.75">
      <c r="A48" s="1" t="s">
        <v>9</v>
      </c>
      <c r="B48" s="10">
        <f t="shared" si="5"/>
        <v>0</v>
      </c>
      <c r="C48" s="10">
        <f t="shared" si="6"/>
        <v>0</v>
      </c>
      <c r="D48" s="10">
        <f t="shared" si="7"/>
        <v>5</v>
      </c>
      <c r="E48" s="10"/>
      <c r="F48" s="10"/>
      <c r="G48" s="10"/>
      <c r="H48" s="15"/>
      <c r="I48" s="1"/>
      <c r="J48" s="1"/>
      <c r="K48" s="1"/>
      <c r="L48" s="1" t="str">
        <f>L$30</f>
        <v>числом выпавших орлов и</v>
      </c>
    </row>
    <row r="49" spans="1:12" ht="18.75">
      <c r="A49" s="1" t="s">
        <v>11</v>
      </c>
      <c r="B49" s="10">
        <f t="shared" si="5"/>
        <v>0</v>
      </c>
      <c r="C49" s="10">
        <f t="shared" si="6"/>
        <v>0</v>
      </c>
      <c r="D49" s="10">
        <f t="shared" si="7"/>
        <v>5</v>
      </c>
      <c r="E49" s="10"/>
      <c r="F49" s="10"/>
      <c r="G49" s="10"/>
      <c r="H49" s="15"/>
      <c r="I49" s="1"/>
      <c r="J49" s="1"/>
      <c r="K49" s="1"/>
      <c r="L49" s="1" t="str">
        <f>L$31</f>
        <v>решек в серии из 5 бросков</v>
      </c>
    </row>
    <row r="50" spans="1:12" ht="18.75">
      <c r="A50" s="1" t="s">
        <v>13</v>
      </c>
      <c r="B50" s="10">
        <f t="shared" si="5"/>
        <v>0</v>
      </c>
      <c r="C50" s="10">
        <f t="shared" si="6"/>
        <v>0</v>
      </c>
      <c r="D50" s="10">
        <f t="shared" si="7"/>
        <v>5</v>
      </c>
      <c r="E50" s="10"/>
      <c r="F50" s="10"/>
      <c r="G50" s="10"/>
      <c r="H50" s="15"/>
      <c r="I50" s="1"/>
      <c r="J50" s="1"/>
      <c r="K50" s="1"/>
      <c r="L50" s="24" t="str">
        <f>L$32</f>
        <v>Частоты появления событий X=0, X=1 и др.</v>
      </c>
    </row>
    <row r="51" spans="1:12" ht="18.75">
      <c r="A51" s="1" t="s">
        <v>15</v>
      </c>
      <c r="B51" s="10">
        <f t="shared" si="5"/>
        <v>0</v>
      </c>
      <c r="C51" s="10">
        <f t="shared" si="6"/>
        <v>0</v>
      </c>
      <c r="D51" s="10">
        <f t="shared" si="7"/>
        <v>5</v>
      </c>
      <c r="E51" s="10"/>
      <c r="F51" s="10"/>
      <c r="G51" s="10"/>
      <c r="H51" s="15"/>
      <c r="I51" s="1"/>
      <c r="J51" s="1"/>
      <c r="K51" s="1"/>
      <c r="L51" s="24" t="str">
        <f>L$33</f>
        <v>занесите в лист "X-ЧислоОрлов",</v>
      </c>
    </row>
    <row r="52" spans="1:12" ht="18.75">
      <c r="A52" s="13"/>
      <c r="B52" s="10"/>
      <c r="C52" s="10"/>
      <c r="D52" s="10"/>
      <c r="E52" s="10"/>
      <c r="F52" s="10"/>
      <c r="G52" s="10"/>
      <c r="H52" s="15"/>
      <c r="I52" s="1"/>
      <c r="J52" s="1"/>
      <c r="K52" s="1"/>
      <c r="L52" s="24" t="str">
        <f>L$34</f>
        <v>в соответствующие листы занесите</v>
      </c>
    </row>
    <row r="53" spans="1:12" ht="18.75">
      <c r="A53" s="13"/>
      <c r="B53" s="10"/>
      <c r="C53" s="10"/>
      <c r="D53" s="10"/>
      <c r="E53" s="10"/>
      <c r="F53" s="10"/>
      <c r="G53" s="10"/>
      <c r="H53" s="15"/>
      <c r="I53" s="1"/>
      <c r="J53" s="1"/>
      <c r="K53" s="1"/>
      <c r="L53" s="24" t="str">
        <f>L$35</f>
        <v>частоты насления событий Y=0,Y=1,..., Z=0,...</v>
      </c>
    </row>
    <row r="54" spans="1:12" ht="1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8.75">
      <c r="A55" s="21" t="str">
        <f>'Название и список группы'!A4</f>
        <v>Дехиби</v>
      </c>
      <c r="B55" s="25" t="str">
        <f>'Название и список группы'!B4</f>
        <v>Хишем</v>
      </c>
      <c r="C55" s="25"/>
      <c r="D55" s="25"/>
      <c r="E55" s="25"/>
      <c r="F55" s="25"/>
      <c r="G55" s="25"/>
      <c r="H55" s="25"/>
      <c r="I55" s="25"/>
      <c r="J55" s="25"/>
      <c r="K55" s="1"/>
      <c r="L55" s="1" t="str">
        <f>L$19</f>
        <v>Заполните только желтые поля!!!</v>
      </c>
    </row>
    <row r="56" spans="1:12" ht="18">
      <c r="A56" s="1" t="s">
        <v>20</v>
      </c>
      <c r="B56" s="12">
        <v>1</v>
      </c>
      <c r="C56" s="12">
        <v>2</v>
      </c>
      <c r="D56" s="12">
        <v>3</v>
      </c>
      <c r="E56" s="12">
        <v>4</v>
      </c>
      <c r="F56" s="12">
        <v>5</v>
      </c>
      <c r="G56" s="12"/>
      <c r="H56" s="4"/>
      <c r="I56" s="4"/>
      <c r="J56" s="5" t="s">
        <v>3</v>
      </c>
      <c r="K56" s="1"/>
      <c r="L56" s="6" t="str">
        <f>L$20</f>
        <v>Выполните 6 серий по 5 бросков монеты</v>
      </c>
    </row>
    <row r="57" spans="1:12" ht="18.75">
      <c r="A57" s="1" t="s">
        <v>22</v>
      </c>
      <c r="B57" s="22"/>
      <c r="C57" s="22"/>
      <c r="D57" s="22"/>
      <c r="E57" s="22"/>
      <c r="F57" s="22"/>
      <c r="G57" s="10"/>
      <c r="H57" s="15"/>
      <c r="I57" s="15"/>
      <c r="J57" s="16">
        <f>IF(SUM(B66:G71)&gt;0,1,10^(-5))</f>
        <v>1</v>
      </c>
      <c r="K57" s="1"/>
      <c r="L57" s="17" t="str">
        <f>L$21</f>
        <v>В протоколе испытаний</v>
      </c>
    </row>
    <row r="58" spans="1:12" ht="18.75">
      <c r="A58" s="1" t="s">
        <v>24</v>
      </c>
      <c r="B58" s="22"/>
      <c r="C58" s="22"/>
      <c r="D58" s="22"/>
      <c r="E58" s="22"/>
      <c r="F58" s="22"/>
      <c r="G58" s="10"/>
      <c r="H58" s="15"/>
      <c r="I58" s="15"/>
      <c r="J58" s="1"/>
      <c r="K58" s="1"/>
      <c r="L58" s="17" t="str">
        <f>L$22</f>
        <v>заполните только желтые поля.</v>
      </c>
    </row>
    <row r="59" spans="1:12" ht="18.75">
      <c r="A59" s="1" t="s">
        <v>26</v>
      </c>
      <c r="B59" s="22"/>
      <c r="C59" s="22"/>
      <c r="D59" s="22"/>
      <c r="E59" s="22"/>
      <c r="F59" s="22"/>
      <c r="G59" s="10"/>
      <c r="H59" s="15"/>
      <c r="I59" s="15"/>
      <c r="J59" s="1"/>
      <c r="K59" s="1"/>
      <c r="L59" s="1" t="str">
        <f>L$23</f>
        <v>X,Y,Z вычисляются автоматически, где</v>
      </c>
    </row>
    <row r="60" spans="1:12" ht="18.75">
      <c r="A60" s="1" t="s">
        <v>28</v>
      </c>
      <c r="B60" s="22"/>
      <c r="C60" s="22"/>
      <c r="D60" s="22"/>
      <c r="E60" s="22"/>
      <c r="F60" s="22"/>
      <c r="G60" s="10"/>
      <c r="H60" s="15"/>
      <c r="I60" s="17"/>
      <c r="J60" s="1"/>
      <c r="K60" s="1"/>
      <c r="L60" s="1" t="str">
        <f>L$24</f>
        <v>X — число выпавших орлов в</v>
      </c>
    </row>
    <row r="61" spans="1:12" ht="18.75">
      <c r="A61" s="1" t="s">
        <v>29</v>
      </c>
      <c r="B61" s="22"/>
      <c r="C61" s="22"/>
      <c r="D61" s="22"/>
      <c r="E61" s="22"/>
      <c r="F61" s="22"/>
      <c r="G61" s="10"/>
      <c r="H61" s="15"/>
      <c r="I61" s="17"/>
      <c r="J61" s="1"/>
      <c r="K61" s="1"/>
      <c r="L61" s="1" t="str">
        <f>L$25</f>
        <v>серии из 5 бросков</v>
      </c>
    </row>
    <row r="62" spans="1:12" ht="18.75">
      <c r="A62" s="1" t="s">
        <v>30</v>
      </c>
      <c r="B62" s="22"/>
      <c r="C62" s="22"/>
      <c r="D62" s="22"/>
      <c r="E62" s="22"/>
      <c r="F62" s="22"/>
      <c r="G62" s="10"/>
      <c r="H62" s="15"/>
      <c r="I62" s="1"/>
      <c r="J62" s="1"/>
      <c r="K62" s="1"/>
      <c r="L62" s="1" t="str">
        <f>L$26</f>
        <v>Y — номер броска  в серии из</v>
      </c>
    </row>
    <row r="63" spans="1:12" ht="18.75">
      <c r="A63" s="13"/>
      <c r="B63" s="10" t="s">
        <v>0</v>
      </c>
      <c r="C63" s="10" t="s">
        <v>1</v>
      </c>
      <c r="D63" s="10" t="s">
        <v>2</v>
      </c>
      <c r="E63" s="10"/>
      <c r="F63" s="10"/>
      <c r="G63" s="10"/>
      <c r="H63" s="15"/>
      <c r="I63" s="1"/>
      <c r="J63" s="1"/>
      <c r="K63" s="1"/>
      <c r="L63" s="1" t="str">
        <f>L$27</f>
        <v>5 бросков, когда впервые выпал</v>
      </c>
    </row>
    <row r="64" spans="1:12" ht="18.75">
      <c r="A64" s="1" t="s">
        <v>5</v>
      </c>
      <c r="B64" s="10">
        <f>SUM(B57:F57)</f>
        <v>0</v>
      </c>
      <c r="C64" s="10">
        <f>IF(B57=1,1,IF(C57=1,2,IF(D57=1,3,IF(E57=1,4,IF(F57=1,5,0)))))</f>
        <v>0</v>
      </c>
      <c r="D64" s="10">
        <f>ABS(5-2*SUM(B57:F57))</f>
        <v>5</v>
      </c>
      <c r="E64" s="10"/>
      <c r="F64" s="10"/>
      <c r="G64" s="10"/>
      <c r="H64" s="15"/>
      <c r="I64" s="1"/>
      <c r="J64" s="1"/>
      <c r="K64" s="1"/>
      <c r="L64" s="1" t="str">
        <f>L$28</f>
        <v>орел или 0, если были только решки.</v>
      </c>
    </row>
    <row r="65" spans="1:12" ht="18.75">
      <c r="A65" s="1" t="s">
        <v>7</v>
      </c>
      <c r="B65" s="10">
        <f t="shared" ref="B65:B69" si="8">SUM(B58:F58)</f>
        <v>0</v>
      </c>
      <c r="C65" s="10">
        <f t="shared" ref="C65:C69" si="9">IF(B58=1,1,IF(C58=1,2,IF(D58=1,3,IF(E58=1,4,IF(F58=1,5,0)))))</f>
        <v>0</v>
      </c>
      <c r="D65" s="10">
        <f t="shared" ref="D65:D69" si="10">ABS(5-2*SUM(B58:F58))</f>
        <v>5</v>
      </c>
      <c r="E65" s="10"/>
      <c r="F65" s="10"/>
      <c r="G65" s="10"/>
      <c r="H65" s="15"/>
      <c r="I65" s="1"/>
      <c r="J65" s="1"/>
      <c r="K65" s="1"/>
      <c r="L65" s="1" t="str">
        <f>L$29</f>
        <v>Z — модуль разности между</v>
      </c>
    </row>
    <row r="66" spans="1:12" ht="18.75">
      <c r="A66" s="1" t="s">
        <v>9</v>
      </c>
      <c r="B66" s="10">
        <f t="shared" si="8"/>
        <v>0</v>
      </c>
      <c r="C66" s="10">
        <f t="shared" si="9"/>
        <v>0</v>
      </c>
      <c r="D66" s="10">
        <f t="shared" si="10"/>
        <v>5</v>
      </c>
      <c r="E66" s="10"/>
      <c r="F66" s="10"/>
      <c r="G66" s="10"/>
      <c r="H66" s="15"/>
      <c r="I66" s="1"/>
      <c r="J66" s="1"/>
      <c r="K66" s="1"/>
      <c r="L66" s="1" t="str">
        <f>L$30</f>
        <v>числом выпавших орлов и</v>
      </c>
    </row>
    <row r="67" spans="1:12" ht="18.75">
      <c r="A67" s="1" t="s">
        <v>11</v>
      </c>
      <c r="B67" s="10">
        <f t="shared" si="8"/>
        <v>0</v>
      </c>
      <c r="C67" s="10">
        <f t="shared" si="9"/>
        <v>0</v>
      </c>
      <c r="D67" s="10">
        <f t="shared" si="10"/>
        <v>5</v>
      </c>
      <c r="E67" s="10"/>
      <c r="F67" s="10"/>
      <c r="G67" s="10"/>
      <c r="H67" s="15"/>
      <c r="I67" s="1"/>
      <c r="J67" s="1"/>
      <c r="K67" s="1"/>
      <c r="L67" s="1" t="str">
        <f>L$31</f>
        <v>решек в серии из 5 бросков</v>
      </c>
    </row>
    <row r="68" spans="1:12" ht="18.75">
      <c r="A68" s="1" t="s">
        <v>13</v>
      </c>
      <c r="B68" s="10">
        <f t="shared" si="8"/>
        <v>0</v>
      </c>
      <c r="C68" s="10">
        <f t="shared" si="9"/>
        <v>0</v>
      </c>
      <c r="D68" s="10">
        <f t="shared" si="10"/>
        <v>5</v>
      </c>
      <c r="E68" s="10"/>
      <c r="F68" s="10"/>
      <c r="G68" s="10"/>
      <c r="H68" s="15"/>
      <c r="I68" s="1"/>
      <c r="J68" s="1"/>
      <c r="K68" s="1"/>
      <c r="L68" s="24" t="str">
        <f>L$32</f>
        <v>Частоты появления событий X=0, X=1 и др.</v>
      </c>
    </row>
    <row r="69" spans="1:12" ht="18.75">
      <c r="A69" s="1" t="s">
        <v>15</v>
      </c>
      <c r="B69" s="10">
        <f t="shared" si="8"/>
        <v>0</v>
      </c>
      <c r="C69" s="10">
        <f t="shared" si="9"/>
        <v>0</v>
      </c>
      <c r="D69" s="10">
        <f t="shared" si="10"/>
        <v>5</v>
      </c>
      <c r="E69" s="10"/>
      <c r="F69" s="10"/>
      <c r="G69" s="10"/>
      <c r="H69" s="15"/>
      <c r="I69" s="1"/>
      <c r="J69" s="1"/>
      <c r="K69" s="1"/>
      <c r="L69" s="24" t="str">
        <f>L$33</f>
        <v>занесите в лист "X-ЧислоОрлов",</v>
      </c>
    </row>
    <row r="70" spans="1:12" ht="18.75">
      <c r="A70" s="13"/>
      <c r="B70" s="10"/>
      <c r="C70" s="10"/>
      <c r="D70" s="10"/>
      <c r="E70" s="10"/>
      <c r="F70" s="10"/>
      <c r="G70" s="10"/>
      <c r="H70" s="15"/>
      <c r="I70" s="1"/>
      <c r="J70" s="1"/>
      <c r="K70" s="1"/>
      <c r="L70" s="24" t="str">
        <f>L$34</f>
        <v>в соответствующие листы занесите</v>
      </c>
    </row>
    <row r="71" spans="1:12" ht="18.75">
      <c r="A71" s="13"/>
      <c r="B71" s="10"/>
      <c r="C71" s="10"/>
      <c r="D71" s="10"/>
      <c r="E71" s="10"/>
      <c r="F71" s="10"/>
      <c r="G71" s="10"/>
      <c r="H71" s="15"/>
      <c r="I71" s="1"/>
      <c r="J71" s="1"/>
      <c r="K71" s="1"/>
      <c r="L71" s="24" t="str">
        <f>L$35</f>
        <v>частоты насления событий Y=0,Y=1,..., Z=0,...</v>
      </c>
    </row>
    <row r="72" spans="1:12" ht="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8.75">
      <c r="A73" s="21" t="str">
        <f>'Название и список группы'!A5</f>
        <v>Исмаили</v>
      </c>
      <c r="B73" s="25" t="str">
        <f>'Название и список группы'!B5</f>
        <v>Исмаил</v>
      </c>
      <c r="C73" s="25"/>
      <c r="D73" s="25"/>
      <c r="E73" s="25"/>
      <c r="F73" s="25"/>
      <c r="G73" s="25"/>
      <c r="H73" s="25"/>
      <c r="I73" s="25"/>
      <c r="J73" s="25"/>
      <c r="K73" s="1"/>
      <c r="L73" s="1" t="str">
        <f>L$19</f>
        <v>Заполните только желтые поля!!!</v>
      </c>
    </row>
    <row r="74" spans="1:12" ht="18">
      <c r="A74" s="1" t="s">
        <v>20</v>
      </c>
      <c r="B74" s="12">
        <v>1</v>
      </c>
      <c r="C74" s="12">
        <v>2</v>
      </c>
      <c r="D74" s="12">
        <v>3</v>
      </c>
      <c r="E74" s="12">
        <v>4</v>
      </c>
      <c r="F74" s="12">
        <v>5</v>
      </c>
      <c r="G74" s="12"/>
      <c r="H74" s="4"/>
      <c r="I74" s="4"/>
      <c r="J74" s="5" t="s">
        <v>3</v>
      </c>
      <c r="K74" s="1"/>
      <c r="L74" s="6" t="str">
        <f>L$20</f>
        <v>Выполните 6 серий по 5 бросков монеты</v>
      </c>
    </row>
    <row r="75" spans="1:12" ht="18.75">
      <c r="A75" s="1" t="s">
        <v>22</v>
      </c>
      <c r="B75" s="22"/>
      <c r="C75" s="22"/>
      <c r="D75" s="22"/>
      <c r="E75" s="22"/>
      <c r="F75" s="22"/>
      <c r="G75" s="10"/>
      <c r="H75" s="15"/>
      <c r="I75" s="15"/>
      <c r="J75" s="16">
        <f>IF(SUM(B84:G89)&gt;0,1,10^(-5))</f>
        <v>1</v>
      </c>
      <c r="K75" s="1"/>
      <c r="L75" s="17" t="str">
        <f>L$21</f>
        <v>В протоколе испытаний</v>
      </c>
    </row>
    <row r="76" spans="1:12" ht="18.75">
      <c r="A76" s="1" t="s">
        <v>24</v>
      </c>
      <c r="B76" s="22"/>
      <c r="C76" s="22"/>
      <c r="D76" s="22"/>
      <c r="E76" s="22"/>
      <c r="F76" s="22"/>
      <c r="G76" s="10"/>
      <c r="H76" s="15"/>
      <c r="I76" s="15"/>
      <c r="J76" s="1"/>
      <c r="K76" s="1"/>
      <c r="L76" s="17" t="str">
        <f>L$22</f>
        <v>заполните только желтые поля.</v>
      </c>
    </row>
    <row r="77" spans="1:12" ht="18.75">
      <c r="A77" s="1" t="s">
        <v>26</v>
      </c>
      <c r="B77" s="22"/>
      <c r="C77" s="22"/>
      <c r="D77" s="22"/>
      <c r="E77" s="22"/>
      <c r="F77" s="22"/>
      <c r="G77" s="10"/>
      <c r="H77" s="15"/>
      <c r="I77" s="15"/>
      <c r="J77" s="1"/>
      <c r="K77" s="1"/>
      <c r="L77" s="1" t="str">
        <f>L$23</f>
        <v>X,Y,Z вычисляются автоматически, где</v>
      </c>
    </row>
    <row r="78" spans="1:12" ht="18.75">
      <c r="A78" s="1" t="s">
        <v>28</v>
      </c>
      <c r="B78" s="22"/>
      <c r="C78" s="22"/>
      <c r="D78" s="22"/>
      <c r="E78" s="22"/>
      <c r="F78" s="22"/>
      <c r="G78" s="10"/>
      <c r="H78" s="15"/>
      <c r="I78" s="17"/>
      <c r="J78" s="1"/>
      <c r="K78" s="1"/>
      <c r="L78" s="1" t="str">
        <f>L$24</f>
        <v>X — число выпавших орлов в</v>
      </c>
    </row>
    <row r="79" spans="1:12" ht="18.75">
      <c r="A79" s="1" t="s">
        <v>29</v>
      </c>
      <c r="B79" s="22"/>
      <c r="C79" s="22"/>
      <c r="D79" s="22"/>
      <c r="E79" s="22"/>
      <c r="F79" s="22"/>
      <c r="G79" s="10"/>
      <c r="H79" s="15"/>
      <c r="I79" s="17"/>
      <c r="J79" s="1"/>
      <c r="K79" s="1"/>
      <c r="L79" s="1" t="str">
        <f>L$25</f>
        <v>серии из 5 бросков</v>
      </c>
    </row>
    <row r="80" spans="1:12" ht="18.75">
      <c r="A80" s="1" t="s">
        <v>30</v>
      </c>
      <c r="B80" s="22"/>
      <c r="C80" s="22"/>
      <c r="D80" s="22"/>
      <c r="E80" s="22"/>
      <c r="F80" s="22"/>
      <c r="G80" s="10"/>
      <c r="H80" s="15"/>
      <c r="I80" s="1"/>
      <c r="J80" s="1"/>
      <c r="K80" s="1"/>
      <c r="L80" s="1" t="str">
        <f>L$26</f>
        <v>Y — номер броска  в серии из</v>
      </c>
    </row>
    <row r="81" spans="1:12" ht="18.75">
      <c r="A81" s="13"/>
      <c r="B81" s="10" t="s">
        <v>0</v>
      </c>
      <c r="C81" s="10" t="s">
        <v>1</v>
      </c>
      <c r="D81" s="10" t="s">
        <v>2</v>
      </c>
      <c r="E81" s="10"/>
      <c r="F81" s="10"/>
      <c r="G81" s="10"/>
      <c r="H81" s="15"/>
      <c r="I81" s="1"/>
      <c r="J81" s="1"/>
      <c r="K81" s="1"/>
      <c r="L81" s="1" t="str">
        <f>L$27</f>
        <v>5 бросков, когда впервые выпал</v>
      </c>
    </row>
    <row r="82" spans="1:12" ht="18.75">
      <c r="A82" s="1" t="s">
        <v>5</v>
      </c>
      <c r="B82" s="10">
        <f>SUM(B75:F75)</f>
        <v>0</v>
      </c>
      <c r="C82" s="10">
        <f>IF(B75=1,1,IF(C75=1,2,IF(D75=1,3,IF(E75=1,4,IF(F75=1,5,0)))))</f>
        <v>0</v>
      </c>
      <c r="D82" s="10">
        <f>ABS(5-2*SUM(B75:F75))</f>
        <v>5</v>
      </c>
      <c r="E82" s="10"/>
      <c r="F82" s="10"/>
      <c r="G82" s="10"/>
      <c r="H82" s="15"/>
      <c r="I82" s="1"/>
      <c r="J82" s="1"/>
      <c r="K82" s="1"/>
      <c r="L82" s="1" t="str">
        <f>L$28</f>
        <v>орел или 0, если были только решки.</v>
      </c>
    </row>
    <row r="83" spans="1:12" ht="18.75">
      <c r="A83" s="1" t="s">
        <v>7</v>
      </c>
      <c r="B83" s="10">
        <f t="shared" ref="B83:B87" si="11">SUM(B76:F76)</f>
        <v>0</v>
      </c>
      <c r="C83" s="10">
        <f t="shared" ref="C83:C87" si="12">IF(B76=1,1,IF(C76=1,2,IF(D76=1,3,IF(E76=1,4,IF(F76=1,5,0)))))</f>
        <v>0</v>
      </c>
      <c r="D83" s="10">
        <f t="shared" ref="D83:D87" si="13">ABS(5-2*SUM(B76:F76))</f>
        <v>5</v>
      </c>
      <c r="E83" s="10"/>
      <c r="F83" s="10"/>
      <c r="G83" s="10"/>
      <c r="H83" s="15"/>
      <c r="I83" s="1"/>
      <c r="J83" s="1"/>
      <c r="K83" s="1"/>
      <c r="L83" s="1" t="str">
        <f>L$29</f>
        <v>Z — модуль разности между</v>
      </c>
    </row>
    <row r="84" spans="1:12" ht="18.75">
      <c r="A84" s="1" t="s">
        <v>9</v>
      </c>
      <c r="B84" s="10">
        <f t="shared" si="11"/>
        <v>0</v>
      </c>
      <c r="C84" s="10">
        <f t="shared" si="12"/>
        <v>0</v>
      </c>
      <c r="D84" s="10">
        <f t="shared" si="13"/>
        <v>5</v>
      </c>
      <c r="E84" s="10"/>
      <c r="F84" s="10"/>
      <c r="G84" s="10"/>
      <c r="H84" s="15"/>
      <c r="I84" s="1"/>
      <c r="J84" s="1"/>
      <c r="K84" s="1"/>
      <c r="L84" s="1" t="str">
        <f>L$30</f>
        <v>числом выпавших орлов и</v>
      </c>
    </row>
    <row r="85" spans="1:12" ht="18.75">
      <c r="A85" s="1" t="s">
        <v>11</v>
      </c>
      <c r="B85" s="10">
        <f t="shared" si="11"/>
        <v>0</v>
      </c>
      <c r="C85" s="10">
        <f t="shared" si="12"/>
        <v>0</v>
      </c>
      <c r="D85" s="10">
        <f t="shared" si="13"/>
        <v>5</v>
      </c>
      <c r="E85" s="10"/>
      <c r="F85" s="10"/>
      <c r="G85" s="10"/>
      <c r="H85" s="15"/>
      <c r="I85" s="1"/>
      <c r="J85" s="1"/>
      <c r="K85" s="1"/>
      <c r="L85" s="1" t="str">
        <f>L$31</f>
        <v>решек в серии из 5 бросков</v>
      </c>
    </row>
    <row r="86" spans="1:12" ht="18.75">
      <c r="A86" s="1" t="s">
        <v>13</v>
      </c>
      <c r="B86" s="10">
        <f t="shared" si="11"/>
        <v>0</v>
      </c>
      <c r="C86" s="10">
        <f t="shared" si="12"/>
        <v>0</v>
      </c>
      <c r="D86" s="10">
        <f t="shared" si="13"/>
        <v>5</v>
      </c>
      <c r="E86" s="10"/>
      <c r="F86" s="10"/>
      <c r="G86" s="10"/>
      <c r="H86" s="15"/>
      <c r="I86" s="1"/>
      <c r="J86" s="1"/>
      <c r="K86" s="1"/>
      <c r="L86" s="24" t="str">
        <f>L$32</f>
        <v>Частоты появления событий X=0, X=1 и др.</v>
      </c>
    </row>
    <row r="87" spans="1:12" ht="18.75">
      <c r="A87" s="1" t="s">
        <v>15</v>
      </c>
      <c r="B87" s="10">
        <f t="shared" si="11"/>
        <v>0</v>
      </c>
      <c r="C87" s="10">
        <f t="shared" si="12"/>
        <v>0</v>
      </c>
      <c r="D87" s="10">
        <f t="shared" si="13"/>
        <v>5</v>
      </c>
      <c r="E87" s="10"/>
      <c r="F87" s="10"/>
      <c r="G87" s="10"/>
      <c r="H87" s="15"/>
      <c r="I87" s="1"/>
      <c r="J87" s="1"/>
      <c r="K87" s="1"/>
      <c r="L87" s="24" t="str">
        <f>L$33</f>
        <v>занесите в лист "X-ЧислоОрлов",</v>
      </c>
    </row>
    <row r="88" spans="1:12" ht="18.75">
      <c r="A88" s="13"/>
      <c r="B88" s="10"/>
      <c r="C88" s="10"/>
      <c r="D88" s="10"/>
      <c r="E88" s="10"/>
      <c r="F88" s="10"/>
      <c r="G88" s="10"/>
      <c r="H88" s="15"/>
      <c r="I88" s="1"/>
      <c r="J88" s="1"/>
      <c r="K88" s="1"/>
      <c r="L88" s="24" t="str">
        <f>L$34</f>
        <v>в соответствующие листы занесите</v>
      </c>
    </row>
    <row r="89" spans="1:12" ht="18.75">
      <c r="A89" s="13"/>
      <c r="B89" s="10"/>
      <c r="C89" s="10"/>
      <c r="D89" s="10"/>
      <c r="E89" s="10"/>
      <c r="F89" s="10"/>
      <c r="G89" s="10"/>
      <c r="H89" s="15"/>
      <c r="I89" s="1"/>
      <c r="J89" s="1"/>
      <c r="K89" s="1"/>
      <c r="L89" s="24" t="str">
        <f>L$35</f>
        <v>частоты насления событий Y=0,Y=1,..., Z=0,...</v>
      </c>
    </row>
    <row r="90" spans="1:12" ht="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8.75">
      <c r="A91" s="21" t="str">
        <f>'Название и список группы'!A6</f>
        <v>Камалов</v>
      </c>
      <c r="B91" s="25" t="str">
        <f>'Название и список группы'!B6</f>
        <v>Владислав Валерьевич</v>
      </c>
      <c r="C91" s="25"/>
      <c r="D91" s="25"/>
      <c r="E91" s="25"/>
      <c r="F91" s="25"/>
      <c r="G91" s="25"/>
      <c r="H91" s="25"/>
      <c r="I91" s="25"/>
      <c r="J91" s="25"/>
      <c r="K91" s="1"/>
      <c r="L91" s="1" t="str">
        <f>L$19</f>
        <v>Заполните только желтые поля!!!</v>
      </c>
    </row>
    <row r="92" spans="1:12" ht="18">
      <c r="A92" s="1" t="s">
        <v>20</v>
      </c>
      <c r="B92" s="12">
        <v>1</v>
      </c>
      <c r="C92" s="12">
        <v>2</v>
      </c>
      <c r="D92" s="12">
        <v>3</v>
      </c>
      <c r="E92" s="12">
        <v>4</v>
      </c>
      <c r="F92" s="12">
        <v>5</v>
      </c>
      <c r="G92" s="12"/>
      <c r="H92" s="4"/>
      <c r="I92" s="4"/>
      <c r="J92" s="5" t="s">
        <v>3</v>
      </c>
      <c r="K92" s="1"/>
      <c r="L92" s="6" t="str">
        <f>L$20</f>
        <v>Выполните 6 серий по 5 бросков монеты</v>
      </c>
    </row>
    <row r="93" spans="1:12" ht="18.75">
      <c r="A93" s="1" t="s">
        <v>22</v>
      </c>
      <c r="B93" s="22"/>
      <c r="C93" s="22"/>
      <c r="D93" s="22"/>
      <c r="E93" s="22"/>
      <c r="F93" s="22"/>
      <c r="G93" s="10"/>
      <c r="H93" s="15"/>
      <c r="I93" s="15"/>
      <c r="J93" s="16">
        <f>IF(SUM(B102:G107)&gt;0,1,10^(-5))</f>
        <v>1</v>
      </c>
      <c r="K93" s="1"/>
      <c r="L93" s="17" t="str">
        <f>L$21</f>
        <v>В протоколе испытаний</v>
      </c>
    </row>
    <row r="94" spans="1:12" ht="18.75">
      <c r="A94" s="1" t="s">
        <v>24</v>
      </c>
      <c r="B94" s="22"/>
      <c r="C94" s="22"/>
      <c r="D94" s="22"/>
      <c r="E94" s="22"/>
      <c r="F94" s="22"/>
      <c r="G94" s="10"/>
      <c r="H94" s="15"/>
      <c r="I94" s="15"/>
      <c r="J94" s="1"/>
      <c r="K94" s="1"/>
      <c r="L94" s="17" t="str">
        <f>L$22</f>
        <v>заполните только желтые поля.</v>
      </c>
    </row>
    <row r="95" spans="1:12" ht="18.75">
      <c r="A95" s="1" t="s">
        <v>26</v>
      </c>
      <c r="B95" s="22"/>
      <c r="C95" s="22"/>
      <c r="D95" s="22"/>
      <c r="E95" s="22"/>
      <c r="F95" s="22"/>
      <c r="G95" s="10"/>
      <c r="H95" s="15"/>
      <c r="I95" s="15"/>
      <c r="J95" s="1"/>
      <c r="K95" s="1"/>
      <c r="L95" s="1" t="str">
        <f>L$23</f>
        <v>X,Y,Z вычисляются автоматически, где</v>
      </c>
    </row>
    <row r="96" spans="1:12" ht="18.75">
      <c r="A96" s="1" t="s">
        <v>28</v>
      </c>
      <c r="B96" s="22"/>
      <c r="C96" s="22"/>
      <c r="D96" s="22"/>
      <c r="E96" s="22"/>
      <c r="F96" s="22"/>
      <c r="G96" s="10"/>
      <c r="H96" s="15"/>
      <c r="I96" s="17"/>
      <c r="J96" s="1"/>
      <c r="K96" s="1"/>
      <c r="L96" s="1" t="str">
        <f>L$24</f>
        <v>X — число выпавших орлов в</v>
      </c>
    </row>
    <row r="97" spans="1:12" ht="18.75">
      <c r="A97" s="1" t="s">
        <v>29</v>
      </c>
      <c r="B97" s="22"/>
      <c r="C97" s="22"/>
      <c r="D97" s="22"/>
      <c r="E97" s="22"/>
      <c r="F97" s="22"/>
      <c r="G97" s="10"/>
      <c r="H97" s="15"/>
      <c r="I97" s="17"/>
      <c r="J97" s="1"/>
      <c r="K97" s="1"/>
      <c r="L97" s="1" t="str">
        <f>L$25</f>
        <v>серии из 5 бросков</v>
      </c>
    </row>
    <row r="98" spans="1:12" ht="18.75">
      <c r="A98" s="1" t="s">
        <v>30</v>
      </c>
      <c r="B98" s="22"/>
      <c r="C98" s="22"/>
      <c r="D98" s="22"/>
      <c r="E98" s="22"/>
      <c r="F98" s="22"/>
      <c r="G98" s="10"/>
      <c r="H98" s="15"/>
      <c r="I98" s="1"/>
      <c r="J98" s="1"/>
      <c r="K98" s="1"/>
      <c r="L98" s="1" t="str">
        <f>L$26</f>
        <v>Y — номер броска  в серии из</v>
      </c>
    </row>
    <row r="99" spans="1:12" ht="18.75">
      <c r="A99" s="13"/>
      <c r="B99" s="10" t="s">
        <v>0</v>
      </c>
      <c r="C99" s="10" t="s">
        <v>1</v>
      </c>
      <c r="D99" s="10" t="s">
        <v>2</v>
      </c>
      <c r="E99" s="10"/>
      <c r="F99" s="10"/>
      <c r="G99" s="10"/>
      <c r="H99" s="15"/>
      <c r="I99" s="1"/>
      <c r="J99" s="1"/>
      <c r="K99" s="1"/>
      <c r="L99" s="1" t="str">
        <f>L$27</f>
        <v>5 бросков, когда впервые выпал</v>
      </c>
    </row>
    <row r="100" spans="1:12" ht="18.75">
      <c r="A100" s="1" t="s">
        <v>5</v>
      </c>
      <c r="B100" s="10">
        <f>SUM(B93:F93)</f>
        <v>0</v>
      </c>
      <c r="C100" s="10">
        <f>IF(B93=1,1,IF(C93=1,2,IF(D93=1,3,IF(E93=1,4,IF(F93=1,5,0)))))</f>
        <v>0</v>
      </c>
      <c r="D100" s="10">
        <f>ABS(5-2*SUM(B93:F93))</f>
        <v>5</v>
      </c>
      <c r="E100" s="10"/>
      <c r="F100" s="10"/>
      <c r="G100" s="10"/>
      <c r="H100" s="15"/>
      <c r="I100" s="1"/>
      <c r="J100" s="1"/>
      <c r="K100" s="1"/>
      <c r="L100" s="1" t="str">
        <f>L$28</f>
        <v>орел или 0, если были только решки.</v>
      </c>
    </row>
    <row r="101" spans="1:12" ht="18.75">
      <c r="A101" s="1" t="s">
        <v>7</v>
      </c>
      <c r="B101" s="10">
        <f t="shared" ref="B101:B105" si="14">SUM(B94:F94)</f>
        <v>0</v>
      </c>
      <c r="C101" s="10">
        <f t="shared" ref="C101:C105" si="15">IF(B94=1,1,IF(C94=1,2,IF(D94=1,3,IF(E94=1,4,IF(F94=1,5,0)))))</f>
        <v>0</v>
      </c>
      <c r="D101" s="10">
        <f t="shared" ref="D101:D105" si="16">ABS(5-2*SUM(B94:F94))</f>
        <v>5</v>
      </c>
      <c r="E101" s="10"/>
      <c r="F101" s="10"/>
      <c r="G101" s="10"/>
      <c r="H101" s="15"/>
      <c r="I101" s="1"/>
      <c r="J101" s="1"/>
      <c r="K101" s="1"/>
      <c r="L101" s="1" t="str">
        <f>L$29</f>
        <v>Z — модуль разности между</v>
      </c>
    </row>
    <row r="102" spans="1:12" ht="18.75">
      <c r="A102" s="1" t="s">
        <v>9</v>
      </c>
      <c r="B102" s="10">
        <f t="shared" si="14"/>
        <v>0</v>
      </c>
      <c r="C102" s="10">
        <f t="shared" si="15"/>
        <v>0</v>
      </c>
      <c r="D102" s="10">
        <f t="shared" si="16"/>
        <v>5</v>
      </c>
      <c r="E102" s="10"/>
      <c r="F102" s="10"/>
      <c r="G102" s="10"/>
      <c r="H102" s="15"/>
      <c r="I102" s="1"/>
      <c r="J102" s="1"/>
      <c r="K102" s="1"/>
      <c r="L102" s="1" t="str">
        <f>L$30</f>
        <v>числом выпавших орлов и</v>
      </c>
    </row>
    <row r="103" spans="1:12" ht="18.75">
      <c r="A103" s="1" t="s">
        <v>11</v>
      </c>
      <c r="B103" s="10">
        <f t="shared" si="14"/>
        <v>0</v>
      </c>
      <c r="C103" s="10">
        <f t="shared" si="15"/>
        <v>0</v>
      </c>
      <c r="D103" s="10">
        <f t="shared" si="16"/>
        <v>5</v>
      </c>
      <c r="E103" s="10"/>
      <c r="F103" s="10"/>
      <c r="G103" s="10"/>
      <c r="H103" s="15"/>
      <c r="I103" s="1"/>
      <c r="J103" s="1"/>
      <c r="K103" s="1"/>
      <c r="L103" s="1" t="str">
        <f>L$31</f>
        <v>решек в серии из 5 бросков</v>
      </c>
    </row>
    <row r="104" spans="1:12" ht="18.75">
      <c r="A104" s="1" t="s">
        <v>13</v>
      </c>
      <c r="B104" s="10">
        <f t="shared" si="14"/>
        <v>0</v>
      </c>
      <c r="C104" s="10">
        <f t="shared" si="15"/>
        <v>0</v>
      </c>
      <c r="D104" s="10">
        <f t="shared" si="16"/>
        <v>5</v>
      </c>
      <c r="E104" s="10"/>
      <c r="F104" s="10"/>
      <c r="G104" s="10"/>
      <c r="H104" s="15"/>
      <c r="I104" s="1"/>
      <c r="J104" s="1"/>
      <c r="K104" s="1"/>
      <c r="L104" s="24" t="str">
        <f>L$32</f>
        <v>Частоты появления событий X=0, X=1 и др.</v>
      </c>
    </row>
    <row r="105" spans="1:12" ht="18.75">
      <c r="A105" s="1" t="s">
        <v>15</v>
      </c>
      <c r="B105" s="10">
        <f t="shared" si="14"/>
        <v>0</v>
      </c>
      <c r="C105" s="10">
        <f t="shared" si="15"/>
        <v>0</v>
      </c>
      <c r="D105" s="10">
        <f t="shared" si="16"/>
        <v>5</v>
      </c>
      <c r="E105" s="10"/>
      <c r="F105" s="10"/>
      <c r="G105" s="10"/>
      <c r="H105" s="15"/>
      <c r="I105" s="1"/>
      <c r="J105" s="1"/>
      <c r="K105" s="1"/>
      <c r="L105" s="24" t="str">
        <f>L$33</f>
        <v>занесите в лист "X-ЧислоОрлов",</v>
      </c>
    </row>
    <row r="106" spans="1:12" ht="18.75">
      <c r="A106" s="13"/>
      <c r="B106" s="10"/>
      <c r="C106" s="10"/>
      <c r="D106" s="10"/>
      <c r="E106" s="10"/>
      <c r="F106" s="10"/>
      <c r="G106" s="10"/>
      <c r="H106" s="15"/>
      <c r="I106" s="1"/>
      <c r="J106" s="1"/>
      <c r="K106" s="1"/>
      <c r="L106" s="24" t="str">
        <f>L$34</f>
        <v>в соответствующие листы занесите</v>
      </c>
    </row>
    <row r="107" spans="1:12" ht="18.75">
      <c r="A107" s="13"/>
      <c r="B107" s="10"/>
      <c r="C107" s="10"/>
      <c r="D107" s="10"/>
      <c r="E107" s="10"/>
      <c r="F107" s="10"/>
      <c r="G107" s="10"/>
      <c r="H107" s="15"/>
      <c r="I107" s="1"/>
      <c r="J107" s="1"/>
      <c r="K107" s="1"/>
      <c r="L107" s="24" t="str">
        <f>L$35</f>
        <v>частоты насления событий Y=0,Y=1,..., Z=0,...</v>
      </c>
    </row>
    <row r="108" spans="1:12" ht="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8.75">
      <c r="A109" s="21" t="str">
        <f>'Название и список группы'!A7</f>
        <v>Касымов</v>
      </c>
      <c r="B109" s="25" t="str">
        <f>'Название и список группы'!B7</f>
        <v>Мухаммад Анварджонович</v>
      </c>
      <c r="C109" s="25"/>
      <c r="D109" s="25"/>
      <c r="E109" s="25"/>
      <c r="F109" s="25"/>
      <c r="G109" s="25"/>
      <c r="H109" s="25"/>
      <c r="I109" s="25"/>
      <c r="J109" s="25"/>
      <c r="K109" s="1"/>
      <c r="L109" s="1" t="str">
        <f>L$19</f>
        <v>Заполните только желтые поля!!!</v>
      </c>
    </row>
    <row r="110" spans="1:12" ht="18">
      <c r="A110" s="1" t="s">
        <v>20</v>
      </c>
      <c r="B110" s="12">
        <v>1</v>
      </c>
      <c r="C110" s="12">
        <v>2</v>
      </c>
      <c r="D110" s="12">
        <v>3</v>
      </c>
      <c r="E110" s="12">
        <v>4</v>
      </c>
      <c r="F110" s="12">
        <v>5</v>
      </c>
      <c r="G110" s="12"/>
      <c r="H110" s="4"/>
      <c r="I110" s="4"/>
      <c r="J110" s="5" t="s">
        <v>3</v>
      </c>
      <c r="K110" s="1"/>
      <c r="L110" s="6" t="str">
        <f>L$20</f>
        <v>Выполните 6 серий по 5 бросков монеты</v>
      </c>
    </row>
    <row r="111" spans="1:12" ht="18.75">
      <c r="A111" s="1" t="s">
        <v>22</v>
      </c>
      <c r="B111" s="22"/>
      <c r="C111" s="22"/>
      <c r="D111" s="22"/>
      <c r="E111" s="22"/>
      <c r="F111" s="22"/>
      <c r="G111" s="10"/>
      <c r="H111" s="15"/>
      <c r="I111" s="15"/>
      <c r="J111" s="16">
        <f>IF(SUM(B120:G125)&gt;0,1,10^(-5))</f>
        <v>1</v>
      </c>
      <c r="K111" s="1"/>
      <c r="L111" s="17" t="str">
        <f>L$21</f>
        <v>В протоколе испытаний</v>
      </c>
    </row>
    <row r="112" spans="1:12" ht="18.75">
      <c r="A112" s="1" t="s">
        <v>24</v>
      </c>
      <c r="B112" s="22"/>
      <c r="C112" s="22"/>
      <c r="D112" s="22"/>
      <c r="E112" s="22"/>
      <c r="F112" s="22"/>
      <c r="G112" s="10"/>
      <c r="H112" s="15"/>
      <c r="I112" s="15"/>
      <c r="J112" s="1"/>
      <c r="K112" s="1"/>
      <c r="L112" s="17" t="str">
        <f>L$22</f>
        <v>заполните только желтые поля.</v>
      </c>
    </row>
    <row r="113" spans="1:12" ht="18.75">
      <c r="A113" s="1" t="s">
        <v>26</v>
      </c>
      <c r="B113" s="22"/>
      <c r="C113" s="22"/>
      <c r="D113" s="22"/>
      <c r="E113" s="22"/>
      <c r="F113" s="22"/>
      <c r="G113" s="10"/>
      <c r="H113" s="15"/>
      <c r="I113" s="15"/>
      <c r="J113" s="1"/>
      <c r="K113" s="1"/>
      <c r="L113" s="1" t="str">
        <f>L$23</f>
        <v>X,Y,Z вычисляются автоматически, где</v>
      </c>
    </row>
    <row r="114" spans="1:12" ht="18.75">
      <c r="A114" s="1" t="s">
        <v>28</v>
      </c>
      <c r="B114" s="22"/>
      <c r="C114" s="22"/>
      <c r="D114" s="22"/>
      <c r="E114" s="22"/>
      <c r="F114" s="22"/>
      <c r="G114" s="10"/>
      <c r="H114" s="15"/>
      <c r="I114" s="17"/>
      <c r="J114" s="1"/>
      <c r="K114" s="1"/>
      <c r="L114" s="1" t="str">
        <f>L$24</f>
        <v>X — число выпавших орлов в</v>
      </c>
    </row>
    <row r="115" spans="1:12" ht="18.75">
      <c r="A115" s="1" t="s">
        <v>29</v>
      </c>
      <c r="B115" s="22"/>
      <c r="C115" s="22"/>
      <c r="D115" s="22"/>
      <c r="E115" s="22"/>
      <c r="F115" s="22"/>
      <c r="G115" s="10"/>
      <c r="H115" s="15"/>
      <c r="I115" s="17"/>
      <c r="J115" s="1"/>
      <c r="K115" s="1"/>
      <c r="L115" s="1" t="str">
        <f>L$25</f>
        <v>серии из 5 бросков</v>
      </c>
    </row>
    <row r="116" spans="1:12" ht="18.75">
      <c r="A116" s="1" t="s">
        <v>30</v>
      </c>
      <c r="B116" s="22"/>
      <c r="C116" s="22"/>
      <c r="D116" s="22"/>
      <c r="E116" s="22"/>
      <c r="F116" s="22"/>
      <c r="G116" s="10"/>
      <c r="H116" s="15"/>
      <c r="I116" s="1"/>
      <c r="J116" s="1"/>
      <c r="K116" s="1"/>
      <c r="L116" s="1" t="str">
        <f>L$26</f>
        <v>Y — номер броска  в серии из</v>
      </c>
    </row>
    <row r="117" spans="1:12" ht="18.75">
      <c r="A117" s="13"/>
      <c r="B117" s="10" t="s">
        <v>0</v>
      </c>
      <c r="C117" s="10" t="s">
        <v>1</v>
      </c>
      <c r="D117" s="10" t="s">
        <v>2</v>
      </c>
      <c r="E117" s="10"/>
      <c r="F117" s="10"/>
      <c r="G117" s="10"/>
      <c r="H117" s="15"/>
      <c r="I117" s="1"/>
      <c r="J117" s="1"/>
      <c r="K117" s="1"/>
      <c r="L117" s="1" t="str">
        <f>L$27</f>
        <v>5 бросков, когда впервые выпал</v>
      </c>
    </row>
    <row r="118" spans="1:12" ht="18.75">
      <c r="A118" s="1" t="s">
        <v>5</v>
      </c>
      <c r="B118" s="10">
        <f>SUM(B111:F111)</f>
        <v>0</v>
      </c>
      <c r="C118" s="10">
        <f>IF(B111=1,1,IF(C111=1,2,IF(D111=1,3,IF(E111=1,4,IF(F111=1,5,0)))))</f>
        <v>0</v>
      </c>
      <c r="D118" s="10">
        <f>ABS(5-2*SUM(B111:F111))</f>
        <v>5</v>
      </c>
      <c r="E118" s="10"/>
      <c r="F118" s="10"/>
      <c r="G118" s="10"/>
      <c r="H118" s="15"/>
      <c r="I118" s="1"/>
      <c r="J118" s="1"/>
      <c r="K118" s="1"/>
      <c r="L118" s="1" t="str">
        <f>L$28</f>
        <v>орел или 0, если были только решки.</v>
      </c>
    </row>
    <row r="119" spans="1:12" ht="18.75">
      <c r="A119" s="1" t="s">
        <v>7</v>
      </c>
      <c r="B119" s="10">
        <f t="shared" ref="B119:B123" si="17">SUM(B112:F112)</f>
        <v>0</v>
      </c>
      <c r="C119" s="10">
        <f t="shared" ref="C119:C123" si="18">IF(B112=1,1,IF(C112=1,2,IF(D112=1,3,IF(E112=1,4,IF(F112=1,5,0)))))</f>
        <v>0</v>
      </c>
      <c r="D119" s="10">
        <f t="shared" ref="D119:D123" si="19">ABS(5-2*SUM(B112:F112))</f>
        <v>5</v>
      </c>
      <c r="E119" s="10"/>
      <c r="F119" s="10"/>
      <c r="G119" s="10"/>
      <c r="H119" s="15"/>
      <c r="I119" s="1"/>
      <c r="J119" s="1"/>
      <c r="K119" s="1"/>
      <c r="L119" s="1" t="str">
        <f>L$29</f>
        <v>Z — модуль разности между</v>
      </c>
    </row>
    <row r="120" spans="1:12" ht="18.75">
      <c r="A120" s="1" t="s">
        <v>9</v>
      </c>
      <c r="B120" s="10">
        <f t="shared" si="17"/>
        <v>0</v>
      </c>
      <c r="C120" s="10">
        <f t="shared" si="18"/>
        <v>0</v>
      </c>
      <c r="D120" s="10">
        <f t="shared" si="19"/>
        <v>5</v>
      </c>
      <c r="E120" s="10"/>
      <c r="F120" s="10"/>
      <c r="G120" s="10"/>
      <c r="H120" s="15"/>
      <c r="I120" s="1"/>
      <c r="J120" s="1"/>
      <c r="K120" s="1"/>
      <c r="L120" s="1" t="str">
        <f>L$30</f>
        <v>числом выпавших орлов и</v>
      </c>
    </row>
    <row r="121" spans="1:12" ht="18.75">
      <c r="A121" s="1" t="s">
        <v>11</v>
      </c>
      <c r="B121" s="10">
        <f t="shared" si="17"/>
        <v>0</v>
      </c>
      <c r="C121" s="10">
        <f t="shared" si="18"/>
        <v>0</v>
      </c>
      <c r="D121" s="10">
        <f t="shared" si="19"/>
        <v>5</v>
      </c>
      <c r="E121" s="10"/>
      <c r="F121" s="10"/>
      <c r="G121" s="10"/>
      <c r="H121" s="15"/>
      <c r="I121" s="1"/>
      <c r="J121" s="1"/>
      <c r="K121" s="1"/>
      <c r="L121" s="1" t="str">
        <f>L$31</f>
        <v>решек в серии из 5 бросков</v>
      </c>
    </row>
    <row r="122" spans="1:12" ht="18.75">
      <c r="A122" s="1" t="s">
        <v>13</v>
      </c>
      <c r="B122" s="10">
        <f t="shared" si="17"/>
        <v>0</v>
      </c>
      <c r="C122" s="10">
        <f t="shared" si="18"/>
        <v>0</v>
      </c>
      <c r="D122" s="10">
        <f t="shared" si="19"/>
        <v>5</v>
      </c>
      <c r="E122" s="10"/>
      <c r="F122" s="10"/>
      <c r="G122" s="10"/>
      <c r="H122" s="15"/>
      <c r="I122" s="1"/>
      <c r="J122" s="1"/>
      <c r="K122" s="1"/>
      <c r="L122" s="24" t="str">
        <f>L$32</f>
        <v>Частоты появления событий X=0, X=1 и др.</v>
      </c>
    </row>
    <row r="123" spans="1:12" ht="18.75">
      <c r="A123" s="1" t="s">
        <v>15</v>
      </c>
      <c r="B123" s="10">
        <f t="shared" si="17"/>
        <v>0</v>
      </c>
      <c r="C123" s="10">
        <f t="shared" si="18"/>
        <v>0</v>
      </c>
      <c r="D123" s="10">
        <f t="shared" si="19"/>
        <v>5</v>
      </c>
      <c r="E123" s="10"/>
      <c r="F123" s="10"/>
      <c r="G123" s="10"/>
      <c r="H123" s="15"/>
      <c r="I123" s="1"/>
      <c r="J123" s="1"/>
      <c r="K123" s="1"/>
      <c r="L123" s="24" t="str">
        <f>L$33</f>
        <v>занесите в лист "X-ЧислоОрлов",</v>
      </c>
    </row>
    <row r="124" spans="1:12" ht="18.75">
      <c r="A124" s="13"/>
      <c r="B124" s="10"/>
      <c r="C124" s="10"/>
      <c r="D124" s="10"/>
      <c r="E124" s="10"/>
      <c r="F124" s="10"/>
      <c r="G124" s="10"/>
      <c r="H124" s="15"/>
      <c r="I124" s="1"/>
      <c r="J124" s="1"/>
      <c r="K124" s="1"/>
      <c r="L124" s="24" t="str">
        <f>L$34</f>
        <v>в соответствующие листы занесите</v>
      </c>
    </row>
    <row r="125" spans="1:12" ht="18.75">
      <c r="A125" s="13"/>
      <c r="B125" s="10"/>
      <c r="C125" s="10"/>
      <c r="D125" s="10"/>
      <c r="E125" s="10"/>
      <c r="F125" s="10"/>
      <c r="G125" s="10"/>
      <c r="H125" s="15"/>
      <c r="I125" s="1"/>
      <c r="J125" s="1"/>
      <c r="K125" s="1"/>
      <c r="L125" s="24" t="str">
        <f>L$35</f>
        <v>частоты насления событий Y=0,Y=1,..., Z=0,...</v>
      </c>
    </row>
    <row r="126" spans="1:12" ht="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8.75">
      <c r="A127" s="21" t="str">
        <f>'Название и список группы'!A8</f>
        <v>Лотфи</v>
      </c>
      <c r="B127" s="25" t="str">
        <f>'Название и список группы'!B8</f>
        <v>Мохамед</v>
      </c>
      <c r="C127" s="25"/>
      <c r="D127" s="25"/>
      <c r="E127" s="25"/>
      <c r="F127" s="25"/>
      <c r="G127" s="25"/>
      <c r="H127" s="25"/>
      <c r="I127" s="25"/>
      <c r="J127" s="25"/>
      <c r="K127" s="1"/>
      <c r="L127" s="1" t="str">
        <f>L$19</f>
        <v>Заполните только желтые поля!!!</v>
      </c>
    </row>
    <row r="128" spans="1:12" ht="18">
      <c r="A128" s="1" t="s">
        <v>20</v>
      </c>
      <c r="B128" s="12">
        <v>1</v>
      </c>
      <c r="C128" s="12">
        <v>2</v>
      </c>
      <c r="D128" s="12">
        <v>3</v>
      </c>
      <c r="E128" s="12">
        <v>4</v>
      </c>
      <c r="F128" s="12">
        <v>5</v>
      </c>
      <c r="G128" s="12"/>
      <c r="H128" s="4"/>
      <c r="I128" s="4"/>
      <c r="J128" s="5" t="s">
        <v>3</v>
      </c>
      <c r="K128" s="1"/>
      <c r="L128" s="6" t="str">
        <f>L$20</f>
        <v>Выполните 6 серий по 5 бросков монеты</v>
      </c>
    </row>
    <row r="129" spans="1:12" ht="18.75">
      <c r="A129" s="1" t="s">
        <v>22</v>
      </c>
      <c r="B129" s="22"/>
      <c r="C129" s="22"/>
      <c r="D129" s="22"/>
      <c r="E129" s="22"/>
      <c r="F129" s="22"/>
      <c r="G129" s="10"/>
      <c r="H129" s="15"/>
      <c r="I129" s="15"/>
      <c r="J129" s="16">
        <f>IF(SUM(B138:G143)&gt;0,1,10^(-5))</f>
        <v>1</v>
      </c>
      <c r="K129" s="1"/>
      <c r="L129" s="17" t="str">
        <f>L$21</f>
        <v>В протоколе испытаний</v>
      </c>
    </row>
    <row r="130" spans="1:12" ht="18.75">
      <c r="A130" s="1" t="s">
        <v>24</v>
      </c>
      <c r="B130" s="22"/>
      <c r="C130" s="22"/>
      <c r="D130" s="22"/>
      <c r="E130" s="22"/>
      <c r="F130" s="22"/>
      <c r="G130" s="10"/>
      <c r="H130" s="15"/>
      <c r="I130" s="15"/>
      <c r="J130" s="1"/>
      <c r="K130" s="1"/>
      <c r="L130" s="17" t="str">
        <f>L$22</f>
        <v>заполните только желтые поля.</v>
      </c>
    </row>
    <row r="131" spans="1:12" ht="18.75">
      <c r="A131" s="1" t="s">
        <v>26</v>
      </c>
      <c r="B131" s="22"/>
      <c r="C131" s="22"/>
      <c r="D131" s="22"/>
      <c r="E131" s="22"/>
      <c r="F131" s="22"/>
      <c r="G131" s="10"/>
      <c r="H131" s="15"/>
      <c r="I131" s="15"/>
      <c r="J131" s="1"/>
      <c r="K131" s="1"/>
      <c r="L131" s="1" t="str">
        <f>L$23</f>
        <v>X,Y,Z вычисляются автоматически, где</v>
      </c>
    </row>
    <row r="132" spans="1:12" ht="18.75">
      <c r="A132" s="1" t="s">
        <v>28</v>
      </c>
      <c r="B132" s="22"/>
      <c r="C132" s="22"/>
      <c r="D132" s="22"/>
      <c r="E132" s="22"/>
      <c r="F132" s="22"/>
      <c r="G132" s="10"/>
      <c r="H132" s="15"/>
      <c r="I132" s="17"/>
      <c r="J132" s="1"/>
      <c r="K132" s="1"/>
      <c r="L132" s="1" t="str">
        <f>L$24</f>
        <v>X — число выпавших орлов в</v>
      </c>
    </row>
    <row r="133" spans="1:12" ht="18.75">
      <c r="A133" s="1" t="s">
        <v>29</v>
      </c>
      <c r="B133" s="22"/>
      <c r="C133" s="22"/>
      <c r="D133" s="22"/>
      <c r="E133" s="22"/>
      <c r="F133" s="22"/>
      <c r="G133" s="10"/>
      <c r="H133" s="15"/>
      <c r="I133" s="17"/>
      <c r="J133" s="1"/>
      <c r="K133" s="1"/>
      <c r="L133" s="1" t="str">
        <f>L$25</f>
        <v>серии из 5 бросков</v>
      </c>
    </row>
    <row r="134" spans="1:12" ht="18.75">
      <c r="A134" s="1" t="s">
        <v>30</v>
      </c>
      <c r="B134" s="22"/>
      <c r="C134" s="22"/>
      <c r="D134" s="22"/>
      <c r="E134" s="22"/>
      <c r="F134" s="22"/>
      <c r="G134" s="10"/>
      <c r="H134" s="15"/>
      <c r="I134" s="1"/>
      <c r="J134" s="1"/>
      <c r="K134" s="1"/>
      <c r="L134" s="1" t="str">
        <f>L$26</f>
        <v>Y — номер броска  в серии из</v>
      </c>
    </row>
    <row r="135" spans="1:12" ht="18.75">
      <c r="A135" s="13"/>
      <c r="B135" s="10" t="s">
        <v>0</v>
      </c>
      <c r="C135" s="10" t="s">
        <v>1</v>
      </c>
      <c r="D135" s="10" t="s">
        <v>2</v>
      </c>
      <c r="E135" s="10"/>
      <c r="F135" s="10"/>
      <c r="G135" s="10"/>
      <c r="H135" s="15"/>
      <c r="I135" s="1"/>
      <c r="J135" s="1"/>
      <c r="K135" s="1"/>
      <c r="L135" s="1" t="str">
        <f>L$27</f>
        <v>5 бросков, когда впервые выпал</v>
      </c>
    </row>
    <row r="136" spans="1:12" ht="18.75">
      <c r="A136" s="1" t="s">
        <v>5</v>
      </c>
      <c r="B136" s="10">
        <f>SUM(B129:F129)</f>
        <v>0</v>
      </c>
      <c r="C136" s="10">
        <f>IF(B129=1,1,IF(C129=1,2,IF(D129=1,3,IF(E129=1,4,IF(F129=1,5,0)))))</f>
        <v>0</v>
      </c>
      <c r="D136" s="10">
        <f>ABS(5-2*SUM(B129:F129))</f>
        <v>5</v>
      </c>
      <c r="E136" s="10"/>
      <c r="F136" s="10"/>
      <c r="G136" s="10"/>
      <c r="H136" s="15"/>
      <c r="I136" s="1"/>
      <c r="J136" s="1"/>
      <c r="K136" s="1"/>
      <c r="L136" s="1" t="str">
        <f>L$28</f>
        <v>орел или 0, если были только решки.</v>
      </c>
    </row>
    <row r="137" spans="1:12" ht="18.75">
      <c r="A137" s="1" t="s">
        <v>7</v>
      </c>
      <c r="B137" s="10">
        <f t="shared" ref="B137:B141" si="20">SUM(B130:F130)</f>
        <v>0</v>
      </c>
      <c r="C137" s="10">
        <f t="shared" ref="C137:C141" si="21">IF(B130=1,1,IF(C130=1,2,IF(D130=1,3,IF(E130=1,4,IF(F130=1,5,0)))))</f>
        <v>0</v>
      </c>
      <c r="D137" s="10">
        <f t="shared" ref="D137:D141" si="22">ABS(5-2*SUM(B130:F130))</f>
        <v>5</v>
      </c>
      <c r="E137" s="10"/>
      <c r="F137" s="10"/>
      <c r="G137" s="10"/>
      <c r="H137" s="15"/>
      <c r="I137" s="1"/>
      <c r="J137" s="1"/>
      <c r="K137" s="1"/>
      <c r="L137" s="1" t="str">
        <f>L$29</f>
        <v>Z — модуль разности между</v>
      </c>
    </row>
    <row r="138" spans="1:12" ht="18.75">
      <c r="A138" s="1" t="s">
        <v>9</v>
      </c>
      <c r="B138" s="10">
        <f t="shared" si="20"/>
        <v>0</v>
      </c>
      <c r="C138" s="10">
        <f t="shared" si="21"/>
        <v>0</v>
      </c>
      <c r="D138" s="10">
        <f t="shared" si="22"/>
        <v>5</v>
      </c>
      <c r="E138" s="10"/>
      <c r="F138" s="10"/>
      <c r="G138" s="10"/>
      <c r="H138" s="15"/>
      <c r="I138" s="1"/>
      <c r="J138" s="1"/>
      <c r="K138" s="1"/>
      <c r="L138" s="1" t="str">
        <f>L$30</f>
        <v>числом выпавших орлов и</v>
      </c>
    </row>
    <row r="139" spans="1:12" ht="18.75">
      <c r="A139" s="1" t="s">
        <v>11</v>
      </c>
      <c r="B139" s="10">
        <f t="shared" si="20"/>
        <v>0</v>
      </c>
      <c r="C139" s="10">
        <f t="shared" si="21"/>
        <v>0</v>
      </c>
      <c r="D139" s="10">
        <f t="shared" si="22"/>
        <v>5</v>
      </c>
      <c r="E139" s="10"/>
      <c r="F139" s="10"/>
      <c r="G139" s="10"/>
      <c r="H139" s="15"/>
      <c r="I139" s="1"/>
      <c r="J139" s="1"/>
      <c r="K139" s="1"/>
      <c r="L139" s="1" t="str">
        <f>L$31</f>
        <v>решек в серии из 5 бросков</v>
      </c>
    </row>
    <row r="140" spans="1:12" ht="18.75">
      <c r="A140" s="1" t="s">
        <v>13</v>
      </c>
      <c r="B140" s="10">
        <f t="shared" si="20"/>
        <v>0</v>
      </c>
      <c r="C140" s="10">
        <f t="shared" si="21"/>
        <v>0</v>
      </c>
      <c r="D140" s="10">
        <f t="shared" si="22"/>
        <v>5</v>
      </c>
      <c r="E140" s="10"/>
      <c r="F140" s="10"/>
      <c r="G140" s="10"/>
      <c r="H140" s="15"/>
      <c r="I140" s="1"/>
      <c r="J140" s="1"/>
      <c r="K140" s="1"/>
      <c r="L140" s="24" t="str">
        <f>L$32</f>
        <v>Частоты появления событий X=0, X=1 и др.</v>
      </c>
    </row>
    <row r="141" spans="1:12" ht="18.75">
      <c r="A141" s="1" t="s">
        <v>15</v>
      </c>
      <c r="B141" s="10">
        <f t="shared" si="20"/>
        <v>0</v>
      </c>
      <c r="C141" s="10">
        <f t="shared" si="21"/>
        <v>0</v>
      </c>
      <c r="D141" s="10">
        <f t="shared" si="22"/>
        <v>5</v>
      </c>
      <c r="E141" s="10"/>
      <c r="F141" s="10"/>
      <c r="G141" s="10"/>
      <c r="H141" s="15"/>
      <c r="I141" s="1"/>
      <c r="J141" s="1"/>
      <c r="K141" s="1"/>
      <c r="L141" s="24" t="str">
        <f>L$33</f>
        <v>занесите в лист "X-ЧислоОрлов",</v>
      </c>
    </row>
    <row r="142" spans="1:12" ht="18.75">
      <c r="A142" s="13"/>
      <c r="B142" s="10"/>
      <c r="C142" s="10"/>
      <c r="D142" s="10"/>
      <c r="E142" s="10"/>
      <c r="F142" s="10"/>
      <c r="G142" s="10"/>
      <c r="H142" s="15"/>
      <c r="I142" s="1"/>
      <c r="J142" s="1"/>
      <c r="K142" s="1"/>
      <c r="L142" s="24" t="str">
        <f>L$34</f>
        <v>в соответствующие листы занесите</v>
      </c>
    </row>
    <row r="143" spans="1:12" ht="18.75">
      <c r="A143" s="13"/>
      <c r="B143" s="10"/>
      <c r="C143" s="10"/>
      <c r="D143" s="10"/>
      <c r="E143" s="10"/>
      <c r="F143" s="10"/>
      <c r="G143" s="10"/>
      <c r="H143" s="15"/>
      <c r="I143" s="1"/>
      <c r="J143" s="1"/>
      <c r="K143" s="1"/>
      <c r="L143" s="24" t="str">
        <f>L$35</f>
        <v>частоты насления событий Y=0,Y=1,..., Z=0,...</v>
      </c>
    </row>
    <row r="144" spans="1:12" ht="1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8.75">
      <c r="A145" s="21" t="str">
        <f>'Название и список группы'!A9</f>
        <v>Мохамед Ахмед Нурелдин Саид</v>
      </c>
      <c r="B145" s="25" t="str">
        <f>'Название и список группы'!B9</f>
        <v>Махмуд Ахмед Нурелдин</v>
      </c>
      <c r="C145" s="25"/>
      <c r="D145" s="25"/>
      <c r="E145" s="25"/>
      <c r="F145" s="25"/>
      <c r="G145" s="25"/>
      <c r="H145" s="25"/>
      <c r="I145" s="25"/>
      <c r="J145" s="25"/>
      <c r="K145" s="1"/>
      <c r="L145" s="1" t="str">
        <f>L$19</f>
        <v>Заполните только желтые поля!!!</v>
      </c>
    </row>
    <row r="146" spans="1:12" ht="18">
      <c r="A146" s="1" t="s">
        <v>20</v>
      </c>
      <c r="B146" s="12">
        <v>1</v>
      </c>
      <c r="C146" s="12">
        <v>2</v>
      </c>
      <c r="D146" s="12">
        <v>3</v>
      </c>
      <c r="E146" s="12">
        <v>4</v>
      </c>
      <c r="F146" s="12">
        <v>5</v>
      </c>
      <c r="G146" s="12"/>
      <c r="H146" s="4"/>
      <c r="I146" s="4"/>
      <c r="J146" s="5" t="s">
        <v>3</v>
      </c>
      <c r="K146" s="1"/>
      <c r="L146" s="6" t="str">
        <f>L$20</f>
        <v>Выполните 6 серий по 5 бросков монеты</v>
      </c>
    </row>
    <row r="147" spans="1:12" ht="18.75">
      <c r="A147" s="1" t="s">
        <v>22</v>
      </c>
      <c r="B147" s="22"/>
      <c r="C147" s="22"/>
      <c r="D147" s="22"/>
      <c r="E147" s="22"/>
      <c r="F147" s="22"/>
      <c r="G147" s="10"/>
      <c r="H147" s="15"/>
      <c r="I147" s="15"/>
      <c r="J147" s="16">
        <f>IF(SUM(B156:G161)&gt;0,1,10^(-5))</f>
        <v>1</v>
      </c>
      <c r="K147" s="1"/>
      <c r="L147" s="17" t="str">
        <f>L$21</f>
        <v>В протоколе испытаний</v>
      </c>
    </row>
    <row r="148" spans="1:12" ht="18.75">
      <c r="A148" s="1" t="s">
        <v>24</v>
      </c>
      <c r="B148" s="22"/>
      <c r="C148" s="22"/>
      <c r="D148" s="22"/>
      <c r="E148" s="22"/>
      <c r="F148" s="22"/>
      <c r="G148" s="10"/>
      <c r="H148" s="15"/>
      <c r="I148" s="15"/>
      <c r="J148" s="1"/>
      <c r="K148" s="1"/>
      <c r="L148" s="17" t="str">
        <f>L$22</f>
        <v>заполните только желтые поля.</v>
      </c>
    </row>
    <row r="149" spans="1:12" ht="18.75">
      <c r="A149" s="1" t="s">
        <v>26</v>
      </c>
      <c r="B149" s="22"/>
      <c r="C149" s="22"/>
      <c r="D149" s="22"/>
      <c r="E149" s="22"/>
      <c r="F149" s="22"/>
      <c r="G149" s="10"/>
      <c r="H149" s="15"/>
      <c r="I149" s="15"/>
      <c r="J149" s="1"/>
      <c r="K149" s="1"/>
      <c r="L149" s="1" t="str">
        <f>L$23</f>
        <v>X,Y,Z вычисляются автоматически, где</v>
      </c>
    </row>
    <row r="150" spans="1:12" ht="18.75">
      <c r="A150" s="1" t="s">
        <v>28</v>
      </c>
      <c r="B150" s="22"/>
      <c r="C150" s="22"/>
      <c r="D150" s="22"/>
      <c r="E150" s="22"/>
      <c r="F150" s="22"/>
      <c r="G150" s="10"/>
      <c r="H150" s="15"/>
      <c r="I150" s="17"/>
      <c r="J150" s="1"/>
      <c r="K150" s="1"/>
      <c r="L150" s="1" t="str">
        <f>L$24</f>
        <v>X — число выпавших орлов в</v>
      </c>
    </row>
    <row r="151" spans="1:12" ht="18.75">
      <c r="A151" s="1" t="s">
        <v>29</v>
      </c>
      <c r="B151" s="22"/>
      <c r="C151" s="22"/>
      <c r="D151" s="22"/>
      <c r="E151" s="22"/>
      <c r="F151" s="22"/>
      <c r="G151" s="10"/>
      <c r="H151" s="15"/>
      <c r="I151" s="17"/>
      <c r="J151" s="1"/>
      <c r="K151" s="1"/>
      <c r="L151" s="1" t="str">
        <f>L$25</f>
        <v>серии из 5 бросков</v>
      </c>
    </row>
    <row r="152" spans="1:12" ht="18.75">
      <c r="A152" s="1" t="s">
        <v>30</v>
      </c>
      <c r="B152" s="22"/>
      <c r="C152" s="22"/>
      <c r="D152" s="22"/>
      <c r="E152" s="22"/>
      <c r="F152" s="22"/>
      <c r="G152" s="10"/>
      <c r="H152" s="15"/>
      <c r="I152" s="1"/>
      <c r="J152" s="1"/>
      <c r="K152" s="1"/>
      <c r="L152" s="1" t="str">
        <f>L$26</f>
        <v>Y — номер броска  в серии из</v>
      </c>
    </row>
    <row r="153" spans="1:12" ht="18.75">
      <c r="A153" s="13"/>
      <c r="B153" s="10" t="s">
        <v>0</v>
      </c>
      <c r="C153" s="10" t="s">
        <v>1</v>
      </c>
      <c r="D153" s="10" t="s">
        <v>2</v>
      </c>
      <c r="E153" s="10"/>
      <c r="F153" s="10"/>
      <c r="G153" s="10"/>
      <c r="H153" s="15"/>
      <c r="I153" s="1"/>
      <c r="J153" s="1"/>
      <c r="K153" s="1"/>
      <c r="L153" s="1" t="str">
        <f>L$27</f>
        <v>5 бросков, когда впервые выпал</v>
      </c>
    </row>
    <row r="154" spans="1:12" ht="18.75">
      <c r="A154" s="1" t="s">
        <v>5</v>
      </c>
      <c r="B154" s="10">
        <f>SUM(B147:F147)</f>
        <v>0</v>
      </c>
      <c r="C154" s="10">
        <f>IF(B147=1,1,IF(C147=1,2,IF(D147=1,3,IF(E147=1,4,IF(F147=1,5,0)))))</f>
        <v>0</v>
      </c>
      <c r="D154" s="10">
        <f>ABS(5-2*SUM(B147:F147))</f>
        <v>5</v>
      </c>
      <c r="E154" s="10"/>
      <c r="F154" s="10"/>
      <c r="G154" s="10"/>
      <c r="H154" s="15"/>
      <c r="I154" s="1"/>
      <c r="J154" s="1"/>
      <c r="K154" s="1"/>
      <c r="L154" s="1" t="str">
        <f>L$28</f>
        <v>орел или 0, если были только решки.</v>
      </c>
    </row>
    <row r="155" spans="1:12" ht="18.75">
      <c r="A155" s="1" t="s">
        <v>7</v>
      </c>
      <c r="B155" s="10">
        <f t="shared" ref="B155:B159" si="23">SUM(B148:F148)</f>
        <v>0</v>
      </c>
      <c r="C155" s="10">
        <f t="shared" ref="C155:C159" si="24">IF(B148=1,1,IF(C148=1,2,IF(D148=1,3,IF(E148=1,4,IF(F148=1,5,0)))))</f>
        <v>0</v>
      </c>
      <c r="D155" s="10">
        <f t="shared" ref="D155:D159" si="25">ABS(5-2*SUM(B148:F148))</f>
        <v>5</v>
      </c>
      <c r="E155" s="10"/>
      <c r="F155" s="10"/>
      <c r="G155" s="10"/>
      <c r="H155" s="15"/>
      <c r="I155" s="1"/>
      <c r="J155" s="1"/>
      <c r="K155" s="1"/>
      <c r="L155" s="1" t="str">
        <f>L$29</f>
        <v>Z — модуль разности между</v>
      </c>
    </row>
    <row r="156" spans="1:12" ht="18.75">
      <c r="A156" s="1" t="s">
        <v>9</v>
      </c>
      <c r="B156" s="10">
        <f t="shared" si="23"/>
        <v>0</v>
      </c>
      <c r="C156" s="10">
        <f t="shared" si="24"/>
        <v>0</v>
      </c>
      <c r="D156" s="10">
        <f t="shared" si="25"/>
        <v>5</v>
      </c>
      <c r="E156" s="10"/>
      <c r="F156" s="10"/>
      <c r="G156" s="10"/>
      <c r="H156" s="15"/>
      <c r="I156" s="1"/>
      <c r="J156" s="1"/>
      <c r="K156" s="1"/>
      <c r="L156" s="1" t="str">
        <f>L$30</f>
        <v>числом выпавших орлов и</v>
      </c>
    </row>
    <row r="157" spans="1:12" ht="18.75">
      <c r="A157" s="1" t="s">
        <v>11</v>
      </c>
      <c r="B157" s="10">
        <f t="shared" si="23"/>
        <v>0</v>
      </c>
      <c r="C157" s="10">
        <f t="shared" si="24"/>
        <v>0</v>
      </c>
      <c r="D157" s="10">
        <f t="shared" si="25"/>
        <v>5</v>
      </c>
      <c r="E157" s="10"/>
      <c r="F157" s="10"/>
      <c r="G157" s="10"/>
      <c r="H157" s="15"/>
      <c r="I157" s="1"/>
      <c r="J157" s="1"/>
      <c r="K157" s="1"/>
      <c r="L157" s="1" t="str">
        <f>L$31</f>
        <v>решек в серии из 5 бросков</v>
      </c>
    </row>
    <row r="158" spans="1:12" ht="18.75">
      <c r="A158" s="1" t="s">
        <v>13</v>
      </c>
      <c r="B158" s="10">
        <f t="shared" si="23"/>
        <v>0</v>
      </c>
      <c r="C158" s="10">
        <f t="shared" si="24"/>
        <v>0</v>
      </c>
      <c r="D158" s="10">
        <f t="shared" si="25"/>
        <v>5</v>
      </c>
      <c r="E158" s="10"/>
      <c r="F158" s="10"/>
      <c r="G158" s="10"/>
      <c r="H158" s="15"/>
      <c r="I158" s="1"/>
      <c r="J158" s="1"/>
      <c r="K158" s="1"/>
      <c r="L158" s="24" t="str">
        <f>L$32</f>
        <v>Частоты появления событий X=0, X=1 и др.</v>
      </c>
    </row>
    <row r="159" spans="1:12" ht="18.75">
      <c r="A159" s="1" t="s">
        <v>15</v>
      </c>
      <c r="B159" s="10">
        <f t="shared" si="23"/>
        <v>0</v>
      </c>
      <c r="C159" s="10">
        <f t="shared" si="24"/>
        <v>0</v>
      </c>
      <c r="D159" s="10">
        <f t="shared" si="25"/>
        <v>5</v>
      </c>
      <c r="E159" s="10"/>
      <c r="F159" s="10"/>
      <c r="G159" s="10"/>
      <c r="H159" s="15"/>
      <c r="I159" s="1"/>
      <c r="J159" s="1"/>
      <c r="K159" s="1"/>
      <c r="L159" s="24" t="str">
        <f>L$33</f>
        <v>занесите в лист "X-ЧислоОрлов",</v>
      </c>
    </row>
    <row r="160" spans="1:12" ht="18.75">
      <c r="A160" s="13"/>
      <c r="B160" s="10"/>
      <c r="C160" s="10"/>
      <c r="D160" s="10"/>
      <c r="E160" s="10"/>
      <c r="F160" s="10"/>
      <c r="G160" s="10"/>
      <c r="H160" s="15"/>
      <c r="I160" s="1"/>
      <c r="J160" s="1"/>
      <c r="K160" s="1"/>
      <c r="L160" s="24" t="str">
        <f>L$34</f>
        <v>в соответствующие листы занесите</v>
      </c>
    </row>
    <row r="161" spans="1:12" ht="18.75">
      <c r="A161" s="13"/>
      <c r="B161" s="10"/>
      <c r="C161" s="10"/>
      <c r="D161" s="10"/>
      <c r="E161" s="10"/>
      <c r="F161" s="10"/>
      <c r="G161" s="10"/>
      <c r="H161" s="15"/>
      <c r="I161" s="1"/>
      <c r="J161" s="1"/>
      <c r="K161" s="1"/>
      <c r="L161" s="24" t="str">
        <f>L$35</f>
        <v>частоты насления событий Y=0,Y=1,..., Z=0,...</v>
      </c>
    </row>
    <row r="162" spans="1:12" ht="1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8.75">
      <c r="A163" s="21" t="str">
        <f>'Название и список группы'!A10</f>
        <v>Петрова</v>
      </c>
      <c r="B163" s="25" t="str">
        <f>'Название и список группы'!B10</f>
        <v>Ольга Александровна</v>
      </c>
      <c r="C163" s="25"/>
      <c r="D163" s="25"/>
      <c r="E163" s="25"/>
      <c r="F163" s="25"/>
      <c r="G163" s="25"/>
      <c r="H163" s="25"/>
      <c r="I163" s="25"/>
      <c r="J163" s="25"/>
      <c r="K163" s="1"/>
      <c r="L163" s="1" t="str">
        <f>L$19</f>
        <v>Заполните только желтые поля!!!</v>
      </c>
    </row>
    <row r="164" spans="1:12" ht="18">
      <c r="A164" s="1" t="s">
        <v>20</v>
      </c>
      <c r="B164" s="12">
        <v>1</v>
      </c>
      <c r="C164" s="12">
        <v>2</v>
      </c>
      <c r="D164" s="12">
        <v>3</v>
      </c>
      <c r="E164" s="12">
        <v>4</v>
      </c>
      <c r="F164" s="12">
        <v>5</v>
      </c>
      <c r="G164" s="12"/>
      <c r="H164" s="4"/>
      <c r="I164" s="4"/>
      <c r="J164" s="5" t="s">
        <v>3</v>
      </c>
      <c r="K164" s="1"/>
      <c r="L164" s="6" t="str">
        <f>L$20</f>
        <v>Выполните 6 серий по 5 бросков монеты</v>
      </c>
    </row>
    <row r="165" spans="1:12" ht="18.75">
      <c r="A165" s="1" t="s">
        <v>22</v>
      </c>
      <c r="B165" s="22"/>
      <c r="C165" s="22"/>
      <c r="D165" s="22"/>
      <c r="E165" s="22"/>
      <c r="F165" s="22"/>
      <c r="G165" s="10"/>
      <c r="H165" s="15"/>
      <c r="I165" s="15"/>
      <c r="J165" s="16">
        <f>IF(SUM(B174:G179)&gt;0,1,10^(-5))</f>
        <v>1</v>
      </c>
      <c r="K165" s="1"/>
      <c r="L165" s="17" t="str">
        <f>L$21</f>
        <v>В протоколе испытаний</v>
      </c>
    </row>
    <row r="166" spans="1:12" ht="18.75">
      <c r="A166" s="1" t="s">
        <v>24</v>
      </c>
      <c r="B166" s="22"/>
      <c r="C166" s="22"/>
      <c r="D166" s="22"/>
      <c r="E166" s="22"/>
      <c r="F166" s="22"/>
      <c r="G166" s="10"/>
      <c r="H166" s="15"/>
      <c r="I166" s="15"/>
      <c r="J166" s="1"/>
      <c r="K166" s="1"/>
      <c r="L166" s="17" t="str">
        <f>L$22</f>
        <v>заполните только желтые поля.</v>
      </c>
    </row>
    <row r="167" spans="1:12" ht="18.75">
      <c r="A167" s="1" t="s">
        <v>26</v>
      </c>
      <c r="B167" s="22"/>
      <c r="C167" s="22"/>
      <c r="D167" s="22"/>
      <c r="E167" s="22"/>
      <c r="F167" s="22"/>
      <c r="G167" s="10"/>
      <c r="H167" s="15"/>
      <c r="I167" s="15"/>
      <c r="J167" s="1"/>
      <c r="K167" s="1"/>
      <c r="L167" s="1" t="str">
        <f>L$23</f>
        <v>X,Y,Z вычисляются автоматически, где</v>
      </c>
    </row>
    <row r="168" spans="1:12" ht="18.75">
      <c r="A168" s="1" t="s">
        <v>28</v>
      </c>
      <c r="B168" s="22"/>
      <c r="C168" s="22"/>
      <c r="D168" s="22"/>
      <c r="E168" s="22"/>
      <c r="F168" s="22"/>
      <c r="G168" s="10"/>
      <c r="H168" s="15"/>
      <c r="I168" s="17"/>
      <c r="J168" s="1"/>
      <c r="K168" s="1"/>
      <c r="L168" s="1" t="str">
        <f>L$24</f>
        <v>X — число выпавших орлов в</v>
      </c>
    </row>
    <row r="169" spans="1:12" ht="18.75">
      <c r="A169" s="1" t="s">
        <v>29</v>
      </c>
      <c r="B169" s="22"/>
      <c r="C169" s="22"/>
      <c r="D169" s="22"/>
      <c r="E169" s="22"/>
      <c r="F169" s="22"/>
      <c r="G169" s="10"/>
      <c r="H169" s="15"/>
      <c r="I169" s="17"/>
      <c r="J169" s="1"/>
      <c r="K169" s="1"/>
      <c r="L169" s="1" t="str">
        <f>L$25</f>
        <v>серии из 5 бросков</v>
      </c>
    </row>
    <row r="170" spans="1:12" ht="18.75">
      <c r="A170" s="1" t="s">
        <v>30</v>
      </c>
      <c r="B170" s="22"/>
      <c r="C170" s="22"/>
      <c r="D170" s="22"/>
      <c r="E170" s="22"/>
      <c r="F170" s="22"/>
      <c r="G170" s="10"/>
      <c r="H170" s="15"/>
      <c r="I170" s="1"/>
      <c r="J170" s="1"/>
      <c r="K170" s="1"/>
      <c r="L170" s="1" t="str">
        <f>L$26</f>
        <v>Y — номер броска  в серии из</v>
      </c>
    </row>
    <row r="171" spans="1:12" ht="18.75">
      <c r="A171" s="13"/>
      <c r="B171" s="10" t="s">
        <v>0</v>
      </c>
      <c r="C171" s="10" t="s">
        <v>1</v>
      </c>
      <c r="D171" s="10" t="s">
        <v>2</v>
      </c>
      <c r="E171" s="10"/>
      <c r="F171" s="10"/>
      <c r="G171" s="10"/>
      <c r="H171" s="15"/>
      <c r="I171" s="1"/>
      <c r="J171" s="1"/>
      <c r="K171" s="1"/>
      <c r="L171" s="1" t="str">
        <f>L$27</f>
        <v>5 бросков, когда впервые выпал</v>
      </c>
    </row>
    <row r="172" spans="1:12" ht="18.75">
      <c r="A172" s="1" t="s">
        <v>5</v>
      </c>
      <c r="B172" s="10">
        <f>SUM(B165:F165)</f>
        <v>0</v>
      </c>
      <c r="C172" s="10">
        <f>IF(B165=1,1,IF(C165=1,2,IF(D165=1,3,IF(E165=1,4,IF(F165=1,5,0)))))</f>
        <v>0</v>
      </c>
      <c r="D172" s="10">
        <f>ABS(5-2*SUM(B165:F165))</f>
        <v>5</v>
      </c>
      <c r="E172" s="10"/>
      <c r="F172" s="10"/>
      <c r="G172" s="10"/>
      <c r="H172" s="15"/>
      <c r="I172" s="1"/>
      <c r="J172" s="1"/>
      <c r="K172" s="1"/>
      <c r="L172" s="1" t="str">
        <f>L$28</f>
        <v>орел или 0, если были только решки.</v>
      </c>
    </row>
    <row r="173" spans="1:12" ht="18.75">
      <c r="A173" s="1" t="s">
        <v>7</v>
      </c>
      <c r="B173" s="10">
        <f t="shared" ref="B173:B177" si="26">SUM(B166:F166)</f>
        <v>0</v>
      </c>
      <c r="C173" s="10">
        <f t="shared" ref="C173:C177" si="27">IF(B166=1,1,IF(C166=1,2,IF(D166=1,3,IF(E166=1,4,IF(F166=1,5,0)))))</f>
        <v>0</v>
      </c>
      <c r="D173" s="10">
        <f t="shared" ref="D173:D177" si="28">ABS(5-2*SUM(B166:F166))</f>
        <v>5</v>
      </c>
      <c r="E173" s="10"/>
      <c r="F173" s="10"/>
      <c r="G173" s="10"/>
      <c r="H173" s="15"/>
      <c r="I173" s="1"/>
      <c r="J173" s="1"/>
      <c r="K173" s="1"/>
      <c r="L173" s="1" t="str">
        <f>L$29</f>
        <v>Z — модуль разности между</v>
      </c>
    </row>
    <row r="174" spans="1:12" ht="18.75">
      <c r="A174" s="1" t="s">
        <v>9</v>
      </c>
      <c r="B174" s="10">
        <f t="shared" si="26"/>
        <v>0</v>
      </c>
      <c r="C174" s="10">
        <f t="shared" si="27"/>
        <v>0</v>
      </c>
      <c r="D174" s="10">
        <f t="shared" si="28"/>
        <v>5</v>
      </c>
      <c r="E174" s="10"/>
      <c r="F174" s="10"/>
      <c r="G174" s="10"/>
      <c r="H174" s="15"/>
      <c r="I174" s="1"/>
      <c r="J174" s="1"/>
      <c r="K174" s="1"/>
      <c r="L174" s="1" t="str">
        <f>L$30</f>
        <v>числом выпавших орлов и</v>
      </c>
    </row>
    <row r="175" spans="1:12" ht="18.75">
      <c r="A175" s="1" t="s">
        <v>11</v>
      </c>
      <c r="B175" s="10">
        <f t="shared" si="26"/>
        <v>0</v>
      </c>
      <c r="C175" s="10">
        <f t="shared" si="27"/>
        <v>0</v>
      </c>
      <c r="D175" s="10">
        <f t="shared" si="28"/>
        <v>5</v>
      </c>
      <c r="E175" s="10"/>
      <c r="F175" s="10"/>
      <c r="G175" s="10"/>
      <c r="H175" s="15"/>
      <c r="I175" s="1"/>
      <c r="J175" s="1"/>
      <c r="K175" s="1"/>
      <c r="L175" s="1" t="str">
        <f>L$31</f>
        <v>решек в серии из 5 бросков</v>
      </c>
    </row>
    <row r="176" spans="1:12" ht="18.75">
      <c r="A176" s="1" t="s">
        <v>13</v>
      </c>
      <c r="B176" s="10">
        <f t="shared" si="26"/>
        <v>0</v>
      </c>
      <c r="C176" s="10">
        <f t="shared" si="27"/>
        <v>0</v>
      </c>
      <c r="D176" s="10">
        <f t="shared" si="28"/>
        <v>5</v>
      </c>
      <c r="E176" s="10"/>
      <c r="F176" s="10"/>
      <c r="G176" s="10"/>
      <c r="H176" s="15"/>
      <c r="I176" s="1"/>
      <c r="J176" s="1"/>
      <c r="K176" s="1"/>
      <c r="L176" s="24" t="str">
        <f>L$32</f>
        <v>Частоты появления событий X=0, X=1 и др.</v>
      </c>
    </row>
    <row r="177" spans="1:12" ht="18.75">
      <c r="A177" s="1" t="s">
        <v>15</v>
      </c>
      <c r="B177" s="10">
        <f t="shared" si="26"/>
        <v>0</v>
      </c>
      <c r="C177" s="10">
        <f t="shared" si="27"/>
        <v>0</v>
      </c>
      <c r="D177" s="10">
        <f t="shared" si="28"/>
        <v>5</v>
      </c>
      <c r="E177" s="10"/>
      <c r="F177" s="10"/>
      <c r="G177" s="10"/>
      <c r="H177" s="15"/>
      <c r="I177" s="1"/>
      <c r="J177" s="1"/>
      <c r="K177" s="1"/>
      <c r="L177" s="24" t="str">
        <f>L$33</f>
        <v>занесите в лист "X-ЧислоОрлов",</v>
      </c>
    </row>
    <row r="178" spans="1:12" ht="18.75">
      <c r="A178" s="13"/>
      <c r="B178" s="10"/>
      <c r="C178" s="10"/>
      <c r="D178" s="10"/>
      <c r="E178" s="10"/>
      <c r="F178" s="10"/>
      <c r="G178" s="10"/>
      <c r="H178" s="15"/>
      <c r="I178" s="1"/>
      <c r="J178" s="1"/>
      <c r="K178" s="1"/>
      <c r="L178" s="24" t="str">
        <f>L$34</f>
        <v>в соответствующие листы занесите</v>
      </c>
    </row>
    <row r="179" spans="1:12" ht="18.75">
      <c r="A179" s="13"/>
      <c r="B179" s="10"/>
      <c r="C179" s="10"/>
      <c r="D179" s="10"/>
      <c r="E179" s="10"/>
      <c r="F179" s="10"/>
      <c r="G179" s="10"/>
      <c r="H179" s="15"/>
      <c r="I179" s="1"/>
      <c r="J179" s="1"/>
      <c r="K179" s="1"/>
      <c r="L179" s="24" t="str">
        <f>L$35</f>
        <v>частоты насления событий Y=0,Y=1,..., Z=0,...</v>
      </c>
    </row>
    <row r="180" spans="1:12" ht="1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8.75">
      <c r="A181" s="21" t="str">
        <f>'Название и список группы'!A11</f>
        <v>Подшивалов</v>
      </c>
      <c r="B181" s="25" t="str">
        <f>'Название и список группы'!B11</f>
        <v>Данил Дмитриевич</v>
      </c>
      <c r="C181" s="25"/>
      <c r="D181" s="25"/>
      <c r="E181" s="25"/>
      <c r="F181" s="25"/>
      <c r="G181" s="25"/>
      <c r="H181" s="25"/>
      <c r="I181" s="25"/>
      <c r="J181" s="25"/>
      <c r="K181" s="1"/>
      <c r="L181" s="1" t="str">
        <f>L$19</f>
        <v>Заполните только желтые поля!!!</v>
      </c>
    </row>
    <row r="182" spans="1:12" ht="18">
      <c r="A182" s="1" t="s">
        <v>20</v>
      </c>
      <c r="B182" s="12">
        <v>1</v>
      </c>
      <c r="C182" s="12">
        <v>2</v>
      </c>
      <c r="D182" s="12">
        <v>3</v>
      </c>
      <c r="E182" s="12">
        <v>4</v>
      </c>
      <c r="F182" s="12">
        <v>5</v>
      </c>
      <c r="G182" s="12"/>
      <c r="H182" s="4"/>
      <c r="I182" s="4"/>
      <c r="J182" s="5" t="s">
        <v>3</v>
      </c>
      <c r="K182" s="1"/>
      <c r="L182" s="6" t="str">
        <f>L$20</f>
        <v>Выполните 6 серий по 5 бросков монеты</v>
      </c>
    </row>
    <row r="183" spans="1:12" ht="18.75">
      <c r="A183" s="1" t="s">
        <v>22</v>
      </c>
      <c r="B183" s="22"/>
      <c r="C183" s="22"/>
      <c r="D183" s="22"/>
      <c r="E183" s="22"/>
      <c r="F183" s="22"/>
      <c r="G183" s="10"/>
      <c r="H183" s="15"/>
      <c r="I183" s="15"/>
      <c r="J183" s="16">
        <f>IF(SUM(B192:G197)&gt;0,1,10^(-5))</f>
        <v>1</v>
      </c>
      <c r="K183" s="1"/>
      <c r="L183" s="17" t="str">
        <f>L$21</f>
        <v>В протоколе испытаний</v>
      </c>
    </row>
    <row r="184" spans="1:12" ht="18.75">
      <c r="A184" s="1" t="s">
        <v>24</v>
      </c>
      <c r="B184" s="22"/>
      <c r="C184" s="22"/>
      <c r="D184" s="22"/>
      <c r="E184" s="22"/>
      <c r="F184" s="22"/>
      <c r="G184" s="10"/>
      <c r="H184" s="15"/>
      <c r="I184" s="15"/>
      <c r="J184" s="1"/>
      <c r="K184" s="1"/>
      <c r="L184" s="17" t="str">
        <f>L$22</f>
        <v>заполните только желтые поля.</v>
      </c>
    </row>
    <row r="185" spans="1:12" ht="18.75">
      <c r="A185" s="1" t="s">
        <v>26</v>
      </c>
      <c r="B185" s="22"/>
      <c r="C185" s="22"/>
      <c r="D185" s="22"/>
      <c r="E185" s="22"/>
      <c r="F185" s="22"/>
      <c r="G185" s="10"/>
      <c r="H185" s="15"/>
      <c r="I185" s="15"/>
      <c r="J185" s="1"/>
      <c r="K185" s="1"/>
      <c r="L185" s="1" t="str">
        <f>L$23</f>
        <v>X,Y,Z вычисляются автоматически, где</v>
      </c>
    </row>
    <row r="186" spans="1:12" ht="18.75">
      <c r="A186" s="1" t="s">
        <v>28</v>
      </c>
      <c r="B186" s="22"/>
      <c r="C186" s="22"/>
      <c r="D186" s="22"/>
      <c r="E186" s="22"/>
      <c r="F186" s="22"/>
      <c r="G186" s="10"/>
      <c r="H186" s="15"/>
      <c r="I186" s="17"/>
      <c r="J186" s="1"/>
      <c r="K186" s="1"/>
      <c r="L186" s="1" t="str">
        <f>L$24</f>
        <v>X — число выпавших орлов в</v>
      </c>
    </row>
    <row r="187" spans="1:12" ht="18.75">
      <c r="A187" s="1" t="s">
        <v>29</v>
      </c>
      <c r="B187" s="22"/>
      <c r="C187" s="22"/>
      <c r="D187" s="22"/>
      <c r="E187" s="22"/>
      <c r="F187" s="22"/>
      <c r="G187" s="10"/>
      <c r="H187" s="15"/>
      <c r="I187" s="17"/>
      <c r="J187" s="1"/>
      <c r="K187" s="1"/>
      <c r="L187" s="1" t="str">
        <f>L$25</f>
        <v>серии из 5 бросков</v>
      </c>
    </row>
    <row r="188" spans="1:12" ht="18.75">
      <c r="A188" s="1" t="s">
        <v>30</v>
      </c>
      <c r="B188" s="22"/>
      <c r="C188" s="22"/>
      <c r="D188" s="22"/>
      <c r="E188" s="22"/>
      <c r="F188" s="22"/>
      <c r="G188" s="10"/>
      <c r="H188" s="15"/>
      <c r="I188" s="1"/>
      <c r="J188" s="1"/>
      <c r="K188" s="1"/>
      <c r="L188" s="1" t="str">
        <f>L$26</f>
        <v>Y — номер броска  в серии из</v>
      </c>
    </row>
    <row r="189" spans="1:12" ht="18.75">
      <c r="A189" s="13"/>
      <c r="B189" s="10" t="s">
        <v>0</v>
      </c>
      <c r="C189" s="10" t="s">
        <v>1</v>
      </c>
      <c r="D189" s="10" t="s">
        <v>2</v>
      </c>
      <c r="E189" s="10"/>
      <c r="F189" s="10"/>
      <c r="G189" s="10"/>
      <c r="H189" s="15"/>
      <c r="I189" s="1"/>
      <c r="J189" s="1"/>
      <c r="K189" s="1"/>
      <c r="L189" s="1" t="str">
        <f>L$27</f>
        <v>5 бросков, когда впервые выпал</v>
      </c>
    </row>
    <row r="190" spans="1:12" ht="18.75">
      <c r="A190" s="1" t="s">
        <v>5</v>
      </c>
      <c r="B190" s="10">
        <f>SUM(B183:F183)</f>
        <v>0</v>
      </c>
      <c r="C190" s="10">
        <f>IF(B183=1,1,IF(C183=1,2,IF(D183=1,3,IF(E183=1,4,IF(F183=1,5,0)))))</f>
        <v>0</v>
      </c>
      <c r="D190" s="10">
        <f>ABS(5-2*SUM(B183:F183))</f>
        <v>5</v>
      </c>
      <c r="E190" s="10"/>
      <c r="F190" s="10"/>
      <c r="G190" s="10"/>
      <c r="H190" s="15"/>
      <c r="I190" s="1"/>
      <c r="J190" s="1"/>
      <c r="K190" s="1"/>
      <c r="L190" s="1" t="str">
        <f>L$28</f>
        <v>орел или 0, если были только решки.</v>
      </c>
    </row>
    <row r="191" spans="1:12" ht="18.75">
      <c r="A191" s="1" t="s">
        <v>7</v>
      </c>
      <c r="B191" s="10">
        <f t="shared" ref="B191:B195" si="29">SUM(B184:F184)</f>
        <v>0</v>
      </c>
      <c r="C191" s="10">
        <f t="shared" ref="C191:C195" si="30">IF(B184=1,1,IF(C184=1,2,IF(D184=1,3,IF(E184=1,4,IF(F184=1,5,0)))))</f>
        <v>0</v>
      </c>
      <c r="D191" s="10">
        <f t="shared" ref="D191:D195" si="31">ABS(5-2*SUM(B184:F184))</f>
        <v>5</v>
      </c>
      <c r="E191" s="10"/>
      <c r="F191" s="10"/>
      <c r="G191" s="10"/>
      <c r="H191" s="15"/>
      <c r="I191" s="1"/>
      <c r="J191" s="1"/>
      <c r="K191" s="1"/>
      <c r="L191" s="1" t="str">
        <f>L$29</f>
        <v>Z — модуль разности между</v>
      </c>
    </row>
    <row r="192" spans="1:12" ht="18.75">
      <c r="A192" s="1" t="s">
        <v>9</v>
      </c>
      <c r="B192" s="10">
        <f t="shared" si="29"/>
        <v>0</v>
      </c>
      <c r="C192" s="10">
        <f t="shared" si="30"/>
        <v>0</v>
      </c>
      <c r="D192" s="10">
        <f t="shared" si="31"/>
        <v>5</v>
      </c>
      <c r="E192" s="10"/>
      <c r="F192" s="10"/>
      <c r="G192" s="10"/>
      <c r="H192" s="15"/>
      <c r="I192" s="1"/>
      <c r="J192" s="1"/>
      <c r="K192" s="1"/>
      <c r="L192" s="1" t="str">
        <f>L$30</f>
        <v>числом выпавших орлов и</v>
      </c>
    </row>
    <row r="193" spans="1:12" ht="18.75">
      <c r="A193" s="1" t="s">
        <v>11</v>
      </c>
      <c r="B193" s="10">
        <f t="shared" si="29"/>
        <v>0</v>
      </c>
      <c r="C193" s="10">
        <f t="shared" si="30"/>
        <v>0</v>
      </c>
      <c r="D193" s="10">
        <f t="shared" si="31"/>
        <v>5</v>
      </c>
      <c r="E193" s="10"/>
      <c r="F193" s="10"/>
      <c r="G193" s="10"/>
      <c r="H193" s="15"/>
      <c r="I193" s="1"/>
      <c r="J193" s="1"/>
      <c r="K193" s="1"/>
      <c r="L193" s="1" t="str">
        <f>L$31</f>
        <v>решек в серии из 5 бросков</v>
      </c>
    </row>
    <row r="194" spans="1:12" ht="18.75">
      <c r="A194" s="1" t="s">
        <v>13</v>
      </c>
      <c r="B194" s="10">
        <f t="shared" si="29"/>
        <v>0</v>
      </c>
      <c r="C194" s="10">
        <f t="shared" si="30"/>
        <v>0</v>
      </c>
      <c r="D194" s="10">
        <f t="shared" si="31"/>
        <v>5</v>
      </c>
      <c r="E194" s="10"/>
      <c r="F194" s="10"/>
      <c r="G194" s="10"/>
      <c r="H194" s="15"/>
      <c r="I194" s="1"/>
      <c r="J194" s="1"/>
      <c r="K194" s="1"/>
      <c r="L194" s="24" t="str">
        <f>L$32</f>
        <v>Частоты появления событий X=0, X=1 и др.</v>
      </c>
    </row>
    <row r="195" spans="1:12" ht="18.75">
      <c r="A195" s="1" t="s">
        <v>15</v>
      </c>
      <c r="B195" s="10">
        <f t="shared" si="29"/>
        <v>0</v>
      </c>
      <c r="C195" s="10">
        <f t="shared" si="30"/>
        <v>0</v>
      </c>
      <c r="D195" s="10">
        <f t="shared" si="31"/>
        <v>5</v>
      </c>
      <c r="E195" s="10"/>
      <c r="F195" s="10"/>
      <c r="G195" s="10"/>
      <c r="H195" s="15"/>
      <c r="I195" s="1"/>
      <c r="J195" s="1"/>
      <c r="K195" s="1"/>
      <c r="L195" s="24" t="str">
        <f>L$33</f>
        <v>занесите в лист "X-ЧислоОрлов",</v>
      </c>
    </row>
    <row r="196" spans="1:12" ht="18.75">
      <c r="A196" s="13"/>
      <c r="B196" s="10"/>
      <c r="C196" s="10"/>
      <c r="D196" s="10"/>
      <c r="E196" s="10"/>
      <c r="F196" s="10"/>
      <c r="G196" s="10"/>
      <c r="H196" s="15"/>
      <c r="I196" s="1"/>
      <c r="J196" s="1"/>
      <c r="K196" s="1"/>
      <c r="L196" s="24" t="str">
        <f>L$34</f>
        <v>в соответствующие листы занесите</v>
      </c>
    </row>
    <row r="197" spans="1:12" ht="18.75">
      <c r="A197" s="13"/>
      <c r="B197" s="10"/>
      <c r="C197" s="10"/>
      <c r="D197" s="10"/>
      <c r="E197" s="10"/>
      <c r="F197" s="10"/>
      <c r="G197" s="10"/>
      <c r="H197" s="15"/>
      <c r="I197" s="1"/>
      <c r="J197" s="1"/>
      <c r="K197" s="1"/>
      <c r="L197" s="24" t="str">
        <f>L$35</f>
        <v>частоты насления событий Y=0,Y=1,..., Z=0,...</v>
      </c>
    </row>
    <row r="198" spans="1:12" ht="1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8.75">
      <c r="A199" s="21" t="str">
        <f>'Название и список группы'!A12</f>
        <v>Потапов</v>
      </c>
      <c r="B199" s="25" t="str">
        <f>'Название и список группы'!B12</f>
        <v>Иван Николаевич</v>
      </c>
      <c r="C199" s="25"/>
      <c r="D199" s="25"/>
      <c r="E199" s="25"/>
      <c r="F199" s="25"/>
      <c r="G199" s="25"/>
      <c r="H199" s="25"/>
      <c r="I199" s="25"/>
      <c r="J199" s="25"/>
      <c r="K199" s="1"/>
      <c r="L199" s="1" t="str">
        <f>L$19</f>
        <v>Заполните только желтые поля!!!</v>
      </c>
    </row>
    <row r="200" spans="1:12" ht="18">
      <c r="A200" s="1" t="s">
        <v>20</v>
      </c>
      <c r="B200" s="12">
        <v>1</v>
      </c>
      <c r="C200" s="12">
        <v>2</v>
      </c>
      <c r="D200" s="12">
        <v>3</v>
      </c>
      <c r="E200" s="12">
        <v>4</v>
      </c>
      <c r="F200" s="12">
        <v>5</v>
      </c>
      <c r="G200" s="12"/>
      <c r="H200" s="4"/>
      <c r="I200" s="4"/>
      <c r="J200" s="5" t="s">
        <v>3</v>
      </c>
      <c r="K200" s="1"/>
      <c r="L200" s="6" t="str">
        <f>L$20</f>
        <v>Выполните 6 серий по 5 бросков монеты</v>
      </c>
    </row>
    <row r="201" spans="1:12" ht="18.75">
      <c r="A201" s="1" t="s">
        <v>22</v>
      </c>
      <c r="B201" s="22"/>
      <c r="C201" s="22"/>
      <c r="D201" s="22"/>
      <c r="E201" s="22"/>
      <c r="F201" s="22"/>
      <c r="G201" s="10"/>
      <c r="H201" s="15"/>
      <c r="I201" s="15"/>
      <c r="J201" s="16">
        <f>IF(SUM(B210:G215)&gt;0,1,10^(-5))</f>
        <v>1</v>
      </c>
      <c r="K201" s="1"/>
      <c r="L201" s="17" t="str">
        <f>L$21</f>
        <v>В протоколе испытаний</v>
      </c>
    </row>
    <row r="202" spans="1:12" ht="18.75">
      <c r="A202" s="1" t="s">
        <v>24</v>
      </c>
      <c r="B202" s="22"/>
      <c r="C202" s="22"/>
      <c r="D202" s="22"/>
      <c r="E202" s="22"/>
      <c r="F202" s="22"/>
      <c r="G202" s="10"/>
      <c r="H202" s="15"/>
      <c r="I202" s="15"/>
      <c r="J202" s="1"/>
      <c r="K202" s="1"/>
      <c r="L202" s="17" t="str">
        <f>L$22</f>
        <v>заполните только желтые поля.</v>
      </c>
    </row>
    <row r="203" spans="1:12" ht="18.75">
      <c r="A203" s="1" t="s">
        <v>26</v>
      </c>
      <c r="B203" s="22"/>
      <c r="C203" s="22"/>
      <c r="D203" s="22"/>
      <c r="E203" s="22"/>
      <c r="F203" s="22"/>
      <c r="G203" s="10"/>
      <c r="H203" s="15"/>
      <c r="I203" s="15"/>
      <c r="J203" s="1"/>
      <c r="K203" s="1"/>
      <c r="L203" s="1" t="str">
        <f>L$23</f>
        <v>X,Y,Z вычисляются автоматически, где</v>
      </c>
    </row>
    <row r="204" spans="1:12" ht="18.75">
      <c r="A204" s="1" t="s">
        <v>28</v>
      </c>
      <c r="B204" s="22"/>
      <c r="C204" s="22"/>
      <c r="D204" s="22"/>
      <c r="E204" s="22"/>
      <c r="F204" s="22"/>
      <c r="G204" s="10"/>
      <c r="H204" s="15"/>
      <c r="I204" s="17"/>
      <c r="J204" s="1"/>
      <c r="K204" s="1"/>
      <c r="L204" s="1" t="str">
        <f>L$24</f>
        <v>X — число выпавших орлов в</v>
      </c>
    </row>
    <row r="205" spans="1:12" ht="18.75">
      <c r="A205" s="1" t="s">
        <v>29</v>
      </c>
      <c r="B205" s="22"/>
      <c r="C205" s="22"/>
      <c r="D205" s="22"/>
      <c r="E205" s="22"/>
      <c r="F205" s="22"/>
      <c r="G205" s="10"/>
      <c r="H205" s="15"/>
      <c r="I205" s="17"/>
      <c r="J205" s="1"/>
      <c r="K205" s="1"/>
      <c r="L205" s="1" t="str">
        <f>L$25</f>
        <v>серии из 5 бросков</v>
      </c>
    </row>
    <row r="206" spans="1:12" ht="18.75">
      <c r="A206" s="1" t="s">
        <v>30</v>
      </c>
      <c r="B206" s="22"/>
      <c r="C206" s="22"/>
      <c r="D206" s="22"/>
      <c r="E206" s="22"/>
      <c r="F206" s="22"/>
      <c r="G206" s="10"/>
      <c r="H206" s="15"/>
      <c r="I206" s="1"/>
      <c r="J206" s="1"/>
      <c r="K206" s="1"/>
      <c r="L206" s="1" t="str">
        <f>L$26</f>
        <v>Y — номер броска  в серии из</v>
      </c>
    </row>
    <row r="207" spans="1:12" ht="18.75">
      <c r="A207" s="13"/>
      <c r="B207" s="10" t="s">
        <v>0</v>
      </c>
      <c r="C207" s="10" t="s">
        <v>1</v>
      </c>
      <c r="D207" s="10" t="s">
        <v>2</v>
      </c>
      <c r="E207" s="10"/>
      <c r="F207" s="10"/>
      <c r="G207" s="10"/>
      <c r="H207" s="15"/>
      <c r="I207" s="1"/>
      <c r="J207" s="1"/>
      <c r="K207" s="1"/>
      <c r="L207" s="1" t="str">
        <f>L$27</f>
        <v>5 бросков, когда впервые выпал</v>
      </c>
    </row>
    <row r="208" spans="1:12" ht="18.75">
      <c r="A208" s="1" t="s">
        <v>5</v>
      </c>
      <c r="B208" s="10">
        <f>SUM(B201:F201)</f>
        <v>0</v>
      </c>
      <c r="C208" s="10">
        <f>IF(B201=1,1,IF(C201=1,2,IF(D201=1,3,IF(E201=1,4,IF(F201=1,5,0)))))</f>
        <v>0</v>
      </c>
      <c r="D208" s="10">
        <f>ABS(5-2*SUM(B201:F201))</f>
        <v>5</v>
      </c>
      <c r="E208" s="10"/>
      <c r="F208" s="10"/>
      <c r="G208" s="10"/>
      <c r="H208" s="15"/>
      <c r="I208" s="1"/>
      <c r="J208" s="1"/>
      <c r="K208" s="1"/>
      <c r="L208" s="1" t="str">
        <f>L$28</f>
        <v>орел или 0, если были только решки.</v>
      </c>
    </row>
    <row r="209" spans="1:12" ht="18.75">
      <c r="A209" s="1" t="s">
        <v>7</v>
      </c>
      <c r="B209" s="10">
        <f t="shared" ref="B209:B213" si="32">SUM(B202:F202)</f>
        <v>0</v>
      </c>
      <c r="C209" s="10">
        <f t="shared" ref="C209:C213" si="33">IF(B202=1,1,IF(C202=1,2,IF(D202=1,3,IF(E202=1,4,IF(F202=1,5,0)))))</f>
        <v>0</v>
      </c>
      <c r="D209" s="10">
        <f t="shared" ref="D209:D213" si="34">ABS(5-2*SUM(B202:F202))</f>
        <v>5</v>
      </c>
      <c r="E209" s="10"/>
      <c r="F209" s="10"/>
      <c r="G209" s="10"/>
      <c r="H209" s="15"/>
      <c r="I209" s="1"/>
      <c r="J209" s="1"/>
      <c r="K209" s="1"/>
      <c r="L209" s="1" t="str">
        <f>L$29</f>
        <v>Z — модуль разности между</v>
      </c>
    </row>
    <row r="210" spans="1:12" ht="18.75">
      <c r="A210" s="1" t="s">
        <v>9</v>
      </c>
      <c r="B210" s="10">
        <f t="shared" si="32"/>
        <v>0</v>
      </c>
      <c r="C210" s="10">
        <f t="shared" si="33"/>
        <v>0</v>
      </c>
      <c r="D210" s="10">
        <f t="shared" si="34"/>
        <v>5</v>
      </c>
      <c r="E210" s="10"/>
      <c r="F210" s="10"/>
      <c r="G210" s="10"/>
      <c r="H210" s="15"/>
      <c r="I210" s="1"/>
      <c r="J210" s="1"/>
      <c r="K210" s="1"/>
      <c r="L210" s="1" t="str">
        <f>L$30</f>
        <v>числом выпавших орлов и</v>
      </c>
    </row>
    <row r="211" spans="1:12" ht="18.75">
      <c r="A211" s="1" t="s">
        <v>11</v>
      </c>
      <c r="B211" s="10">
        <f t="shared" si="32"/>
        <v>0</v>
      </c>
      <c r="C211" s="10">
        <f t="shared" si="33"/>
        <v>0</v>
      </c>
      <c r="D211" s="10">
        <f t="shared" si="34"/>
        <v>5</v>
      </c>
      <c r="E211" s="10"/>
      <c r="F211" s="10"/>
      <c r="G211" s="10"/>
      <c r="H211" s="15"/>
      <c r="I211" s="1"/>
      <c r="J211" s="1"/>
      <c r="K211" s="1"/>
      <c r="L211" s="1" t="str">
        <f>L$31</f>
        <v>решек в серии из 5 бросков</v>
      </c>
    </row>
    <row r="212" spans="1:12" ht="18.75">
      <c r="A212" s="1" t="s">
        <v>13</v>
      </c>
      <c r="B212" s="10">
        <f t="shared" si="32"/>
        <v>0</v>
      </c>
      <c r="C212" s="10">
        <f t="shared" si="33"/>
        <v>0</v>
      </c>
      <c r="D212" s="10">
        <f t="shared" si="34"/>
        <v>5</v>
      </c>
      <c r="E212" s="10"/>
      <c r="F212" s="10"/>
      <c r="G212" s="10"/>
      <c r="H212" s="15"/>
      <c r="I212" s="1"/>
      <c r="J212" s="1"/>
      <c r="K212" s="1"/>
      <c r="L212" s="24" t="str">
        <f>L$32</f>
        <v>Частоты появления событий X=0, X=1 и др.</v>
      </c>
    </row>
    <row r="213" spans="1:12" ht="18.75">
      <c r="A213" s="1" t="s">
        <v>15</v>
      </c>
      <c r="B213" s="10">
        <f t="shared" si="32"/>
        <v>0</v>
      </c>
      <c r="C213" s="10">
        <f t="shared" si="33"/>
        <v>0</v>
      </c>
      <c r="D213" s="10">
        <f t="shared" si="34"/>
        <v>5</v>
      </c>
      <c r="E213" s="10"/>
      <c r="F213" s="10"/>
      <c r="G213" s="10"/>
      <c r="H213" s="15"/>
      <c r="I213" s="1"/>
      <c r="J213" s="1"/>
      <c r="K213" s="1"/>
      <c r="L213" s="24" t="str">
        <f>L$33</f>
        <v>занесите в лист "X-ЧислоОрлов",</v>
      </c>
    </row>
    <row r="214" spans="1:12" ht="18.75">
      <c r="A214" s="13"/>
      <c r="B214" s="10"/>
      <c r="C214" s="10"/>
      <c r="D214" s="10"/>
      <c r="E214" s="10"/>
      <c r="F214" s="10"/>
      <c r="G214" s="10"/>
      <c r="H214" s="15"/>
      <c r="I214" s="1"/>
      <c r="J214" s="1"/>
      <c r="K214" s="1"/>
      <c r="L214" s="24" t="str">
        <f>L$34</f>
        <v>в соответствующие листы занесите</v>
      </c>
    </row>
    <row r="215" spans="1:12" ht="18.75">
      <c r="A215" s="13"/>
      <c r="B215" s="10"/>
      <c r="C215" s="10"/>
      <c r="D215" s="10"/>
      <c r="E215" s="10"/>
      <c r="F215" s="10"/>
      <c r="G215" s="10"/>
      <c r="H215" s="15"/>
      <c r="I215" s="1"/>
      <c r="J215" s="1"/>
      <c r="K215" s="1"/>
      <c r="L215" s="24" t="str">
        <f>L$35</f>
        <v>частоты насления событий Y=0,Y=1,..., Z=0,...</v>
      </c>
    </row>
    <row r="216" spans="1:12" ht="1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8.75">
      <c r="A217" s="21" t="str">
        <f>'Название и список группы'!A13</f>
        <v>Романцов</v>
      </c>
      <c r="B217" s="25" t="str">
        <f>'Название и список группы'!B13</f>
        <v>Павел Петрович</v>
      </c>
      <c r="C217" s="25"/>
      <c r="D217" s="25"/>
      <c r="E217" s="25"/>
      <c r="F217" s="25"/>
      <c r="G217" s="25"/>
      <c r="H217" s="25"/>
      <c r="I217" s="25"/>
      <c r="J217" s="25"/>
      <c r="K217" s="1"/>
      <c r="L217" s="1" t="str">
        <f>L$19</f>
        <v>Заполните только желтые поля!!!</v>
      </c>
    </row>
    <row r="218" spans="1:12" ht="18">
      <c r="A218" s="1" t="s">
        <v>20</v>
      </c>
      <c r="B218" s="12">
        <v>1</v>
      </c>
      <c r="C218" s="12">
        <v>2</v>
      </c>
      <c r="D218" s="12">
        <v>3</v>
      </c>
      <c r="E218" s="12">
        <v>4</v>
      </c>
      <c r="F218" s="12">
        <v>5</v>
      </c>
      <c r="G218" s="12"/>
      <c r="H218" s="4"/>
      <c r="I218" s="4"/>
      <c r="J218" s="5" t="s">
        <v>3</v>
      </c>
      <c r="K218" s="1"/>
      <c r="L218" s="6" t="str">
        <f>L$20</f>
        <v>Выполните 6 серий по 5 бросков монеты</v>
      </c>
    </row>
    <row r="219" spans="1:12" ht="18.75">
      <c r="A219" s="1" t="s">
        <v>22</v>
      </c>
      <c r="B219" s="22"/>
      <c r="C219" s="22"/>
      <c r="D219" s="22"/>
      <c r="E219" s="22"/>
      <c r="F219" s="22"/>
      <c r="G219" s="10"/>
      <c r="H219" s="15"/>
      <c r="I219" s="15"/>
      <c r="J219" s="16">
        <f>IF(SUM(B228:G233)&gt;0,1,10^(-5))</f>
        <v>1</v>
      </c>
      <c r="K219" s="1"/>
      <c r="L219" s="17" t="str">
        <f>L$21</f>
        <v>В протоколе испытаний</v>
      </c>
    </row>
    <row r="220" spans="1:12" ht="18.75">
      <c r="A220" s="1" t="s">
        <v>24</v>
      </c>
      <c r="B220" s="22"/>
      <c r="C220" s="22"/>
      <c r="D220" s="22"/>
      <c r="E220" s="22"/>
      <c r="F220" s="22"/>
      <c r="G220" s="10"/>
      <c r="H220" s="15"/>
      <c r="I220" s="15"/>
      <c r="J220" s="1"/>
      <c r="K220" s="1"/>
      <c r="L220" s="17" t="str">
        <f>L$22</f>
        <v>заполните только желтые поля.</v>
      </c>
    </row>
    <row r="221" spans="1:12" ht="18.75">
      <c r="A221" s="1" t="s">
        <v>26</v>
      </c>
      <c r="B221" s="22"/>
      <c r="C221" s="22"/>
      <c r="D221" s="22"/>
      <c r="E221" s="22"/>
      <c r="F221" s="22"/>
      <c r="G221" s="10"/>
      <c r="H221" s="15"/>
      <c r="I221" s="15"/>
      <c r="J221" s="1"/>
      <c r="K221" s="1"/>
      <c r="L221" s="1" t="str">
        <f>L$23</f>
        <v>X,Y,Z вычисляются автоматически, где</v>
      </c>
    </row>
    <row r="222" spans="1:12" ht="18.75">
      <c r="A222" s="1" t="s">
        <v>28</v>
      </c>
      <c r="B222" s="22"/>
      <c r="C222" s="22"/>
      <c r="D222" s="22"/>
      <c r="E222" s="22"/>
      <c r="F222" s="22"/>
      <c r="G222" s="10"/>
      <c r="H222" s="15"/>
      <c r="I222" s="17"/>
      <c r="J222" s="1"/>
      <c r="K222" s="1"/>
      <c r="L222" s="1" t="str">
        <f>L$24</f>
        <v>X — число выпавших орлов в</v>
      </c>
    </row>
    <row r="223" spans="1:12" ht="18.75">
      <c r="A223" s="1" t="s">
        <v>29</v>
      </c>
      <c r="B223" s="22"/>
      <c r="C223" s="22"/>
      <c r="D223" s="22"/>
      <c r="E223" s="22"/>
      <c r="F223" s="22"/>
      <c r="G223" s="10"/>
      <c r="H223" s="15"/>
      <c r="I223" s="17"/>
      <c r="J223" s="1"/>
      <c r="K223" s="1"/>
      <c r="L223" s="1" t="str">
        <f>L$25</f>
        <v>серии из 5 бросков</v>
      </c>
    </row>
    <row r="224" spans="1:12" ht="18.75">
      <c r="A224" s="1" t="s">
        <v>30</v>
      </c>
      <c r="B224" s="22"/>
      <c r="C224" s="22"/>
      <c r="D224" s="22"/>
      <c r="E224" s="22"/>
      <c r="F224" s="22"/>
      <c r="G224" s="10"/>
      <c r="H224" s="15"/>
      <c r="I224" s="1"/>
      <c r="J224" s="1"/>
      <c r="K224" s="1"/>
      <c r="L224" s="1" t="str">
        <f>L$26</f>
        <v>Y — номер броска  в серии из</v>
      </c>
    </row>
    <row r="225" spans="1:12" ht="18.75">
      <c r="A225" s="13"/>
      <c r="B225" s="10" t="s">
        <v>0</v>
      </c>
      <c r="C225" s="10" t="s">
        <v>1</v>
      </c>
      <c r="D225" s="10" t="s">
        <v>2</v>
      </c>
      <c r="E225" s="10"/>
      <c r="F225" s="10"/>
      <c r="G225" s="10"/>
      <c r="H225" s="15"/>
      <c r="I225" s="1"/>
      <c r="J225" s="1"/>
      <c r="K225" s="1"/>
      <c r="L225" s="1" t="str">
        <f>L$27</f>
        <v>5 бросков, когда впервые выпал</v>
      </c>
    </row>
    <row r="226" spans="1:12" ht="18.75">
      <c r="A226" s="1" t="s">
        <v>5</v>
      </c>
      <c r="B226" s="10">
        <f>SUM(B219:F219)</f>
        <v>0</v>
      </c>
      <c r="C226" s="10">
        <f>IF(B219=1,1,IF(C219=1,2,IF(D219=1,3,IF(E219=1,4,IF(F219=1,5,0)))))</f>
        <v>0</v>
      </c>
      <c r="D226" s="10">
        <f>ABS(5-2*SUM(B219:F219))</f>
        <v>5</v>
      </c>
      <c r="E226" s="10"/>
      <c r="F226" s="10"/>
      <c r="G226" s="10"/>
      <c r="H226" s="15"/>
      <c r="I226" s="1"/>
      <c r="J226" s="1"/>
      <c r="K226" s="1"/>
      <c r="L226" s="1" t="str">
        <f>L$28</f>
        <v>орел или 0, если были только решки.</v>
      </c>
    </row>
    <row r="227" spans="1:12" ht="18.75">
      <c r="A227" s="1" t="s">
        <v>7</v>
      </c>
      <c r="B227" s="10">
        <f t="shared" ref="B227:B231" si="35">SUM(B220:F220)</f>
        <v>0</v>
      </c>
      <c r="C227" s="10">
        <f t="shared" ref="C227:C231" si="36">IF(B220=1,1,IF(C220=1,2,IF(D220=1,3,IF(E220=1,4,IF(F220=1,5,0)))))</f>
        <v>0</v>
      </c>
      <c r="D227" s="10">
        <f t="shared" ref="D227:D231" si="37">ABS(5-2*SUM(B220:F220))</f>
        <v>5</v>
      </c>
      <c r="E227" s="10"/>
      <c r="F227" s="10"/>
      <c r="G227" s="10"/>
      <c r="H227" s="15"/>
      <c r="I227" s="1"/>
      <c r="J227" s="1"/>
      <c r="K227" s="1"/>
      <c r="L227" s="1" t="str">
        <f>L$29</f>
        <v>Z — модуль разности между</v>
      </c>
    </row>
    <row r="228" spans="1:12" ht="18.75">
      <c r="A228" s="1" t="s">
        <v>9</v>
      </c>
      <c r="B228" s="10">
        <f t="shared" si="35"/>
        <v>0</v>
      </c>
      <c r="C228" s="10">
        <f t="shared" si="36"/>
        <v>0</v>
      </c>
      <c r="D228" s="10">
        <f t="shared" si="37"/>
        <v>5</v>
      </c>
      <c r="E228" s="10"/>
      <c r="F228" s="10"/>
      <c r="G228" s="10"/>
      <c r="H228" s="15"/>
      <c r="I228" s="1"/>
      <c r="J228" s="1"/>
      <c r="K228" s="1"/>
      <c r="L228" s="1" t="str">
        <f>L$30</f>
        <v>числом выпавших орлов и</v>
      </c>
    </row>
    <row r="229" spans="1:12" ht="18.75">
      <c r="A229" s="1" t="s">
        <v>11</v>
      </c>
      <c r="B229" s="10">
        <f t="shared" si="35"/>
        <v>0</v>
      </c>
      <c r="C229" s="10">
        <f t="shared" si="36"/>
        <v>0</v>
      </c>
      <c r="D229" s="10">
        <f t="shared" si="37"/>
        <v>5</v>
      </c>
      <c r="E229" s="10"/>
      <c r="F229" s="10"/>
      <c r="G229" s="10"/>
      <c r="H229" s="15"/>
      <c r="I229" s="1"/>
      <c r="J229" s="1"/>
      <c r="K229" s="1"/>
      <c r="L229" s="1" t="str">
        <f>L$31</f>
        <v>решек в серии из 5 бросков</v>
      </c>
    </row>
    <row r="230" spans="1:12" ht="18.75">
      <c r="A230" s="1" t="s">
        <v>13</v>
      </c>
      <c r="B230" s="10">
        <f t="shared" si="35"/>
        <v>0</v>
      </c>
      <c r="C230" s="10">
        <f t="shared" si="36"/>
        <v>0</v>
      </c>
      <c r="D230" s="10">
        <f t="shared" si="37"/>
        <v>5</v>
      </c>
      <c r="E230" s="10"/>
      <c r="F230" s="10"/>
      <c r="G230" s="10"/>
      <c r="H230" s="15"/>
      <c r="I230" s="1"/>
      <c r="J230" s="1"/>
      <c r="K230" s="1"/>
      <c r="L230" s="24" t="str">
        <f>L$32</f>
        <v>Частоты появления событий X=0, X=1 и др.</v>
      </c>
    </row>
    <row r="231" spans="1:12" ht="18.75">
      <c r="A231" s="1" t="s">
        <v>15</v>
      </c>
      <c r="B231" s="10">
        <f t="shared" si="35"/>
        <v>0</v>
      </c>
      <c r="C231" s="10">
        <f t="shared" si="36"/>
        <v>0</v>
      </c>
      <c r="D231" s="10">
        <f t="shared" si="37"/>
        <v>5</v>
      </c>
      <c r="E231" s="10"/>
      <c r="F231" s="10"/>
      <c r="G231" s="10"/>
      <c r="H231" s="15"/>
      <c r="I231" s="1"/>
      <c r="J231" s="1"/>
      <c r="K231" s="1"/>
      <c r="L231" s="24" t="str">
        <f>L$33</f>
        <v>занесите в лист "X-ЧислоОрлов",</v>
      </c>
    </row>
    <row r="232" spans="1:12" ht="18.75">
      <c r="A232" s="13"/>
      <c r="B232" s="10"/>
      <c r="C232" s="10"/>
      <c r="D232" s="10"/>
      <c r="E232" s="10"/>
      <c r="F232" s="10"/>
      <c r="G232" s="10"/>
      <c r="H232" s="15"/>
      <c r="I232" s="1"/>
      <c r="J232" s="1"/>
      <c r="K232" s="1"/>
      <c r="L232" s="24" t="str">
        <f>L$34</f>
        <v>в соответствующие листы занесите</v>
      </c>
    </row>
    <row r="233" spans="1:12" ht="18.75">
      <c r="A233" s="13"/>
      <c r="B233" s="10"/>
      <c r="C233" s="10"/>
      <c r="D233" s="10"/>
      <c r="E233" s="10"/>
      <c r="F233" s="10"/>
      <c r="G233" s="10"/>
      <c r="H233" s="15"/>
      <c r="I233" s="1"/>
      <c r="J233" s="1"/>
      <c r="K233" s="1"/>
      <c r="L233" s="24" t="str">
        <f>L$35</f>
        <v>частоты насления событий Y=0,Y=1,..., Z=0,...</v>
      </c>
    </row>
    <row r="234" spans="1:12" ht="1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8.75">
      <c r="A235" s="21" t="str">
        <f>'Название и список группы'!A14</f>
        <v>Рысаев</v>
      </c>
      <c r="B235" s="25" t="str">
        <f>'Название и список группы'!B14</f>
        <v>Дамир Ринатович</v>
      </c>
      <c r="C235" s="25"/>
      <c r="D235" s="25"/>
      <c r="E235" s="25"/>
      <c r="F235" s="25"/>
      <c r="G235" s="25"/>
      <c r="H235" s="25"/>
      <c r="I235" s="25"/>
      <c r="J235" s="25"/>
      <c r="K235" s="1"/>
      <c r="L235" s="1" t="str">
        <f>L$19</f>
        <v>Заполните только желтые поля!!!</v>
      </c>
    </row>
    <row r="236" spans="1:12" ht="18">
      <c r="A236" s="1" t="s">
        <v>20</v>
      </c>
      <c r="B236" s="12">
        <v>1</v>
      </c>
      <c r="C236" s="12">
        <v>2</v>
      </c>
      <c r="D236" s="12">
        <v>3</v>
      </c>
      <c r="E236" s="12">
        <v>4</v>
      </c>
      <c r="F236" s="12">
        <v>5</v>
      </c>
      <c r="G236" s="12"/>
      <c r="H236" s="4"/>
      <c r="I236" s="4"/>
      <c r="J236" s="5" t="s">
        <v>3</v>
      </c>
      <c r="K236" s="1"/>
      <c r="L236" s="6" t="str">
        <f>L$20</f>
        <v>Выполните 6 серий по 5 бросков монеты</v>
      </c>
    </row>
    <row r="237" spans="1:12" ht="18.75">
      <c r="A237" s="1" t="s">
        <v>22</v>
      </c>
      <c r="B237" s="22"/>
      <c r="C237" s="22"/>
      <c r="D237" s="22"/>
      <c r="E237" s="22"/>
      <c r="F237" s="22"/>
      <c r="G237" s="10"/>
      <c r="H237" s="15"/>
      <c r="I237" s="15"/>
      <c r="J237" s="16">
        <f>IF(SUM(B246:G251)&gt;0,1,10^(-5))</f>
        <v>1</v>
      </c>
      <c r="K237" s="1"/>
      <c r="L237" s="17" t="str">
        <f>L$21</f>
        <v>В протоколе испытаний</v>
      </c>
    </row>
    <row r="238" spans="1:12" ht="18.75">
      <c r="A238" s="1" t="s">
        <v>24</v>
      </c>
      <c r="B238" s="22"/>
      <c r="C238" s="22"/>
      <c r="D238" s="22"/>
      <c r="E238" s="22"/>
      <c r="F238" s="22"/>
      <c r="G238" s="10"/>
      <c r="H238" s="15"/>
      <c r="I238" s="15"/>
      <c r="J238" s="1"/>
      <c r="K238" s="1"/>
      <c r="L238" s="17" t="str">
        <f>L$22</f>
        <v>заполните только желтые поля.</v>
      </c>
    </row>
    <row r="239" spans="1:12" ht="18.75">
      <c r="A239" s="1" t="s">
        <v>26</v>
      </c>
      <c r="B239" s="22"/>
      <c r="C239" s="22"/>
      <c r="D239" s="22"/>
      <c r="E239" s="22"/>
      <c r="F239" s="22"/>
      <c r="G239" s="10"/>
      <c r="H239" s="15"/>
      <c r="I239" s="15"/>
      <c r="J239" s="1"/>
      <c r="K239" s="1"/>
      <c r="L239" s="1" t="str">
        <f>L$23</f>
        <v>X,Y,Z вычисляются автоматически, где</v>
      </c>
    </row>
    <row r="240" spans="1:12" ht="18.75">
      <c r="A240" s="1" t="s">
        <v>28</v>
      </c>
      <c r="B240" s="22"/>
      <c r="C240" s="22"/>
      <c r="D240" s="22"/>
      <c r="E240" s="22"/>
      <c r="F240" s="22"/>
      <c r="G240" s="10"/>
      <c r="H240" s="15"/>
      <c r="I240" s="17"/>
      <c r="J240" s="1"/>
      <c r="K240" s="1"/>
      <c r="L240" s="1" t="str">
        <f>L$24</f>
        <v>X — число выпавших орлов в</v>
      </c>
    </row>
    <row r="241" spans="1:12" ht="18.75">
      <c r="A241" s="1" t="s">
        <v>29</v>
      </c>
      <c r="B241" s="22"/>
      <c r="C241" s="22"/>
      <c r="D241" s="22"/>
      <c r="E241" s="22"/>
      <c r="F241" s="22"/>
      <c r="G241" s="10"/>
      <c r="H241" s="15"/>
      <c r="I241" s="17"/>
      <c r="J241" s="1"/>
      <c r="K241" s="1"/>
      <c r="L241" s="1" t="str">
        <f>L$25</f>
        <v>серии из 5 бросков</v>
      </c>
    </row>
    <row r="242" spans="1:12" ht="18.75">
      <c r="A242" s="1" t="s">
        <v>30</v>
      </c>
      <c r="B242" s="22"/>
      <c r="C242" s="22"/>
      <c r="D242" s="22"/>
      <c r="E242" s="22"/>
      <c r="F242" s="22"/>
      <c r="G242" s="10"/>
      <c r="H242" s="15"/>
      <c r="I242" s="1"/>
      <c r="J242" s="1"/>
      <c r="K242" s="1"/>
      <c r="L242" s="1" t="str">
        <f>L$26</f>
        <v>Y — номер броска  в серии из</v>
      </c>
    </row>
    <row r="243" spans="1:12" ht="18.75">
      <c r="A243" s="13"/>
      <c r="B243" s="10" t="s">
        <v>0</v>
      </c>
      <c r="C243" s="10" t="s">
        <v>1</v>
      </c>
      <c r="D243" s="10" t="s">
        <v>2</v>
      </c>
      <c r="E243" s="10"/>
      <c r="F243" s="10"/>
      <c r="G243" s="10"/>
      <c r="H243" s="15"/>
      <c r="I243" s="1"/>
      <c r="J243" s="1"/>
      <c r="K243" s="1"/>
      <c r="L243" s="1" t="str">
        <f>L$27</f>
        <v>5 бросков, когда впервые выпал</v>
      </c>
    </row>
    <row r="244" spans="1:12" ht="18.75">
      <c r="A244" s="1" t="s">
        <v>5</v>
      </c>
      <c r="B244" s="10">
        <f>SUM(B237:F237)</f>
        <v>0</v>
      </c>
      <c r="C244" s="10">
        <f>IF(B237=1,1,IF(C237=1,2,IF(D237=1,3,IF(E237=1,4,IF(F237=1,5,0)))))</f>
        <v>0</v>
      </c>
      <c r="D244" s="10">
        <f>ABS(5-2*SUM(B237:F237))</f>
        <v>5</v>
      </c>
      <c r="E244" s="10"/>
      <c r="F244" s="10"/>
      <c r="G244" s="10"/>
      <c r="H244" s="15"/>
      <c r="I244" s="1"/>
      <c r="J244" s="1"/>
      <c r="K244" s="1"/>
      <c r="L244" s="1" t="str">
        <f>L$28</f>
        <v>орел или 0, если были только решки.</v>
      </c>
    </row>
    <row r="245" spans="1:12" ht="18.75">
      <c r="A245" s="1" t="s">
        <v>7</v>
      </c>
      <c r="B245" s="10">
        <f t="shared" ref="B245:B249" si="38">SUM(B238:F238)</f>
        <v>0</v>
      </c>
      <c r="C245" s="10">
        <f t="shared" ref="C245:C249" si="39">IF(B238=1,1,IF(C238=1,2,IF(D238=1,3,IF(E238=1,4,IF(F238=1,5,0)))))</f>
        <v>0</v>
      </c>
      <c r="D245" s="10">
        <f t="shared" ref="D245:D249" si="40">ABS(5-2*SUM(B238:F238))</f>
        <v>5</v>
      </c>
      <c r="E245" s="10"/>
      <c r="F245" s="10"/>
      <c r="G245" s="10"/>
      <c r="H245" s="15"/>
      <c r="I245" s="1"/>
      <c r="J245" s="1"/>
      <c r="K245" s="1"/>
      <c r="L245" s="1" t="str">
        <f>L$29</f>
        <v>Z — модуль разности между</v>
      </c>
    </row>
    <row r="246" spans="1:12" ht="18.75">
      <c r="A246" s="1" t="s">
        <v>9</v>
      </c>
      <c r="B246" s="10">
        <f t="shared" si="38"/>
        <v>0</v>
      </c>
      <c r="C246" s="10">
        <f t="shared" si="39"/>
        <v>0</v>
      </c>
      <c r="D246" s="10">
        <f t="shared" si="40"/>
        <v>5</v>
      </c>
      <c r="E246" s="10"/>
      <c r="F246" s="10"/>
      <c r="G246" s="10"/>
      <c r="H246" s="15"/>
      <c r="I246" s="1"/>
      <c r="J246" s="1"/>
      <c r="K246" s="1"/>
      <c r="L246" s="1" t="str">
        <f>L$30</f>
        <v>числом выпавших орлов и</v>
      </c>
    </row>
    <row r="247" spans="1:12" ht="18.75">
      <c r="A247" s="1" t="s">
        <v>11</v>
      </c>
      <c r="B247" s="10">
        <f t="shared" si="38"/>
        <v>0</v>
      </c>
      <c r="C247" s="10">
        <f t="shared" si="39"/>
        <v>0</v>
      </c>
      <c r="D247" s="10">
        <f t="shared" si="40"/>
        <v>5</v>
      </c>
      <c r="E247" s="10"/>
      <c r="F247" s="10"/>
      <c r="G247" s="10"/>
      <c r="H247" s="15"/>
      <c r="I247" s="1"/>
      <c r="J247" s="1"/>
      <c r="K247" s="1"/>
      <c r="L247" s="1" t="str">
        <f>L$31</f>
        <v>решек в серии из 5 бросков</v>
      </c>
    </row>
    <row r="248" spans="1:12" ht="18.75">
      <c r="A248" s="1" t="s">
        <v>13</v>
      </c>
      <c r="B248" s="10">
        <f t="shared" si="38"/>
        <v>0</v>
      </c>
      <c r="C248" s="10">
        <f t="shared" si="39"/>
        <v>0</v>
      </c>
      <c r="D248" s="10">
        <f t="shared" si="40"/>
        <v>5</v>
      </c>
      <c r="E248" s="10"/>
      <c r="F248" s="10"/>
      <c r="G248" s="10"/>
      <c r="H248" s="15"/>
      <c r="I248" s="1"/>
      <c r="J248" s="1"/>
      <c r="K248" s="1"/>
      <c r="L248" s="24" t="str">
        <f>L$32</f>
        <v>Частоты появления событий X=0, X=1 и др.</v>
      </c>
    </row>
    <row r="249" spans="1:12" ht="18.75">
      <c r="A249" s="1" t="s">
        <v>15</v>
      </c>
      <c r="B249" s="10">
        <f t="shared" si="38"/>
        <v>0</v>
      </c>
      <c r="C249" s="10">
        <f t="shared" si="39"/>
        <v>0</v>
      </c>
      <c r="D249" s="10">
        <f t="shared" si="40"/>
        <v>5</v>
      </c>
      <c r="E249" s="10"/>
      <c r="F249" s="10"/>
      <c r="G249" s="10"/>
      <c r="H249" s="15"/>
      <c r="I249" s="1"/>
      <c r="J249" s="1"/>
      <c r="K249" s="1"/>
      <c r="L249" s="24" t="str">
        <f>L$33</f>
        <v>занесите в лист "X-ЧислоОрлов",</v>
      </c>
    </row>
    <row r="250" spans="1:12" ht="18.75">
      <c r="A250" s="13"/>
      <c r="B250" s="10"/>
      <c r="C250" s="10"/>
      <c r="D250" s="10"/>
      <c r="E250" s="10"/>
      <c r="F250" s="10"/>
      <c r="G250" s="10"/>
      <c r="H250" s="15"/>
      <c r="I250" s="1"/>
      <c r="J250" s="1"/>
      <c r="K250" s="1"/>
      <c r="L250" s="24" t="str">
        <f>L$34</f>
        <v>в соответствующие листы занесите</v>
      </c>
    </row>
    <row r="251" spans="1:12" ht="18.75">
      <c r="A251" s="13"/>
      <c r="B251" s="10"/>
      <c r="C251" s="10"/>
      <c r="D251" s="10"/>
      <c r="E251" s="10"/>
      <c r="F251" s="10"/>
      <c r="G251" s="10"/>
      <c r="H251" s="15"/>
      <c r="I251" s="1"/>
      <c r="J251" s="1"/>
      <c r="K251" s="1"/>
      <c r="L251" s="24" t="str">
        <f>L$35</f>
        <v>частоты насления событий Y=0,Y=1,..., Z=0,...</v>
      </c>
    </row>
    <row r="252" spans="1:12" ht="1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8.75">
      <c r="A253" s="21" t="str">
        <f>'Название и список группы'!A15</f>
        <v>Саркеев</v>
      </c>
      <c r="B253" s="25" t="str">
        <f>'Название и список группы'!B15</f>
        <v>Дмитрий Сергеевич</v>
      </c>
      <c r="C253" s="25"/>
      <c r="D253" s="25"/>
      <c r="E253" s="25"/>
      <c r="F253" s="25"/>
      <c r="G253" s="25"/>
      <c r="H253" s="25"/>
      <c r="I253" s="25"/>
      <c r="J253" s="25"/>
      <c r="K253" s="1"/>
      <c r="L253" s="1" t="str">
        <f>L$19</f>
        <v>Заполните только желтые поля!!!</v>
      </c>
    </row>
    <row r="254" spans="1:12" ht="18">
      <c r="A254" s="1" t="s">
        <v>20</v>
      </c>
      <c r="B254" s="12">
        <v>1</v>
      </c>
      <c r="C254" s="12">
        <v>2</v>
      </c>
      <c r="D254" s="12">
        <v>3</v>
      </c>
      <c r="E254" s="12">
        <v>4</v>
      </c>
      <c r="F254" s="12">
        <v>5</v>
      </c>
      <c r="G254" s="12"/>
      <c r="H254" s="4"/>
      <c r="I254" s="4"/>
      <c r="J254" s="5" t="s">
        <v>3</v>
      </c>
      <c r="K254" s="1"/>
      <c r="L254" s="6" t="str">
        <f>L$20</f>
        <v>Выполните 6 серий по 5 бросков монеты</v>
      </c>
    </row>
    <row r="255" spans="1:12" ht="18.75">
      <c r="A255" s="1" t="s">
        <v>22</v>
      </c>
      <c r="B255" s="22"/>
      <c r="C255" s="22"/>
      <c r="D255" s="22"/>
      <c r="E255" s="22"/>
      <c r="F255" s="22"/>
      <c r="G255" s="10"/>
      <c r="H255" s="15"/>
      <c r="I255" s="15"/>
      <c r="J255" s="16">
        <f>IF(SUM(B264:G269)&gt;0,1,10^(-5))</f>
        <v>1</v>
      </c>
      <c r="K255" s="1"/>
      <c r="L255" s="17" t="str">
        <f>L$21</f>
        <v>В протоколе испытаний</v>
      </c>
    </row>
    <row r="256" spans="1:12" ht="18.75">
      <c r="A256" s="1" t="s">
        <v>24</v>
      </c>
      <c r="B256" s="22"/>
      <c r="C256" s="22"/>
      <c r="D256" s="22"/>
      <c r="E256" s="22"/>
      <c r="F256" s="22"/>
      <c r="G256" s="10"/>
      <c r="H256" s="15"/>
      <c r="I256" s="15"/>
      <c r="J256" s="1"/>
      <c r="K256" s="1"/>
      <c r="L256" s="17" t="str">
        <f>L$22</f>
        <v>заполните только желтые поля.</v>
      </c>
    </row>
    <row r="257" spans="1:12" ht="18.75">
      <c r="A257" s="1" t="s">
        <v>26</v>
      </c>
      <c r="B257" s="22"/>
      <c r="C257" s="22"/>
      <c r="D257" s="22"/>
      <c r="E257" s="22"/>
      <c r="F257" s="22"/>
      <c r="G257" s="10"/>
      <c r="H257" s="15"/>
      <c r="I257" s="15"/>
      <c r="J257" s="1"/>
      <c r="K257" s="1"/>
      <c r="L257" s="1" t="str">
        <f>L$23</f>
        <v>X,Y,Z вычисляются автоматически, где</v>
      </c>
    </row>
    <row r="258" spans="1:12" ht="18.75">
      <c r="A258" s="1" t="s">
        <v>28</v>
      </c>
      <c r="B258" s="22"/>
      <c r="C258" s="22"/>
      <c r="D258" s="22"/>
      <c r="E258" s="22"/>
      <c r="F258" s="22"/>
      <c r="G258" s="10"/>
      <c r="H258" s="15"/>
      <c r="I258" s="17"/>
      <c r="J258" s="1"/>
      <c r="K258" s="1"/>
      <c r="L258" s="1" t="str">
        <f>L$24</f>
        <v>X — число выпавших орлов в</v>
      </c>
    </row>
    <row r="259" spans="1:12" ht="18.75">
      <c r="A259" s="1" t="s">
        <v>29</v>
      </c>
      <c r="B259" s="22"/>
      <c r="C259" s="22"/>
      <c r="D259" s="22"/>
      <c r="E259" s="22"/>
      <c r="F259" s="22"/>
      <c r="G259" s="10"/>
      <c r="H259" s="15"/>
      <c r="I259" s="17"/>
      <c r="J259" s="1"/>
      <c r="K259" s="1"/>
      <c r="L259" s="1" t="str">
        <f>L$25</f>
        <v>серии из 5 бросков</v>
      </c>
    </row>
    <row r="260" spans="1:12" ht="18.75">
      <c r="A260" s="1" t="s">
        <v>30</v>
      </c>
      <c r="B260" s="22"/>
      <c r="C260" s="22"/>
      <c r="D260" s="22"/>
      <c r="E260" s="22"/>
      <c r="F260" s="22"/>
      <c r="G260" s="10"/>
      <c r="H260" s="15"/>
      <c r="I260" s="1"/>
      <c r="J260" s="1"/>
      <c r="K260" s="1"/>
      <c r="L260" s="1" t="str">
        <f>L$26</f>
        <v>Y — номер броска  в серии из</v>
      </c>
    </row>
    <row r="261" spans="1:12" ht="18.75">
      <c r="A261" s="13"/>
      <c r="B261" s="10" t="s">
        <v>0</v>
      </c>
      <c r="C261" s="10" t="s">
        <v>1</v>
      </c>
      <c r="D261" s="10" t="s">
        <v>2</v>
      </c>
      <c r="E261" s="10"/>
      <c r="F261" s="10"/>
      <c r="G261" s="10"/>
      <c r="H261" s="15"/>
      <c r="I261" s="1"/>
      <c r="J261" s="1"/>
      <c r="K261" s="1"/>
      <c r="L261" s="1" t="str">
        <f>L$27</f>
        <v>5 бросков, когда впервые выпал</v>
      </c>
    </row>
    <row r="262" spans="1:12" ht="18.75">
      <c r="A262" s="1" t="s">
        <v>5</v>
      </c>
      <c r="B262" s="10">
        <f>SUM(B255:F255)</f>
        <v>0</v>
      </c>
      <c r="C262" s="10">
        <f>IF(B255=1,1,IF(C255=1,2,IF(D255=1,3,IF(E255=1,4,IF(F255=1,5,0)))))</f>
        <v>0</v>
      </c>
      <c r="D262" s="10">
        <f>ABS(5-2*SUM(B255:F255))</f>
        <v>5</v>
      </c>
      <c r="E262" s="10"/>
      <c r="F262" s="10"/>
      <c r="G262" s="10"/>
      <c r="H262" s="15"/>
      <c r="I262" s="1"/>
      <c r="J262" s="1"/>
      <c r="K262" s="1"/>
      <c r="L262" s="1" t="str">
        <f>L$28</f>
        <v>орел или 0, если были только решки.</v>
      </c>
    </row>
    <row r="263" spans="1:12" ht="18.75">
      <c r="A263" s="1" t="s">
        <v>7</v>
      </c>
      <c r="B263" s="10">
        <f t="shared" ref="B263:B267" si="41">SUM(B256:F256)</f>
        <v>0</v>
      </c>
      <c r="C263" s="10">
        <f t="shared" ref="C263:C267" si="42">IF(B256=1,1,IF(C256=1,2,IF(D256=1,3,IF(E256=1,4,IF(F256=1,5,0)))))</f>
        <v>0</v>
      </c>
      <c r="D263" s="10">
        <f t="shared" ref="D263:D267" si="43">ABS(5-2*SUM(B256:F256))</f>
        <v>5</v>
      </c>
      <c r="E263" s="10"/>
      <c r="F263" s="10"/>
      <c r="G263" s="10"/>
      <c r="H263" s="15"/>
      <c r="I263" s="1"/>
      <c r="J263" s="1"/>
      <c r="K263" s="1"/>
      <c r="L263" s="1" t="str">
        <f>L$29</f>
        <v>Z — модуль разности между</v>
      </c>
    </row>
    <row r="264" spans="1:12" ht="18.75">
      <c r="A264" s="1" t="s">
        <v>9</v>
      </c>
      <c r="B264" s="10">
        <f t="shared" si="41"/>
        <v>0</v>
      </c>
      <c r="C264" s="10">
        <f t="shared" si="42"/>
        <v>0</v>
      </c>
      <c r="D264" s="10">
        <f t="shared" si="43"/>
        <v>5</v>
      </c>
      <c r="E264" s="10"/>
      <c r="F264" s="10"/>
      <c r="G264" s="10"/>
      <c r="H264" s="15"/>
      <c r="I264" s="1"/>
      <c r="J264" s="1"/>
      <c r="K264" s="1"/>
      <c r="L264" s="1" t="str">
        <f>L$30</f>
        <v>числом выпавших орлов и</v>
      </c>
    </row>
    <row r="265" spans="1:12" ht="18.75">
      <c r="A265" s="1" t="s">
        <v>11</v>
      </c>
      <c r="B265" s="10">
        <f t="shared" si="41"/>
        <v>0</v>
      </c>
      <c r="C265" s="10">
        <f t="shared" si="42"/>
        <v>0</v>
      </c>
      <c r="D265" s="10">
        <f t="shared" si="43"/>
        <v>5</v>
      </c>
      <c r="E265" s="10"/>
      <c r="F265" s="10"/>
      <c r="G265" s="10"/>
      <c r="H265" s="15"/>
      <c r="I265" s="1"/>
      <c r="J265" s="1"/>
      <c r="K265" s="1"/>
      <c r="L265" s="1" t="str">
        <f>L$31</f>
        <v>решек в серии из 5 бросков</v>
      </c>
    </row>
    <row r="266" spans="1:12" ht="18.75">
      <c r="A266" s="1" t="s">
        <v>13</v>
      </c>
      <c r="B266" s="10">
        <f t="shared" si="41"/>
        <v>0</v>
      </c>
      <c r="C266" s="10">
        <f t="shared" si="42"/>
        <v>0</v>
      </c>
      <c r="D266" s="10">
        <f t="shared" si="43"/>
        <v>5</v>
      </c>
      <c r="E266" s="10"/>
      <c r="F266" s="10"/>
      <c r="G266" s="10"/>
      <c r="H266" s="15"/>
      <c r="I266" s="1"/>
      <c r="J266" s="1"/>
      <c r="K266" s="1"/>
      <c r="L266" s="24" t="str">
        <f>L$32</f>
        <v>Частоты появления событий X=0, X=1 и др.</v>
      </c>
    </row>
    <row r="267" spans="1:12" ht="18.75">
      <c r="A267" s="1" t="s">
        <v>15</v>
      </c>
      <c r="B267" s="10">
        <f t="shared" si="41"/>
        <v>0</v>
      </c>
      <c r="C267" s="10">
        <f t="shared" si="42"/>
        <v>0</v>
      </c>
      <c r="D267" s="10">
        <f t="shared" si="43"/>
        <v>5</v>
      </c>
      <c r="E267" s="10"/>
      <c r="F267" s="10"/>
      <c r="G267" s="10"/>
      <c r="H267" s="15"/>
      <c r="I267" s="1"/>
      <c r="J267" s="1"/>
      <c r="K267" s="1"/>
      <c r="L267" s="24" t="str">
        <f>L$33</f>
        <v>занесите в лист "X-ЧислоОрлов",</v>
      </c>
    </row>
    <row r="268" spans="1:12" ht="18.75">
      <c r="A268" s="13"/>
      <c r="B268" s="10"/>
      <c r="C268" s="10"/>
      <c r="D268" s="10"/>
      <c r="E268" s="10"/>
      <c r="F268" s="10"/>
      <c r="G268" s="10"/>
      <c r="H268" s="15"/>
      <c r="I268" s="1"/>
      <c r="J268" s="1"/>
      <c r="K268" s="1"/>
      <c r="L268" s="24" t="str">
        <f>L$34</f>
        <v>в соответствующие листы занесите</v>
      </c>
    </row>
    <row r="269" spans="1:12" ht="18.75">
      <c r="A269" s="13"/>
      <c r="B269" s="10"/>
      <c r="C269" s="10"/>
      <c r="D269" s="10"/>
      <c r="E269" s="10"/>
      <c r="F269" s="10"/>
      <c r="G269" s="10"/>
      <c r="H269" s="15"/>
      <c r="I269" s="1"/>
      <c r="J269" s="1"/>
      <c r="K269" s="1"/>
      <c r="L269" s="24" t="str">
        <f>L$35</f>
        <v>частоты насления событий Y=0,Y=1,..., Z=0,...</v>
      </c>
    </row>
    <row r="270" spans="1:12" ht="1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8.75">
      <c r="A271" s="21" t="str">
        <f>'Название и список группы'!A16</f>
        <v>Саханчук</v>
      </c>
      <c r="B271" s="25" t="str">
        <f>'Название и список группы'!B16</f>
        <v>Захар Олегович</v>
      </c>
      <c r="C271" s="25"/>
      <c r="D271" s="25"/>
      <c r="E271" s="25"/>
      <c r="F271" s="25"/>
      <c r="G271" s="25"/>
      <c r="H271" s="25"/>
      <c r="I271" s="25"/>
      <c r="J271" s="25"/>
      <c r="K271" s="1"/>
      <c r="L271" s="1" t="str">
        <f>L$19</f>
        <v>Заполните только желтые поля!!!</v>
      </c>
    </row>
    <row r="272" spans="1:12" ht="18">
      <c r="A272" s="1" t="s">
        <v>20</v>
      </c>
      <c r="B272" s="12">
        <v>1</v>
      </c>
      <c r="C272" s="12">
        <v>2</v>
      </c>
      <c r="D272" s="12">
        <v>3</v>
      </c>
      <c r="E272" s="12">
        <v>4</v>
      </c>
      <c r="F272" s="12">
        <v>5</v>
      </c>
      <c r="G272" s="12"/>
      <c r="H272" s="4"/>
      <c r="I272" s="4"/>
      <c r="J272" s="5" t="s">
        <v>3</v>
      </c>
      <c r="K272" s="1"/>
      <c r="L272" s="6" t="str">
        <f>L$20</f>
        <v>Выполните 6 серий по 5 бросков монеты</v>
      </c>
    </row>
    <row r="273" spans="1:12" ht="18.75">
      <c r="A273" s="1" t="s">
        <v>22</v>
      </c>
      <c r="B273" s="22"/>
      <c r="C273" s="22"/>
      <c r="D273" s="22"/>
      <c r="E273" s="22"/>
      <c r="F273" s="22"/>
      <c r="G273" s="10"/>
      <c r="H273" s="15"/>
      <c r="I273" s="15"/>
      <c r="J273" s="16">
        <f>IF(SUM(B282:G287)&gt;0,1,10^(-5))</f>
        <v>1</v>
      </c>
      <c r="K273" s="1"/>
      <c r="L273" s="17" t="str">
        <f>L$21</f>
        <v>В протоколе испытаний</v>
      </c>
    </row>
    <row r="274" spans="1:12" ht="18.75">
      <c r="A274" s="1" t="s">
        <v>24</v>
      </c>
      <c r="B274" s="22"/>
      <c r="C274" s="22"/>
      <c r="D274" s="22"/>
      <c r="E274" s="22"/>
      <c r="F274" s="22"/>
      <c r="G274" s="10"/>
      <c r="H274" s="15"/>
      <c r="I274" s="15"/>
      <c r="J274" s="1"/>
      <c r="K274" s="1"/>
      <c r="L274" s="17" t="str">
        <f>L$22</f>
        <v>заполните только желтые поля.</v>
      </c>
    </row>
    <row r="275" spans="1:12" ht="18.75">
      <c r="A275" s="1" t="s">
        <v>26</v>
      </c>
      <c r="B275" s="22"/>
      <c r="C275" s="22"/>
      <c r="D275" s="22"/>
      <c r="E275" s="22"/>
      <c r="F275" s="22"/>
      <c r="G275" s="10"/>
      <c r="H275" s="15"/>
      <c r="I275" s="15"/>
      <c r="J275" s="1"/>
      <c r="K275" s="1"/>
      <c r="L275" s="1" t="str">
        <f>L$23</f>
        <v>X,Y,Z вычисляются автоматически, где</v>
      </c>
    </row>
    <row r="276" spans="1:12" ht="18.75">
      <c r="A276" s="1" t="s">
        <v>28</v>
      </c>
      <c r="B276" s="22"/>
      <c r="C276" s="22"/>
      <c r="D276" s="22"/>
      <c r="E276" s="22"/>
      <c r="F276" s="22"/>
      <c r="G276" s="10"/>
      <c r="H276" s="15"/>
      <c r="I276" s="17"/>
      <c r="J276" s="1"/>
      <c r="K276" s="1"/>
      <c r="L276" s="1" t="str">
        <f>L$24</f>
        <v>X — число выпавших орлов в</v>
      </c>
    </row>
    <row r="277" spans="1:12" ht="18.75">
      <c r="A277" s="1" t="s">
        <v>29</v>
      </c>
      <c r="B277" s="22"/>
      <c r="C277" s="22"/>
      <c r="D277" s="22"/>
      <c r="E277" s="22"/>
      <c r="F277" s="22"/>
      <c r="G277" s="10"/>
      <c r="H277" s="15"/>
      <c r="I277" s="17"/>
      <c r="J277" s="1"/>
      <c r="K277" s="1"/>
      <c r="L277" s="1" t="str">
        <f>L$25</f>
        <v>серии из 5 бросков</v>
      </c>
    </row>
    <row r="278" spans="1:12" ht="18.75">
      <c r="A278" s="1" t="s">
        <v>30</v>
      </c>
      <c r="B278" s="22"/>
      <c r="C278" s="22"/>
      <c r="D278" s="22"/>
      <c r="E278" s="22"/>
      <c r="F278" s="22"/>
      <c r="G278" s="10"/>
      <c r="H278" s="15"/>
      <c r="I278" s="1"/>
      <c r="J278" s="1"/>
      <c r="K278" s="1"/>
      <c r="L278" s="1" t="str">
        <f>L$26</f>
        <v>Y — номер броска  в серии из</v>
      </c>
    </row>
    <row r="279" spans="1:12" ht="18.75">
      <c r="A279" s="13"/>
      <c r="B279" s="10" t="s">
        <v>0</v>
      </c>
      <c r="C279" s="10" t="s">
        <v>1</v>
      </c>
      <c r="D279" s="10" t="s">
        <v>2</v>
      </c>
      <c r="E279" s="10"/>
      <c r="F279" s="10"/>
      <c r="G279" s="10"/>
      <c r="H279" s="15"/>
      <c r="I279" s="1"/>
      <c r="J279" s="1"/>
      <c r="K279" s="1"/>
      <c r="L279" s="1" t="str">
        <f>L$27</f>
        <v>5 бросков, когда впервые выпал</v>
      </c>
    </row>
    <row r="280" spans="1:12" ht="18.75">
      <c r="A280" s="1" t="s">
        <v>5</v>
      </c>
      <c r="B280" s="10">
        <f>SUM(B273:F273)</f>
        <v>0</v>
      </c>
      <c r="C280" s="10">
        <f>IF(B273=1,1,IF(C273=1,2,IF(D273=1,3,IF(E273=1,4,IF(F273=1,5,0)))))</f>
        <v>0</v>
      </c>
      <c r="D280" s="10">
        <f>ABS(5-2*SUM(B273:F273))</f>
        <v>5</v>
      </c>
      <c r="E280" s="10"/>
      <c r="F280" s="10"/>
      <c r="G280" s="10"/>
      <c r="H280" s="15"/>
      <c r="I280" s="1"/>
      <c r="J280" s="1"/>
      <c r="K280" s="1"/>
      <c r="L280" s="1" t="str">
        <f>L$28</f>
        <v>орел или 0, если были только решки.</v>
      </c>
    </row>
    <row r="281" spans="1:12" ht="18.75">
      <c r="A281" s="1" t="s">
        <v>7</v>
      </c>
      <c r="B281" s="10">
        <f t="shared" ref="B281:B285" si="44">SUM(B274:F274)</f>
        <v>0</v>
      </c>
      <c r="C281" s="10">
        <f t="shared" ref="C281:C285" si="45">IF(B274=1,1,IF(C274=1,2,IF(D274=1,3,IF(E274=1,4,IF(F274=1,5,0)))))</f>
        <v>0</v>
      </c>
      <c r="D281" s="10">
        <f t="shared" ref="D281:D285" si="46">ABS(5-2*SUM(B274:F274))</f>
        <v>5</v>
      </c>
      <c r="E281" s="10"/>
      <c r="F281" s="10"/>
      <c r="G281" s="10"/>
      <c r="H281" s="15"/>
      <c r="I281" s="1"/>
      <c r="J281" s="1"/>
      <c r="K281" s="1"/>
      <c r="L281" s="1" t="str">
        <f>L$29</f>
        <v>Z — модуль разности между</v>
      </c>
    </row>
    <row r="282" spans="1:12" ht="18.75">
      <c r="A282" s="1" t="s">
        <v>9</v>
      </c>
      <c r="B282" s="10">
        <f t="shared" si="44"/>
        <v>0</v>
      </c>
      <c r="C282" s="10">
        <f t="shared" si="45"/>
        <v>0</v>
      </c>
      <c r="D282" s="10">
        <f t="shared" si="46"/>
        <v>5</v>
      </c>
      <c r="E282" s="10"/>
      <c r="F282" s="10"/>
      <c r="G282" s="10"/>
      <c r="H282" s="15"/>
      <c r="I282" s="1"/>
      <c r="J282" s="1"/>
      <c r="K282" s="1"/>
      <c r="L282" s="1" t="str">
        <f>L$30</f>
        <v>числом выпавших орлов и</v>
      </c>
    </row>
    <row r="283" spans="1:12" ht="18.75">
      <c r="A283" s="1" t="s">
        <v>11</v>
      </c>
      <c r="B283" s="10">
        <f t="shared" si="44"/>
        <v>0</v>
      </c>
      <c r="C283" s="10">
        <f t="shared" si="45"/>
        <v>0</v>
      </c>
      <c r="D283" s="10">
        <f t="shared" si="46"/>
        <v>5</v>
      </c>
      <c r="E283" s="10"/>
      <c r="F283" s="10"/>
      <c r="G283" s="10"/>
      <c r="H283" s="15"/>
      <c r="I283" s="1"/>
      <c r="J283" s="1"/>
      <c r="K283" s="1"/>
      <c r="L283" s="1" t="str">
        <f>L$31</f>
        <v>решек в серии из 5 бросков</v>
      </c>
    </row>
    <row r="284" spans="1:12" ht="18.75">
      <c r="A284" s="1" t="s">
        <v>13</v>
      </c>
      <c r="B284" s="10">
        <f t="shared" si="44"/>
        <v>0</v>
      </c>
      <c r="C284" s="10">
        <f t="shared" si="45"/>
        <v>0</v>
      </c>
      <c r="D284" s="10">
        <f t="shared" si="46"/>
        <v>5</v>
      </c>
      <c r="E284" s="10"/>
      <c r="F284" s="10"/>
      <c r="G284" s="10"/>
      <c r="H284" s="15"/>
      <c r="I284" s="1"/>
      <c r="J284" s="1"/>
      <c r="K284" s="1"/>
      <c r="L284" s="24" t="str">
        <f>L$32</f>
        <v>Частоты появления событий X=0, X=1 и др.</v>
      </c>
    </row>
    <row r="285" spans="1:12" ht="18.75">
      <c r="A285" s="1" t="s">
        <v>15</v>
      </c>
      <c r="B285" s="10">
        <f t="shared" si="44"/>
        <v>0</v>
      </c>
      <c r="C285" s="10">
        <f t="shared" si="45"/>
        <v>0</v>
      </c>
      <c r="D285" s="10">
        <f t="shared" si="46"/>
        <v>5</v>
      </c>
      <c r="E285" s="10"/>
      <c r="F285" s="10"/>
      <c r="G285" s="10"/>
      <c r="H285" s="15"/>
      <c r="I285" s="1"/>
      <c r="J285" s="1"/>
      <c r="K285" s="1"/>
      <c r="L285" s="24" t="str">
        <f>L$33</f>
        <v>занесите в лист "X-ЧислоОрлов",</v>
      </c>
    </row>
    <row r="286" spans="1:12" ht="18.75">
      <c r="A286" s="13"/>
      <c r="B286" s="10"/>
      <c r="C286" s="10"/>
      <c r="D286" s="10"/>
      <c r="E286" s="10"/>
      <c r="F286" s="10"/>
      <c r="G286" s="10"/>
      <c r="H286" s="15"/>
      <c r="I286" s="1"/>
      <c r="J286" s="1"/>
      <c r="K286" s="1"/>
      <c r="L286" s="24" t="str">
        <f>L$34</f>
        <v>в соответствующие листы занесите</v>
      </c>
    </row>
    <row r="287" spans="1:12" ht="18.75">
      <c r="A287" s="13"/>
      <c r="B287" s="10"/>
      <c r="C287" s="10"/>
      <c r="D287" s="10"/>
      <c r="E287" s="10"/>
      <c r="F287" s="10"/>
      <c r="G287" s="10"/>
      <c r="H287" s="15"/>
      <c r="I287" s="1"/>
      <c r="J287" s="1"/>
      <c r="K287" s="1"/>
      <c r="L287" s="24" t="str">
        <f>L$35</f>
        <v>частоты насления событий Y=0,Y=1,..., Z=0,...</v>
      </c>
    </row>
    <row r="288" spans="1:12" ht="1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8.75">
      <c r="A289" s="21" t="str">
        <f>'Название и список группы'!A17</f>
        <v>Селеменчук</v>
      </c>
      <c r="B289" s="25" t="str">
        <f>'Название и список группы'!B17</f>
        <v>Максим Атифович</v>
      </c>
      <c r="C289" s="25"/>
      <c r="D289" s="25"/>
      <c r="E289" s="25"/>
      <c r="F289" s="25"/>
      <c r="G289" s="25"/>
      <c r="H289" s="25"/>
      <c r="I289" s="25"/>
      <c r="J289" s="25"/>
      <c r="K289" s="1"/>
      <c r="L289" s="1" t="str">
        <f>L$19</f>
        <v>Заполните только желтые поля!!!</v>
      </c>
    </row>
    <row r="290" spans="1:12" ht="18">
      <c r="A290" s="1" t="s">
        <v>20</v>
      </c>
      <c r="B290" s="12">
        <v>1</v>
      </c>
      <c r="C290" s="12">
        <v>2</v>
      </c>
      <c r="D290" s="12">
        <v>3</v>
      </c>
      <c r="E290" s="12">
        <v>4</v>
      </c>
      <c r="F290" s="12">
        <v>5</v>
      </c>
      <c r="G290" s="12"/>
      <c r="H290" s="4"/>
      <c r="I290" s="4"/>
      <c r="J290" s="5" t="s">
        <v>3</v>
      </c>
      <c r="K290" s="1"/>
      <c r="L290" s="6" t="str">
        <f>L$20</f>
        <v>Выполните 6 серий по 5 бросков монеты</v>
      </c>
    </row>
    <row r="291" spans="1:12" ht="18.75">
      <c r="A291" s="1" t="s">
        <v>22</v>
      </c>
      <c r="B291" s="22"/>
      <c r="C291" s="22"/>
      <c r="D291" s="22"/>
      <c r="E291" s="22"/>
      <c r="F291" s="22"/>
      <c r="G291" s="10"/>
      <c r="H291" s="15"/>
      <c r="I291" s="15"/>
      <c r="J291" s="16">
        <f>IF(SUM(B300:G305)&gt;0,1,10^(-5))</f>
        <v>1</v>
      </c>
      <c r="K291" s="1"/>
      <c r="L291" s="17" t="str">
        <f>L$21</f>
        <v>В протоколе испытаний</v>
      </c>
    </row>
    <row r="292" spans="1:12" ht="18.75">
      <c r="A292" s="1" t="s">
        <v>24</v>
      </c>
      <c r="B292" s="22"/>
      <c r="C292" s="22"/>
      <c r="D292" s="22"/>
      <c r="E292" s="22"/>
      <c r="F292" s="22"/>
      <c r="G292" s="10"/>
      <c r="H292" s="15"/>
      <c r="I292" s="15"/>
      <c r="J292" s="1"/>
      <c r="K292" s="1"/>
      <c r="L292" s="17" t="str">
        <f>L$22</f>
        <v>заполните только желтые поля.</v>
      </c>
    </row>
    <row r="293" spans="1:12" ht="18.75">
      <c r="A293" s="1" t="s">
        <v>26</v>
      </c>
      <c r="B293" s="22"/>
      <c r="C293" s="22"/>
      <c r="D293" s="22"/>
      <c r="E293" s="22"/>
      <c r="F293" s="22"/>
      <c r="G293" s="10"/>
      <c r="H293" s="15"/>
      <c r="I293" s="15"/>
      <c r="J293" s="1"/>
      <c r="K293" s="1"/>
      <c r="L293" s="1" t="str">
        <f>L$23</f>
        <v>X,Y,Z вычисляются автоматически, где</v>
      </c>
    </row>
    <row r="294" spans="1:12" ht="18.75">
      <c r="A294" s="1" t="s">
        <v>28</v>
      </c>
      <c r="B294" s="22"/>
      <c r="C294" s="22"/>
      <c r="D294" s="22"/>
      <c r="E294" s="22"/>
      <c r="F294" s="22"/>
      <c r="G294" s="10"/>
      <c r="H294" s="15"/>
      <c r="I294" s="17"/>
      <c r="J294" s="1"/>
      <c r="K294" s="1"/>
      <c r="L294" s="1" t="str">
        <f>L$24</f>
        <v>X — число выпавших орлов в</v>
      </c>
    </row>
    <row r="295" spans="1:12" ht="18.75">
      <c r="A295" s="1" t="s">
        <v>29</v>
      </c>
      <c r="B295" s="22"/>
      <c r="C295" s="22"/>
      <c r="D295" s="22"/>
      <c r="E295" s="22"/>
      <c r="F295" s="22"/>
      <c r="G295" s="10"/>
      <c r="H295" s="15"/>
      <c r="I295" s="17"/>
      <c r="J295" s="1"/>
      <c r="K295" s="1"/>
      <c r="L295" s="1" t="str">
        <f>L$25</f>
        <v>серии из 5 бросков</v>
      </c>
    </row>
    <row r="296" spans="1:12" ht="18.75">
      <c r="A296" s="1" t="s">
        <v>30</v>
      </c>
      <c r="B296" s="22"/>
      <c r="C296" s="22"/>
      <c r="D296" s="22"/>
      <c r="E296" s="22"/>
      <c r="F296" s="22"/>
      <c r="G296" s="10"/>
      <c r="H296" s="15"/>
      <c r="I296" s="1"/>
      <c r="J296" s="1"/>
      <c r="K296" s="1"/>
      <c r="L296" s="1" t="str">
        <f>L$26</f>
        <v>Y — номер броска  в серии из</v>
      </c>
    </row>
    <row r="297" spans="1:12" ht="18.75">
      <c r="A297" s="13"/>
      <c r="B297" s="10" t="s">
        <v>0</v>
      </c>
      <c r="C297" s="10" t="s">
        <v>1</v>
      </c>
      <c r="D297" s="10" t="s">
        <v>2</v>
      </c>
      <c r="E297" s="10"/>
      <c r="F297" s="10"/>
      <c r="G297" s="10"/>
      <c r="H297" s="15"/>
      <c r="I297" s="1"/>
      <c r="J297" s="1"/>
      <c r="K297" s="1"/>
      <c r="L297" s="1" t="str">
        <f>L$27</f>
        <v>5 бросков, когда впервые выпал</v>
      </c>
    </row>
    <row r="298" spans="1:12" ht="18.75">
      <c r="A298" s="1" t="s">
        <v>5</v>
      </c>
      <c r="B298" s="10">
        <f>SUM(B291:F291)</f>
        <v>0</v>
      </c>
      <c r="C298" s="10">
        <f>IF(B291=1,1,IF(C291=1,2,IF(D291=1,3,IF(E291=1,4,IF(F291=1,5,0)))))</f>
        <v>0</v>
      </c>
      <c r="D298" s="10">
        <f>ABS(5-2*SUM(B291:F291))</f>
        <v>5</v>
      </c>
      <c r="E298" s="10"/>
      <c r="F298" s="10"/>
      <c r="G298" s="10"/>
      <c r="H298" s="15"/>
      <c r="I298" s="1"/>
      <c r="J298" s="1"/>
      <c r="K298" s="1"/>
      <c r="L298" s="1" t="str">
        <f>L$28</f>
        <v>орел или 0, если были только решки.</v>
      </c>
    </row>
    <row r="299" spans="1:12" ht="18.75">
      <c r="A299" s="1" t="s">
        <v>7</v>
      </c>
      <c r="B299" s="10">
        <f t="shared" ref="B299:B303" si="47">SUM(B292:F292)</f>
        <v>0</v>
      </c>
      <c r="C299" s="10">
        <f t="shared" ref="C299:C303" si="48">IF(B292=1,1,IF(C292=1,2,IF(D292=1,3,IF(E292=1,4,IF(F292=1,5,0)))))</f>
        <v>0</v>
      </c>
      <c r="D299" s="10">
        <f t="shared" ref="D299:D303" si="49">ABS(5-2*SUM(B292:F292))</f>
        <v>5</v>
      </c>
      <c r="E299" s="10"/>
      <c r="F299" s="10"/>
      <c r="G299" s="10"/>
      <c r="H299" s="15"/>
      <c r="I299" s="1"/>
      <c r="J299" s="1"/>
      <c r="K299" s="1"/>
      <c r="L299" s="1" t="str">
        <f>L$29</f>
        <v>Z — модуль разности между</v>
      </c>
    </row>
    <row r="300" spans="1:12" ht="18.75">
      <c r="A300" s="1" t="s">
        <v>9</v>
      </c>
      <c r="B300" s="10">
        <f t="shared" si="47"/>
        <v>0</v>
      </c>
      <c r="C300" s="10">
        <f t="shared" si="48"/>
        <v>0</v>
      </c>
      <c r="D300" s="10">
        <f t="shared" si="49"/>
        <v>5</v>
      </c>
      <c r="E300" s="10"/>
      <c r="F300" s="10"/>
      <c r="G300" s="10"/>
      <c r="H300" s="15"/>
      <c r="I300" s="1"/>
      <c r="J300" s="1"/>
      <c r="K300" s="1"/>
      <c r="L300" s="1" t="str">
        <f>L$30</f>
        <v>числом выпавших орлов и</v>
      </c>
    </row>
    <row r="301" spans="1:12" ht="18.75">
      <c r="A301" s="1" t="s">
        <v>11</v>
      </c>
      <c r="B301" s="10">
        <f t="shared" si="47"/>
        <v>0</v>
      </c>
      <c r="C301" s="10">
        <f t="shared" si="48"/>
        <v>0</v>
      </c>
      <c r="D301" s="10">
        <f t="shared" si="49"/>
        <v>5</v>
      </c>
      <c r="E301" s="10"/>
      <c r="F301" s="10"/>
      <c r="G301" s="10"/>
      <c r="H301" s="15"/>
      <c r="I301" s="1"/>
      <c r="J301" s="1"/>
      <c r="K301" s="1"/>
      <c r="L301" s="1" t="str">
        <f>L$31</f>
        <v>решек в серии из 5 бросков</v>
      </c>
    </row>
    <row r="302" spans="1:12" ht="18.75">
      <c r="A302" s="1" t="s">
        <v>13</v>
      </c>
      <c r="B302" s="10">
        <f t="shared" si="47"/>
        <v>0</v>
      </c>
      <c r="C302" s="10">
        <f t="shared" si="48"/>
        <v>0</v>
      </c>
      <c r="D302" s="10">
        <f t="shared" si="49"/>
        <v>5</v>
      </c>
      <c r="E302" s="10"/>
      <c r="F302" s="10"/>
      <c r="G302" s="10"/>
      <c r="H302" s="15"/>
      <c r="I302" s="1"/>
      <c r="J302" s="1"/>
      <c r="K302" s="1"/>
      <c r="L302" s="24" t="str">
        <f>L$32</f>
        <v>Частоты появления событий X=0, X=1 и др.</v>
      </c>
    </row>
    <row r="303" spans="1:12" ht="18.75">
      <c r="A303" s="1" t="s">
        <v>15</v>
      </c>
      <c r="B303" s="10">
        <f t="shared" si="47"/>
        <v>0</v>
      </c>
      <c r="C303" s="10">
        <f t="shared" si="48"/>
        <v>0</v>
      </c>
      <c r="D303" s="10">
        <f t="shared" si="49"/>
        <v>5</v>
      </c>
      <c r="E303" s="10"/>
      <c r="F303" s="10"/>
      <c r="G303" s="10"/>
      <c r="H303" s="15"/>
      <c r="I303" s="1"/>
      <c r="J303" s="1"/>
      <c r="K303" s="1"/>
      <c r="L303" s="24" t="str">
        <f>L$33</f>
        <v>занесите в лист "X-ЧислоОрлов",</v>
      </c>
    </row>
    <row r="304" spans="1:12" ht="18.75">
      <c r="A304" s="13"/>
      <c r="B304" s="10"/>
      <c r="C304" s="10"/>
      <c r="D304" s="10"/>
      <c r="E304" s="10"/>
      <c r="F304" s="10"/>
      <c r="G304" s="10"/>
      <c r="H304" s="15"/>
      <c r="I304" s="1"/>
      <c r="J304" s="1"/>
      <c r="K304" s="1"/>
      <c r="L304" s="24" t="str">
        <f>L$34</f>
        <v>в соответствующие листы занесите</v>
      </c>
    </row>
    <row r="305" spans="1:12" ht="18.75">
      <c r="A305" s="13"/>
      <c r="B305" s="10"/>
      <c r="C305" s="10"/>
      <c r="D305" s="10"/>
      <c r="E305" s="10"/>
      <c r="F305" s="10"/>
      <c r="G305" s="10"/>
      <c r="H305" s="15"/>
      <c r="I305" s="1"/>
      <c r="J305" s="1"/>
      <c r="K305" s="1"/>
      <c r="L305" s="24" t="str">
        <f>L$35</f>
        <v>частоты насления событий Y=0,Y=1,..., Z=0,...</v>
      </c>
    </row>
    <row r="306" spans="1:12" ht="1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8.75">
      <c r="A307" s="21" t="str">
        <f>'Название и список группы'!A18</f>
        <v>Семашко</v>
      </c>
      <c r="B307" s="25" t="str">
        <f>'Название и список группы'!B18</f>
        <v>Юлия Алексеевна</v>
      </c>
      <c r="C307" s="25"/>
      <c r="D307" s="25"/>
      <c r="E307" s="25"/>
      <c r="F307" s="25"/>
      <c r="G307" s="25"/>
      <c r="H307" s="25"/>
      <c r="I307" s="25"/>
      <c r="J307" s="25"/>
      <c r="K307" s="1"/>
      <c r="L307" s="1" t="str">
        <f>L$19</f>
        <v>Заполните только желтые поля!!!</v>
      </c>
    </row>
    <row r="308" spans="1:12" ht="18">
      <c r="A308" s="1" t="s">
        <v>20</v>
      </c>
      <c r="B308" s="12">
        <v>1</v>
      </c>
      <c r="C308" s="12">
        <v>2</v>
      </c>
      <c r="D308" s="12">
        <v>3</v>
      </c>
      <c r="E308" s="12">
        <v>4</v>
      </c>
      <c r="F308" s="12">
        <v>5</v>
      </c>
      <c r="G308" s="12"/>
      <c r="H308" s="4"/>
      <c r="I308" s="4"/>
      <c r="J308" s="5" t="s">
        <v>3</v>
      </c>
      <c r="K308" s="1"/>
      <c r="L308" s="6" t="str">
        <f>L$20</f>
        <v>Выполните 6 серий по 5 бросков монеты</v>
      </c>
    </row>
    <row r="309" spans="1:12" ht="18.75">
      <c r="A309" s="1" t="s">
        <v>22</v>
      </c>
      <c r="B309" s="22"/>
      <c r="C309" s="22"/>
      <c r="D309" s="22"/>
      <c r="E309" s="22"/>
      <c r="F309" s="22"/>
      <c r="G309" s="10"/>
      <c r="H309" s="15"/>
      <c r="I309" s="15"/>
      <c r="J309" s="16">
        <f>IF(SUM(B318:G323)&gt;0,1,10^(-5))</f>
        <v>1</v>
      </c>
      <c r="K309" s="1"/>
      <c r="L309" s="17" t="str">
        <f>L$21</f>
        <v>В протоколе испытаний</v>
      </c>
    </row>
    <row r="310" spans="1:12" ht="18.75">
      <c r="A310" s="1" t="s">
        <v>24</v>
      </c>
      <c r="B310" s="22"/>
      <c r="C310" s="22"/>
      <c r="D310" s="22"/>
      <c r="E310" s="22"/>
      <c r="F310" s="22"/>
      <c r="G310" s="10"/>
      <c r="H310" s="15"/>
      <c r="I310" s="15"/>
      <c r="J310" s="1"/>
      <c r="K310" s="1"/>
      <c r="L310" s="17" t="str">
        <f>L$22</f>
        <v>заполните только желтые поля.</v>
      </c>
    </row>
    <row r="311" spans="1:12" ht="18.75">
      <c r="A311" s="1" t="s">
        <v>26</v>
      </c>
      <c r="B311" s="22"/>
      <c r="C311" s="22"/>
      <c r="D311" s="22"/>
      <c r="E311" s="22"/>
      <c r="F311" s="22"/>
      <c r="G311" s="10"/>
      <c r="H311" s="15"/>
      <c r="I311" s="15"/>
      <c r="J311" s="1"/>
      <c r="K311" s="1"/>
      <c r="L311" s="1" t="str">
        <f>L$23</f>
        <v>X,Y,Z вычисляются автоматически, где</v>
      </c>
    </row>
    <row r="312" spans="1:12" ht="18.75">
      <c r="A312" s="1" t="s">
        <v>28</v>
      </c>
      <c r="B312" s="22"/>
      <c r="C312" s="22"/>
      <c r="D312" s="22"/>
      <c r="E312" s="22"/>
      <c r="F312" s="22"/>
      <c r="G312" s="10"/>
      <c r="H312" s="15"/>
      <c r="I312" s="17"/>
      <c r="J312" s="1"/>
      <c r="K312" s="1"/>
      <c r="L312" s="1" t="str">
        <f>L$24</f>
        <v>X — число выпавших орлов в</v>
      </c>
    </row>
    <row r="313" spans="1:12" ht="18.75">
      <c r="A313" s="1" t="s">
        <v>29</v>
      </c>
      <c r="B313" s="22"/>
      <c r="C313" s="22"/>
      <c r="D313" s="22"/>
      <c r="E313" s="22"/>
      <c r="F313" s="22"/>
      <c r="G313" s="10"/>
      <c r="H313" s="15"/>
      <c r="I313" s="17"/>
      <c r="J313" s="1"/>
      <c r="K313" s="1"/>
      <c r="L313" s="1" t="str">
        <f>L$25</f>
        <v>серии из 5 бросков</v>
      </c>
    </row>
    <row r="314" spans="1:12" ht="18.75">
      <c r="A314" s="1" t="s">
        <v>30</v>
      </c>
      <c r="B314" s="22"/>
      <c r="C314" s="22"/>
      <c r="D314" s="22"/>
      <c r="E314" s="22"/>
      <c r="F314" s="22"/>
      <c r="G314" s="10"/>
      <c r="H314" s="15"/>
      <c r="I314" s="1"/>
      <c r="J314" s="1"/>
      <c r="K314" s="1"/>
      <c r="L314" s="1" t="str">
        <f>L$26</f>
        <v>Y — номер броска  в серии из</v>
      </c>
    </row>
    <row r="315" spans="1:12" ht="18.75">
      <c r="A315" s="13"/>
      <c r="B315" s="10" t="s">
        <v>0</v>
      </c>
      <c r="C315" s="10" t="s">
        <v>1</v>
      </c>
      <c r="D315" s="10" t="s">
        <v>2</v>
      </c>
      <c r="E315" s="10"/>
      <c r="F315" s="10"/>
      <c r="G315" s="10"/>
      <c r="H315" s="15"/>
      <c r="I315" s="1"/>
      <c r="J315" s="1"/>
      <c r="K315" s="1"/>
      <c r="L315" s="1" t="str">
        <f>L$27</f>
        <v>5 бросков, когда впервые выпал</v>
      </c>
    </row>
    <row r="316" spans="1:12" ht="18.75">
      <c r="A316" s="1" t="s">
        <v>5</v>
      </c>
      <c r="B316" s="10">
        <f>SUM(B309:F309)</f>
        <v>0</v>
      </c>
      <c r="C316" s="10">
        <f>IF(B309=1,1,IF(C309=1,2,IF(D309=1,3,IF(E309=1,4,IF(F309=1,5,0)))))</f>
        <v>0</v>
      </c>
      <c r="D316" s="10">
        <f>ABS(5-2*SUM(B309:F309))</f>
        <v>5</v>
      </c>
      <c r="E316" s="10"/>
      <c r="F316" s="10"/>
      <c r="G316" s="10"/>
      <c r="H316" s="15"/>
      <c r="I316" s="1"/>
      <c r="J316" s="1"/>
      <c r="K316" s="1"/>
      <c r="L316" s="1" t="str">
        <f>L$28</f>
        <v>орел или 0, если были только решки.</v>
      </c>
    </row>
    <row r="317" spans="1:12" ht="18.75">
      <c r="A317" s="1" t="s">
        <v>7</v>
      </c>
      <c r="B317" s="10">
        <f t="shared" ref="B317:B321" si="50">SUM(B310:F310)</f>
        <v>0</v>
      </c>
      <c r="C317" s="10">
        <f t="shared" ref="C317:C321" si="51">IF(B310=1,1,IF(C310=1,2,IF(D310=1,3,IF(E310=1,4,IF(F310=1,5,0)))))</f>
        <v>0</v>
      </c>
      <c r="D317" s="10">
        <f t="shared" ref="D317:D321" si="52">ABS(5-2*SUM(B310:F310))</f>
        <v>5</v>
      </c>
      <c r="E317" s="10"/>
      <c r="F317" s="10"/>
      <c r="G317" s="10"/>
      <c r="H317" s="15"/>
      <c r="I317" s="1"/>
      <c r="J317" s="1"/>
      <c r="K317" s="1"/>
      <c r="L317" s="1" t="str">
        <f>L$29</f>
        <v>Z — модуль разности между</v>
      </c>
    </row>
    <row r="318" spans="1:12" ht="18.75">
      <c r="A318" s="1" t="s">
        <v>9</v>
      </c>
      <c r="B318" s="10">
        <f t="shared" si="50"/>
        <v>0</v>
      </c>
      <c r="C318" s="10">
        <f t="shared" si="51"/>
        <v>0</v>
      </c>
      <c r="D318" s="10">
        <f t="shared" si="52"/>
        <v>5</v>
      </c>
      <c r="E318" s="10"/>
      <c r="F318" s="10"/>
      <c r="G318" s="10"/>
      <c r="H318" s="15"/>
      <c r="I318" s="1"/>
      <c r="J318" s="1"/>
      <c r="K318" s="1"/>
      <c r="L318" s="1" t="str">
        <f>L$30</f>
        <v>числом выпавших орлов и</v>
      </c>
    </row>
    <row r="319" spans="1:12" ht="18.75">
      <c r="A319" s="1" t="s">
        <v>11</v>
      </c>
      <c r="B319" s="10">
        <f t="shared" si="50"/>
        <v>0</v>
      </c>
      <c r="C319" s="10">
        <f t="shared" si="51"/>
        <v>0</v>
      </c>
      <c r="D319" s="10">
        <f t="shared" si="52"/>
        <v>5</v>
      </c>
      <c r="E319" s="10"/>
      <c r="F319" s="10"/>
      <c r="G319" s="10"/>
      <c r="H319" s="15"/>
      <c r="I319" s="1"/>
      <c r="J319" s="1"/>
      <c r="K319" s="1"/>
      <c r="L319" s="1" t="str">
        <f>L$31</f>
        <v>решек в серии из 5 бросков</v>
      </c>
    </row>
    <row r="320" spans="1:12" ht="18.75">
      <c r="A320" s="1" t="s">
        <v>13</v>
      </c>
      <c r="B320" s="10">
        <f t="shared" si="50"/>
        <v>0</v>
      </c>
      <c r="C320" s="10">
        <f t="shared" si="51"/>
        <v>0</v>
      </c>
      <c r="D320" s="10">
        <f t="shared" si="52"/>
        <v>5</v>
      </c>
      <c r="E320" s="10"/>
      <c r="F320" s="10"/>
      <c r="G320" s="10"/>
      <c r="H320" s="15"/>
      <c r="I320" s="1"/>
      <c r="J320" s="1"/>
      <c r="K320" s="1"/>
      <c r="L320" s="24" t="str">
        <f>L$32</f>
        <v>Частоты появления событий X=0, X=1 и др.</v>
      </c>
    </row>
    <row r="321" spans="1:12" ht="18.75">
      <c r="A321" s="1" t="s">
        <v>15</v>
      </c>
      <c r="B321" s="10">
        <f t="shared" si="50"/>
        <v>0</v>
      </c>
      <c r="C321" s="10">
        <f t="shared" si="51"/>
        <v>0</v>
      </c>
      <c r="D321" s="10">
        <f t="shared" si="52"/>
        <v>5</v>
      </c>
      <c r="E321" s="10"/>
      <c r="F321" s="10"/>
      <c r="G321" s="10"/>
      <c r="H321" s="15"/>
      <c r="I321" s="1"/>
      <c r="J321" s="1"/>
      <c r="K321" s="1"/>
      <c r="L321" s="24" t="str">
        <f>L$33</f>
        <v>занесите в лист "X-ЧислоОрлов",</v>
      </c>
    </row>
    <row r="322" spans="1:12" ht="18.75">
      <c r="A322" s="13"/>
      <c r="B322" s="10"/>
      <c r="C322" s="10"/>
      <c r="D322" s="10"/>
      <c r="E322" s="10"/>
      <c r="F322" s="10"/>
      <c r="G322" s="10"/>
      <c r="H322" s="15"/>
      <c r="I322" s="1"/>
      <c r="J322" s="1"/>
      <c r="K322" s="1"/>
      <c r="L322" s="24" t="str">
        <f>L$34</f>
        <v>в соответствующие листы занесите</v>
      </c>
    </row>
    <row r="323" spans="1:12" ht="18.75">
      <c r="A323" s="13"/>
      <c r="B323" s="10"/>
      <c r="C323" s="10"/>
      <c r="D323" s="10"/>
      <c r="E323" s="10"/>
      <c r="F323" s="10"/>
      <c r="G323" s="10"/>
      <c r="H323" s="15"/>
      <c r="I323" s="1"/>
      <c r="J323" s="1"/>
      <c r="K323" s="1"/>
      <c r="L323" s="24" t="str">
        <f>L$35</f>
        <v>частоты насления событий Y=0,Y=1,..., Z=0,...</v>
      </c>
    </row>
    <row r="324" spans="1:12" ht="1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8.75">
      <c r="A325" s="21" t="str">
        <f>'Название и список группы'!A19</f>
        <v>Соколов</v>
      </c>
      <c r="B325" s="25" t="str">
        <f>'Название и список группы'!B19</f>
        <v>Павел Дмитриевич</v>
      </c>
      <c r="C325" s="25"/>
      <c r="D325" s="25"/>
      <c r="E325" s="25"/>
      <c r="F325" s="25"/>
      <c r="G325" s="25"/>
      <c r="H325" s="25"/>
      <c r="I325" s="25"/>
      <c r="J325" s="25"/>
      <c r="K325" s="1"/>
      <c r="L325" s="1" t="str">
        <f>L$19</f>
        <v>Заполните только желтые поля!!!</v>
      </c>
    </row>
    <row r="326" spans="1:12" ht="18">
      <c r="A326" s="1" t="s">
        <v>20</v>
      </c>
      <c r="B326" s="12">
        <v>1</v>
      </c>
      <c r="C326" s="12">
        <v>2</v>
      </c>
      <c r="D326" s="12">
        <v>3</v>
      </c>
      <c r="E326" s="12">
        <v>4</v>
      </c>
      <c r="F326" s="12">
        <v>5</v>
      </c>
      <c r="G326" s="12"/>
      <c r="H326" s="4"/>
      <c r="I326" s="4"/>
      <c r="J326" s="5" t="s">
        <v>3</v>
      </c>
      <c r="K326" s="1"/>
      <c r="L326" s="6" t="str">
        <f>L$20</f>
        <v>Выполните 6 серий по 5 бросков монеты</v>
      </c>
    </row>
    <row r="327" spans="1:12" ht="18.75">
      <c r="A327" s="1" t="s">
        <v>22</v>
      </c>
      <c r="B327" s="22"/>
      <c r="C327" s="22"/>
      <c r="D327" s="22"/>
      <c r="E327" s="22"/>
      <c r="F327" s="22"/>
      <c r="G327" s="10"/>
      <c r="H327" s="15"/>
      <c r="I327" s="15"/>
      <c r="J327" s="16">
        <f>IF(SUM(B336:G341)&gt;0,1,10^(-5))</f>
        <v>1</v>
      </c>
      <c r="K327" s="1"/>
      <c r="L327" s="17" t="str">
        <f>L$21</f>
        <v>В протоколе испытаний</v>
      </c>
    </row>
    <row r="328" spans="1:12" ht="18.75">
      <c r="A328" s="1" t="s">
        <v>24</v>
      </c>
      <c r="B328" s="22"/>
      <c r="C328" s="22"/>
      <c r="D328" s="22"/>
      <c r="E328" s="22"/>
      <c r="F328" s="22"/>
      <c r="G328" s="10"/>
      <c r="H328" s="15"/>
      <c r="I328" s="15"/>
      <c r="J328" s="1"/>
      <c r="K328" s="1"/>
      <c r="L328" s="17" t="str">
        <f>L$22</f>
        <v>заполните только желтые поля.</v>
      </c>
    </row>
    <row r="329" spans="1:12" ht="18.75">
      <c r="A329" s="1" t="s">
        <v>26</v>
      </c>
      <c r="B329" s="22"/>
      <c r="C329" s="22"/>
      <c r="D329" s="22"/>
      <c r="E329" s="22"/>
      <c r="F329" s="22"/>
      <c r="G329" s="10"/>
      <c r="H329" s="15"/>
      <c r="I329" s="15"/>
      <c r="J329" s="1"/>
      <c r="K329" s="1"/>
      <c r="L329" s="1" t="str">
        <f>L$23</f>
        <v>X,Y,Z вычисляются автоматически, где</v>
      </c>
    </row>
    <row r="330" spans="1:12" ht="18.75">
      <c r="A330" s="1" t="s">
        <v>28</v>
      </c>
      <c r="B330" s="22"/>
      <c r="C330" s="22"/>
      <c r="D330" s="22"/>
      <c r="E330" s="22"/>
      <c r="F330" s="22"/>
      <c r="G330" s="10"/>
      <c r="H330" s="15"/>
      <c r="I330" s="17"/>
      <c r="J330" s="1"/>
      <c r="K330" s="1"/>
      <c r="L330" s="1" t="str">
        <f>L$24</f>
        <v>X — число выпавших орлов в</v>
      </c>
    </row>
    <row r="331" spans="1:12" ht="18.75">
      <c r="A331" s="1" t="s">
        <v>29</v>
      </c>
      <c r="B331" s="22"/>
      <c r="C331" s="22"/>
      <c r="D331" s="22"/>
      <c r="E331" s="22"/>
      <c r="F331" s="22"/>
      <c r="G331" s="10"/>
      <c r="H331" s="15"/>
      <c r="I331" s="17"/>
      <c r="J331" s="1"/>
      <c r="K331" s="1"/>
      <c r="L331" s="1" t="str">
        <f>L$25</f>
        <v>серии из 5 бросков</v>
      </c>
    </row>
    <row r="332" spans="1:12" ht="18.75">
      <c r="A332" s="1" t="s">
        <v>30</v>
      </c>
      <c r="B332" s="22"/>
      <c r="C332" s="22"/>
      <c r="D332" s="22"/>
      <c r="E332" s="22"/>
      <c r="F332" s="22"/>
      <c r="G332" s="10"/>
      <c r="H332" s="15"/>
      <c r="I332" s="1"/>
      <c r="J332" s="1"/>
      <c r="K332" s="1"/>
      <c r="L332" s="1" t="str">
        <f>L$26</f>
        <v>Y — номер броска  в серии из</v>
      </c>
    </row>
    <row r="333" spans="1:12" ht="18.75">
      <c r="A333" s="13"/>
      <c r="B333" s="10" t="s">
        <v>0</v>
      </c>
      <c r="C333" s="10" t="s">
        <v>1</v>
      </c>
      <c r="D333" s="10" t="s">
        <v>2</v>
      </c>
      <c r="E333" s="10"/>
      <c r="F333" s="10"/>
      <c r="G333" s="10"/>
      <c r="H333" s="15"/>
      <c r="I333" s="1"/>
      <c r="J333" s="1"/>
      <c r="K333" s="1"/>
      <c r="L333" s="1" t="str">
        <f>L$27</f>
        <v>5 бросков, когда впервые выпал</v>
      </c>
    </row>
    <row r="334" spans="1:12" ht="18.75">
      <c r="A334" s="1" t="s">
        <v>5</v>
      </c>
      <c r="B334" s="10">
        <f>SUM(B327:F327)</f>
        <v>0</v>
      </c>
      <c r="C334" s="10">
        <f>IF(B327=1,1,IF(C327=1,2,IF(D327=1,3,IF(E327=1,4,IF(F327=1,5,0)))))</f>
        <v>0</v>
      </c>
      <c r="D334" s="10">
        <f>ABS(5-2*SUM(B327:F327))</f>
        <v>5</v>
      </c>
      <c r="E334" s="10"/>
      <c r="F334" s="10"/>
      <c r="G334" s="10"/>
      <c r="H334" s="15"/>
      <c r="I334" s="1"/>
      <c r="J334" s="1"/>
      <c r="K334" s="1"/>
      <c r="L334" s="1" t="str">
        <f>L$28</f>
        <v>орел или 0, если были только решки.</v>
      </c>
    </row>
    <row r="335" spans="1:12" ht="18.75">
      <c r="A335" s="1" t="s">
        <v>7</v>
      </c>
      <c r="B335" s="10">
        <f t="shared" ref="B335:B339" si="53">SUM(B328:F328)</f>
        <v>0</v>
      </c>
      <c r="C335" s="10">
        <f t="shared" ref="C335:C339" si="54">IF(B328=1,1,IF(C328=1,2,IF(D328=1,3,IF(E328=1,4,IF(F328=1,5,0)))))</f>
        <v>0</v>
      </c>
      <c r="D335" s="10">
        <f t="shared" ref="D335:D339" si="55">ABS(5-2*SUM(B328:F328))</f>
        <v>5</v>
      </c>
      <c r="E335" s="10"/>
      <c r="F335" s="10"/>
      <c r="G335" s="10"/>
      <c r="H335" s="15"/>
      <c r="I335" s="1"/>
      <c r="J335" s="1"/>
      <c r="K335" s="1"/>
      <c r="L335" s="1" t="str">
        <f>L$29</f>
        <v>Z — модуль разности между</v>
      </c>
    </row>
    <row r="336" spans="1:12" ht="18.75">
      <c r="A336" s="1" t="s">
        <v>9</v>
      </c>
      <c r="B336" s="10">
        <f t="shared" si="53"/>
        <v>0</v>
      </c>
      <c r="C336" s="10">
        <f t="shared" si="54"/>
        <v>0</v>
      </c>
      <c r="D336" s="10">
        <f t="shared" si="55"/>
        <v>5</v>
      </c>
      <c r="E336" s="10"/>
      <c r="F336" s="10"/>
      <c r="G336" s="10"/>
      <c r="H336" s="15"/>
      <c r="I336" s="1"/>
      <c r="J336" s="1"/>
      <c r="K336" s="1"/>
      <c r="L336" s="1" t="str">
        <f>L$30</f>
        <v>числом выпавших орлов и</v>
      </c>
    </row>
    <row r="337" spans="1:12" ht="18.75">
      <c r="A337" s="1" t="s">
        <v>11</v>
      </c>
      <c r="B337" s="10">
        <f t="shared" si="53"/>
        <v>0</v>
      </c>
      <c r="C337" s="10">
        <f t="shared" si="54"/>
        <v>0</v>
      </c>
      <c r="D337" s="10">
        <f t="shared" si="55"/>
        <v>5</v>
      </c>
      <c r="E337" s="10"/>
      <c r="F337" s="10"/>
      <c r="G337" s="10"/>
      <c r="H337" s="15"/>
      <c r="I337" s="1"/>
      <c r="J337" s="1"/>
      <c r="K337" s="1"/>
      <c r="L337" s="1" t="str">
        <f>L$31</f>
        <v>решек в серии из 5 бросков</v>
      </c>
    </row>
    <row r="338" spans="1:12" ht="18.75">
      <c r="A338" s="1" t="s">
        <v>13</v>
      </c>
      <c r="B338" s="10">
        <f t="shared" si="53"/>
        <v>0</v>
      </c>
      <c r="C338" s="10">
        <f t="shared" si="54"/>
        <v>0</v>
      </c>
      <c r="D338" s="10">
        <f t="shared" si="55"/>
        <v>5</v>
      </c>
      <c r="E338" s="10"/>
      <c r="F338" s="10"/>
      <c r="G338" s="10"/>
      <c r="H338" s="15"/>
      <c r="I338" s="1"/>
      <c r="J338" s="1"/>
      <c r="K338" s="1"/>
      <c r="L338" s="24" t="str">
        <f>L$32</f>
        <v>Частоты появления событий X=0, X=1 и др.</v>
      </c>
    </row>
    <row r="339" spans="1:12" ht="18.75">
      <c r="A339" s="1" t="s">
        <v>15</v>
      </c>
      <c r="B339" s="10">
        <f t="shared" si="53"/>
        <v>0</v>
      </c>
      <c r="C339" s="10">
        <f t="shared" si="54"/>
        <v>0</v>
      </c>
      <c r="D339" s="10">
        <f t="shared" si="55"/>
        <v>5</v>
      </c>
      <c r="E339" s="10"/>
      <c r="F339" s="10"/>
      <c r="G339" s="10"/>
      <c r="H339" s="15"/>
      <c r="I339" s="1"/>
      <c r="J339" s="1"/>
      <c r="K339" s="1"/>
      <c r="L339" s="24" t="str">
        <f>L$33</f>
        <v>занесите в лист "X-ЧислоОрлов",</v>
      </c>
    </row>
    <row r="340" spans="1:12" ht="18.75">
      <c r="A340" s="13"/>
      <c r="B340" s="10"/>
      <c r="C340" s="10"/>
      <c r="D340" s="10"/>
      <c r="E340" s="10"/>
      <c r="F340" s="10"/>
      <c r="G340" s="10"/>
      <c r="H340" s="15"/>
      <c r="I340" s="1"/>
      <c r="J340" s="1"/>
      <c r="K340" s="1"/>
      <c r="L340" s="24" t="str">
        <f>L$34</f>
        <v>в соответствующие листы занесите</v>
      </c>
    </row>
    <row r="341" spans="1:12" ht="18.75">
      <c r="A341" s="13"/>
      <c r="B341" s="10"/>
      <c r="C341" s="10"/>
      <c r="D341" s="10"/>
      <c r="E341" s="10"/>
      <c r="F341" s="10"/>
      <c r="G341" s="10"/>
      <c r="H341" s="15"/>
      <c r="I341" s="1"/>
      <c r="J341" s="1"/>
      <c r="K341" s="1"/>
      <c r="L341" s="24" t="str">
        <f>L$35</f>
        <v>частоты насления событий Y=0,Y=1,..., Z=0,...</v>
      </c>
    </row>
    <row r="342" spans="1:12" ht="1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8.75">
      <c r="A343" s="21" t="str">
        <f>'Название и список группы'!A20</f>
        <v>Титов</v>
      </c>
      <c r="B343" s="25" t="str">
        <f>'Название и список группы'!B20</f>
        <v>Дмитрий Михайлович</v>
      </c>
      <c r="C343" s="25"/>
      <c r="D343" s="25"/>
      <c r="E343" s="25"/>
      <c r="F343" s="25"/>
      <c r="G343" s="25"/>
      <c r="H343" s="25"/>
      <c r="I343" s="25"/>
      <c r="J343" s="25"/>
      <c r="K343" s="1"/>
      <c r="L343" s="1" t="str">
        <f>L$19</f>
        <v>Заполните только желтые поля!!!</v>
      </c>
    </row>
    <row r="344" spans="1:12" ht="18">
      <c r="A344" s="1" t="s">
        <v>20</v>
      </c>
      <c r="B344" s="12">
        <v>1</v>
      </c>
      <c r="C344" s="12">
        <v>2</v>
      </c>
      <c r="D344" s="12">
        <v>3</v>
      </c>
      <c r="E344" s="12">
        <v>4</v>
      </c>
      <c r="F344" s="12">
        <v>5</v>
      </c>
      <c r="G344" s="12"/>
      <c r="H344" s="4"/>
      <c r="I344" s="4"/>
      <c r="J344" s="5" t="s">
        <v>3</v>
      </c>
      <c r="K344" s="1"/>
      <c r="L344" s="6" t="str">
        <f>L$20</f>
        <v>Выполните 6 серий по 5 бросков монеты</v>
      </c>
    </row>
    <row r="345" spans="1:12" ht="18.75">
      <c r="A345" s="1" t="s">
        <v>22</v>
      </c>
      <c r="B345" s="22"/>
      <c r="C345" s="22"/>
      <c r="D345" s="22"/>
      <c r="E345" s="22"/>
      <c r="F345" s="22"/>
      <c r="G345" s="10"/>
      <c r="H345" s="15"/>
      <c r="I345" s="15"/>
      <c r="J345" s="16">
        <f>IF(SUM(B354:G359)&gt;0,1,10^(-5))</f>
        <v>1</v>
      </c>
      <c r="K345" s="1"/>
      <c r="L345" s="17" t="str">
        <f>L$21</f>
        <v>В протоколе испытаний</v>
      </c>
    </row>
    <row r="346" spans="1:12" ht="18.75">
      <c r="A346" s="1" t="s">
        <v>24</v>
      </c>
      <c r="B346" s="22"/>
      <c r="C346" s="22"/>
      <c r="D346" s="22"/>
      <c r="E346" s="22"/>
      <c r="F346" s="22"/>
      <c r="G346" s="10"/>
      <c r="H346" s="15"/>
      <c r="I346" s="15"/>
      <c r="J346" s="1"/>
      <c r="K346" s="1"/>
      <c r="L346" s="17" t="str">
        <f>L$22</f>
        <v>заполните только желтые поля.</v>
      </c>
    </row>
    <row r="347" spans="1:12" ht="18.75">
      <c r="A347" s="1" t="s">
        <v>26</v>
      </c>
      <c r="B347" s="22"/>
      <c r="C347" s="22"/>
      <c r="D347" s="22"/>
      <c r="E347" s="22"/>
      <c r="F347" s="22"/>
      <c r="G347" s="10"/>
      <c r="H347" s="15"/>
      <c r="I347" s="15"/>
      <c r="J347" s="1"/>
      <c r="K347" s="1"/>
      <c r="L347" s="1" t="str">
        <f>L$23</f>
        <v>X,Y,Z вычисляются автоматически, где</v>
      </c>
    </row>
    <row r="348" spans="1:12" ht="18.75">
      <c r="A348" s="1" t="s">
        <v>28</v>
      </c>
      <c r="B348" s="22"/>
      <c r="C348" s="22"/>
      <c r="D348" s="22"/>
      <c r="E348" s="22"/>
      <c r="F348" s="22"/>
      <c r="G348" s="10"/>
      <c r="H348" s="15"/>
      <c r="I348" s="17"/>
      <c r="J348" s="1"/>
      <c r="K348" s="1"/>
      <c r="L348" s="1" t="str">
        <f>L$24</f>
        <v>X — число выпавших орлов в</v>
      </c>
    </row>
    <row r="349" spans="1:12" ht="18.75">
      <c r="A349" s="1" t="s">
        <v>29</v>
      </c>
      <c r="B349" s="22"/>
      <c r="C349" s="22"/>
      <c r="D349" s="22"/>
      <c r="E349" s="22"/>
      <c r="F349" s="22"/>
      <c r="G349" s="10"/>
      <c r="H349" s="15"/>
      <c r="I349" s="17"/>
      <c r="J349" s="1"/>
      <c r="K349" s="1"/>
      <c r="L349" s="1" t="str">
        <f>L$25</f>
        <v>серии из 5 бросков</v>
      </c>
    </row>
    <row r="350" spans="1:12" ht="18.75">
      <c r="A350" s="1" t="s">
        <v>30</v>
      </c>
      <c r="B350" s="22"/>
      <c r="C350" s="22"/>
      <c r="D350" s="22"/>
      <c r="E350" s="22"/>
      <c r="F350" s="22"/>
      <c r="G350" s="10"/>
      <c r="H350" s="15"/>
      <c r="I350" s="1"/>
      <c r="J350" s="1"/>
      <c r="K350" s="1"/>
      <c r="L350" s="1" t="str">
        <f>L$26</f>
        <v>Y — номер броска  в серии из</v>
      </c>
    </row>
    <row r="351" spans="1:12" ht="18.75">
      <c r="A351" s="13"/>
      <c r="B351" s="10" t="s">
        <v>0</v>
      </c>
      <c r="C351" s="10" t="s">
        <v>1</v>
      </c>
      <c r="D351" s="10" t="s">
        <v>2</v>
      </c>
      <c r="E351" s="10"/>
      <c r="F351" s="10"/>
      <c r="G351" s="10"/>
      <c r="H351" s="15"/>
      <c r="I351" s="1"/>
      <c r="J351" s="1"/>
      <c r="K351" s="1"/>
      <c r="L351" s="1" t="str">
        <f>L$27</f>
        <v>5 бросков, когда впервые выпал</v>
      </c>
    </row>
    <row r="352" spans="1:12" ht="18.75">
      <c r="A352" s="1" t="s">
        <v>5</v>
      </c>
      <c r="B352" s="10">
        <f>SUM(B345:F345)</f>
        <v>0</v>
      </c>
      <c r="C352" s="10">
        <f>IF(B345=1,1,IF(C345=1,2,IF(D345=1,3,IF(E345=1,4,IF(F345=1,5,0)))))</f>
        <v>0</v>
      </c>
      <c r="D352" s="10">
        <f>ABS(5-2*SUM(B345:F345))</f>
        <v>5</v>
      </c>
      <c r="E352" s="10"/>
      <c r="F352" s="10"/>
      <c r="G352" s="10"/>
      <c r="H352" s="15"/>
      <c r="I352" s="1"/>
      <c r="J352" s="1"/>
      <c r="K352" s="1"/>
      <c r="L352" s="1" t="str">
        <f>L$28</f>
        <v>орел или 0, если были только решки.</v>
      </c>
    </row>
    <row r="353" spans="1:12" ht="18.75">
      <c r="A353" s="1" t="s">
        <v>7</v>
      </c>
      <c r="B353" s="10">
        <f t="shared" ref="B353:B357" si="56">SUM(B346:F346)</f>
        <v>0</v>
      </c>
      <c r="C353" s="10">
        <f t="shared" ref="C353:C357" si="57">IF(B346=1,1,IF(C346=1,2,IF(D346=1,3,IF(E346=1,4,IF(F346=1,5,0)))))</f>
        <v>0</v>
      </c>
      <c r="D353" s="10">
        <f t="shared" ref="D353:D357" si="58">ABS(5-2*SUM(B346:F346))</f>
        <v>5</v>
      </c>
      <c r="E353" s="10"/>
      <c r="F353" s="10"/>
      <c r="G353" s="10"/>
      <c r="H353" s="15"/>
      <c r="I353" s="1"/>
      <c r="J353" s="1"/>
      <c r="K353" s="1"/>
      <c r="L353" s="1" t="str">
        <f>L$29</f>
        <v>Z — модуль разности между</v>
      </c>
    </row>
    <row r="354" spans="1:12" ht="18.75">
      <c r="A354" s="1" t="s">
        <v>9</v>
      </c>
      <c r="B354" s="10">
        <f t="shared" si="56"/>
        <v>0</v>
      </c>
      <c r="C354" s="10">
        <f t="shared" si="57"/>
        <v>0</v>
      </c>
      <c r="D354" s="10">
        <f t="shared" si="58"/>
        <v>5</v>
      </c>
      <c r="E354" s="10"/>
      <c r="F354" s="10"/>
      <c r="G354" s="10"/>
      <c r="H354" s="15"/>
      <c r="I354" s="1"/>
      <c r="J354" s="1"/>
      <c r="K354" s="1"/>
      <c r="L354" s="1" t="str">
        <f>L$30</f>
        <v>числом выпавших орлов и</v>
      </c>
    </row>
    <row r="355" spans="1:12" ht="18.75">
      <c r="A355" s="1" t="s">
        <v>11</v>
      </c>
      <c r="B355" s="10">
        <f t="shared" si="56"/>
        <v>0</v>
      </c>
      <c r="C355" s="10">
        <f t="shared" si="57"/>
        <v>0</v>
      </c>
      <c r="D355" s="10">
        <f t="shared" si="58"/>
        <v>5</v>
      </c>
      <c r="E355" s="10"/>
      <c r="F355" s="10"/>
      <c r="G355" s="10"/>
      <c r="H355" s="15"/>
      <c r="I355" s="1"/>
      <c r="J355" s="1"/>
      <c r="K355" s="1"/>
      <c r="L355" s="1" t="str">
        <f>L$31</f>
        <v>решек в серии из 5 бросков</v>
      </c>
    </row>
    <row r="356" spans="1:12" ht="18.75">
      <c r="A356" s="1" t="s">
        <v>13</v>
      </c>
      <c r="B356" s="10">
        <f t="shared" si="56"/>
        <v>0</v>
      </c>
      <c r="C356" s="10">
        <f t="shared" si="57"/>
        <v>0</v>
      </c>
      <c r="D356" s="10">
        <f t="shared" si="58"/>
        <v>5</v>
      </c>
      <c r="E356" s="10"/>
      <c r="F356" s="10"/>
      <c r="G356" s="10"/>
      <c r="H356" s="15"/>
      <c r="I356" s="1"/>
      <c r="J356" s="1"/>
      <c r="K356" s="1"/>
      <c r="L356" s="24" t="str">
        <f>L$32</f>
        <v>Частоты появления событий X=0, X=1 и др.</v>
      </c>
    </row>
    <row r="357" spans="1:12" ht="18.75">
      <c r="A357" s="1" t="s">
        <v>15</v>
      </c>
      <c r="B357" s="10">
        <f t="shared" si="56"/>
        <v>0</v>
      </c>
      <c r="C357" s="10">
        <f t="shared" si="57"/>
        <v>0</v>
      </c>
      <c r="D357" s="10">
        <f t="shared" si="58"/>
        <v>5</v>
      </c>
      <c r="E357" s="10"/>
      <c r="F357" s="10"/>
      <c r="G357" s="10"/>
      <c r="H357" s="15"/>
      <c r="I357" s="1"/>
      <c r="J357" s="1"/>
      <c r="K357" s="1"/>
      <c r="L357" s="24" t="str">
        <f>L$33</f>
        <v>занесите в лист "X-ЧислоОрлов",</v>
      </c>
    </row>
    <row r="358" spans="1:12" ht="18.75">
      <c r="A358" s="13"/>
      <c r="B358" s="10"/>
      <c r="C358" s="10"/>
      <c r="D358" s="10"/>
      <c r="E358" s="10"/>
      <c r="F358" s="10"/>
      <c r="G358" s="10"/>
      <c r="H358" s="15"/>
      <c r="I358" s="1"/>
      <c r="J358" s="1"/>
      <c r="K358" s="1"/>
      <c r="L358" s="24" t="str">
        <f>L$34</f>
        <v>в соответствующие листы занесите</v>
      </c>
    </row>
    <row r="359" spans="1:12" ht="18.75">
      <c r="A359" s="13"/>
      <c r="B359" s="10"/>
      <c r="C359" s="10"/>
      <c r="D359" s="10"/>
      <c r="E359" s="10"/>
      <c r="F359" s="10"/>
      <c r="G359" s="10"/>
      <c r="H359" s="15"/>
      <c r="I359" s="1"/>
      <c r="J359" s="1"/>
      <c r="K359" s="1"/>
      <c r="L359" s="24" t="str">
        <f>L$35</f>
        <v>частоты насления событий Y=0,Y=1,..., Z=0,...</v>
      </c>
    </row>
    <row r="360" spans="1:12" ht="1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8.75">
      <c r="A361" s="21" t="str">
        <f>'Название и список группы'!A21</f>
        <v>Тиханов</v>
      </c>
      <c r="B361" s="25" t="str">
        <f>'Название и список группы'!B21</f>
        <v>Владислав Михайлович</v>
      </c>
      <c r="C361" s="25"/>
      <c r="D361" s="25"/>
      <c r="E361" s="25"/>
      <c r="F361" s="25"/>
      <c r="G361" s="25"/>
      <c r="H361" s="25"/>
      <c r="I361" s="25"/>
      <c r="J361" s="25"/>
      <c r="K361" s="1"/>
      <c r="L361" s="1" t="str">
        <f>L$19</f>
        <v>Заполните только желтые поля!!!</v>
      </c>
    </row>
    <row r="362" spans="1:12" ht="18">
      <c r="A362" s="1" t="s">
        <v>20</v>
      </c>
      <c r="B362" s="12">
        <v>1</v>
      </c>
      <c r="C362" s="12">
        <v>2</v>
      </c>
      <c r="D362" s="12">
        <v>3</v>
      </c>
      <c r="E362" s="12">
        <v>4</v>
      </c>
      <c r="F362" s="12">
        <v>5</v>
      </c>
      <c r="G362" s="12"/>
      <c r="H362" s="4"/>
      <c r="I362" s="4"/>
      <c r="J362" s="5" t="s">
        <v>3</v>
      </c>
      <c r="K362" s="1"/>
      <c r="L362" s="6" t="str">
        <f>L$20</f>
        <v>Выполните 6 серий по 5 бросков монеты</v>
      </c>
    </row>
    <row r="363" spans="1:12" ht="18.75">
      <c r="A363" s="1" t="s">
        <v>22</v>
      </c>
      <c r="B363" s="22"/>
      <c r="C363" s="22"/>
      <c r="D363" s="22"/>
      <c r="E363" s="22"/>
      <c r="F363" s="22"/>
      <c r="G363" s="10"/>
      <c r="H363" s="15"/>
      <c r="I363" s="15"/>
      <c r="J363" s="16">
        <f>IF(SUM(B372:G377)&gt;0,1,10^(-5))</f>
        <v>1</v>
      </c>
      <c r="K363" s="1"/>
      <c r="L363" s="17" t="str">
        <f>L$21</f>
        <v>В протоколе испытаний</v>
      </c>
    </row>
    <row r="364" spans="1:12" ht="18.75">
      <c r="A364" s="1" t="s">
        <v>24</v>
      </c>
      <c r="B364" s="22"/>
      <c r="C364" s="22"/>
      <c r="D364" s="22"/>
      <c r="E364" s="22"/>
      <c r="F364" s="22"/>
      <c r="G364" s="10"/>
      <c r="H364" s="15"/>
      <c r="I364" s="15"/>
      <c r="J364" s="1"/>
      <c r="K364" s="1"/>
      <c r="L364" s="17" t="str">
        <f>L$22</f>
        <v>заполните только желтые поля.</v>
      </c>
    </row>
    <row r="365" spans="1:12" ht="18.75">
      <c r="A365" s="1" t="s">
        <v>26</v>
      </c>
      <c r="B365" s="22"/>
      <c r="C365" s="22"/>
      <c r="D365" s="22"/>
      <c r="E365" s="22"/>
      <c r="F365" s="22"/>
      <c r="G365" s="10"/>
      <c r="H365" s="15"/>
      <c r="I365" s="15"/>
      <c r="J365" s="1"/>
      <c r="K365" s="1"/>
      <c r="L365" s="1" t="str">
        <f>L$23</f>
        <v>X,Y,Z вычисляются автоматически, где</v>
      </c>
    </row>
    <row r="366" spans="1:12" ht="18.75">
      <c r="A366" s="1" t="s">
        <v>28</v>
      </c>
      <c r="B366" s="22"/>
      <c r="C366" s="22"/>
      <c r="D366" s="22"/>
      <c r="E366" s="22"/>
      <c r="F366" s="22"/>
      <c r="G366" s="10"/>
      <c r="H366" s="15"/>
      <c r="I366" s="17"/>
      <c r="J366" s="1"/>
      <c r="K366" s="1"/>
      <c r="L366" s="1" t="str">
        <f>L$24</f>
        <v>X — число выпавших орлов в</v>
      </c>
    </row>
    <row r="367" spans="1:12" ht="18.75">
      <c r="A367" s="1" t="s">
        <v>29</v>
      </c>
      <c r="B367" s="22"/>
      <c r="C367" s="22"/>
      <c r="D367" s="22"/>
      <c r="E367" s="22"/>
      <c r="F367" s="22"/>
      <c r="G367" s="10"/>
      <c r="H367" s="15"/>
      <c r="I367" s="17"/>
      <c r="J367" s="1"/>
      <c r="K367" s="1"/>
      <c r="L367" s="1" t="str">
        <f>L$25</f>
        <v>серии из 5 бросков</v>
      </c>
    </row>
    <row r="368" spans="1:12" ht="18.75">
      <c r="A368" s="1" t="s">
        <v>30</v>
      </c>
      <c r="B368" s="22"/>
      <c r="C368" s="22"/>
      <c r="D368" s="22"/>
      <c r="E368" s="22"/>
      <c r="F368" s="22"/>
      <c r="G368" s="10"/>
      <c r="H368" s="15"/>
      <c r="I368" s="1"/>
      <c r="J368" s="1"/>
      <c r="K368" s="1"/>
      <c r="L368" s="1" t="str">
        <f>L$26</f>
        <v>Y — номер броска  в серии из</v>
      </c>
    </row>
    <row r="369" spans="1:12" ht="18.75">
      <c r="A369" s="13"/>
      <c r="B369" s="10" t="s">
        <v>0</v>
      </c>
      <c r="C369" s="10" t="s">
        <v>1</v>
      </c>
      <c r="D369" s="10" t="s">
        <v>2</v>
      </c>
      <c r="E369" s="10"/>
      <c r="F369" s="10"/>
      <c r="G369" s="10"/>
      <c r="H369" s="15"/>
      <c r="I369" s="1"/>
      <c r="J369" s="1"/>
      <c r="K369" s="1"/>
      <c r="L369" s="1" t="str">
        <f>L$27</f>
        <v>5 бросков, когда впервые выпал</v>
      </c>
    </row>
    <row r="370" spans="1:12" ht="18.75">
      <c r="A370" s="1" t="s">
        <v>5</v>
      </c>
      <c r="B370" s="10">
        <f>SUM(B363:F363)</f>
        <v>0</v>
      </c>
      <c r="C370" s="10">
        <f>IF(B363=1,1,IF(C363=1,2,IF(D363=1,3,IF(E363=1,4,IF(F363=1,5,0)))))</f>
        <v>0</v>
      </c>
      <c r="D370" s="10">
        <f>ABS(5-2*SUM(B363:F363))</f>
        <v>5</v>
      </c>
      <c r="E370" s="10"/>
      <c r="F370" s="10"/>
      <c r="G370" s="10"/>
      <c r="H370" s="15"/>
      <c r="I370" s="1"/>
      <c r="J370" s="1"/>
      <c r="K370" s="1"/>
      <c r="L370" s="1" t="str">
        <f>L$28</f>
        <v>орел или 0, если были только решки.</v>
      </c>
    </row>
    <row r="371" spans="1:12" ht="18.75">
      <c r="A371" s="1" t="s">
        <v>7</v>
      </c>
      <c r="B371" s="10">
        <f t="shared" ref="B371:B375" si="59">SUM(B364:F364)</f>
        <v>0</v>
      </c>
      <c r="C371" s="10">
        <f t="shared" ref="C371:C375" si="60">IF(B364=1,1,IF(C364=1,2,IF(D364=1,3,IF(E364=1,4,IF(F364=1,5,0)))))</f>
        <v>0</v>
      </c>
      <c r="D371" s="10">
        <f t="shared" ref="D371:D375" si="61">ABS(5-2*SUM(B364:F364))</f>
        <v>5</v>
      </c>
      <c r="E371" s="10"/>
      <c r="F371" s="10"/>
      <c r="G371" s="10"/>
      <c r="H371" s="15"/>
      <c r="I371" s="1"/>
      <c r="J371" s="1"/>
      <c r="K371" s="1"/>
      <c r="L371" s="1" t="str">
        <f>L$29</f>
        <v>Z — модуль разности между</v>
      </c>
    </row>
    <row r="372" spans="1:12" ht="18.75">
      <c r="A372" s="1" t="s">
        <v>9</v>
      </c>
      <c r="B372" s="10">
        <f t="shared" si="59"/>
        <v>0</v>
      </c>
      <c r="C372" s="10">
        <f t="shared" si="60"/>
        <v>0</v>
      </c>
      <c r="D372" s="10">
        <f t="shared" si="61"/>
        <v>5</v>
      </c>
      <c r="E372" s="10"/>
      <c r="F372" s="10"/>
      <c r="G372" s="10"/>
      <c r="H372" s="15"/>
      <c r="I372" s="1"/>
      <c r="J372" s="1"/>
      <c r="K372" s="1"/>
      <c r="L372" s="1" t="str">
        <f>L$30</f>
        <v>числом выпавших орлов и</v>
      </c>
    </row>
    <row r="373" spans="1:12" ht="18.75">
      <c r="A373" s="1" t="s">
        <v>11</v>
      </c>
      <c r="B373" s="10">
        <f t="shared" si="59"/>
        <v>0</v>
      </c>
      <c r="C373" s="10">
        <f t="shared" si="60"/>
        <v>0</v>
      </c>
      <c r="D373" s="10">
        <f t="shared" si="61"/>
        <v>5</v>
      </c>
      <c r="E373" s="10"/>
      <c r="F373" s="10"/>
      <c r="G373" s="10"/>
      <c r="H373" s="15"/>
      <c r="I373" s="1"/>
      <c r="J373" s="1"/>
      <c r="K373" s="1"/>
      <c r="L373" s="1" t="str">
        <f>L$31</f>
        <v>решек в серии из 5 бросков</v>
      </c>
    </row>
    <row r="374" spans="1:12" ht="18.75">
      <c r="A374" s="1" t="s">
        <v>13</v>
      </c>
      <c r="B374" s="10">
        <f t="shared" si="59"/>
        <v>0</v>
      </c>
      <c r="C374" s="10">
        <f t="shared" si="60"/>
        <v>0</v>
      </c>
      <c r="D374" s="10">
        <f t="shared" si="61"/>
        <v>5</v>
      </c>
      <c r="E374" s="10"/>
      <c r="F374" s="10"/>
      <c r="G374" s="10"/>
      <c r="H374" s="15"/>
      <c r="I374" s="1"/>
      <c r="J374" s="1"/>
      <c r="K374" s="1"/>
      <c r="L374" s="24" t="str">
        <f>L$32</f>
        <v>Частоты появления событий X=0, X=1 и др.</v>
      </c>
    </row>
    <row r="375" spans="1:12" ht="18.75">
      <c r="A375" s="1" t="s">
        <v>15</v>
      </c>
      <c r="B375" s="10">
        <f t="shared" si="59"/>
        <v>0</v>
      </c>
      <c r="C375" s="10">
        <f t="shared" si="60"/>
        <v>0</v>
      </c>
      <c r="D375" s="10">
        <f t="shared" si="61"/>
        <v>5</v>
      </c>
      <c r="E375" s="10"/>
      <c r="F375" s="10"/>
      <c r="G375" s="10"/>
      <c r="H375" s="15"/>
      <c r="I375" s="1"/>
      <c r="J375" s="1"/>
      <c r="K375" s="1"/>
      <c r="L375" s="24" t="str">
        <f>L$33</f>
        <v>занесите в лист "X-ЧислоОрлов",</v>
      </c>
    </row>
    <row r="376" spans="1:12" ht="18.75">
      <c r="A376" s="13"/>
      <c r="B376" s="10"/>
      <c r="C376" s="10"/>
      <c r="D376" s="10"/>
      <c r="E376" s="10"/>
      <c r="F376" s="10"/>
      <c r="G376" s="10"/>
      <c r="H376" s="15"/>
      <c r="I376" s="1"/>
      <c r="J376" s="1"/>
      <c r="K376" s="1"/>
      <c r="L376" s="24" t="str">
        <f>L$34</f>
        <v>в соответствующие листы занесите</v>
      </c>
    </row>
    <row r="377" spans="1:12" ht="18.75">
      <c r="A377" s="13"/>
      <c r="B377" s="10"/>
      <c r="C377" s="10"/>
      <c r="D377" s="10"/>
      <c r="E377" s="10"/>
      <c r="F377" s="10"/>
      <c r="G377" s="10"/>
      <c r="H377" s="15"/>
      <c r="I377" s="1"/>
      <c r="J377" s="1"/>
      <c r="K377" s="1"/>
      <c r="L377" s="24" t="str">
        <f>L$35</f>
        <v>частоты насления событий Y=0,Y=1,..., Z=0,...</v>
      </c>
    </row>
    <row r="378" spans="1:12" ht="1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8.75">
      <c r="A379" s="21" t="str">
        <f>'Название и список группы'!A22</f>
        <v>Тюленев</v>
      </c>
      <c r="B379" s="25" t="str">
        <f>'Название и список группы'!B22</f>
        <v>Данил Андреевич</v>
      </c>
      <c r="C379" s="25"/>
      <c r="D379" s="25"/>
      <c r="E379" s="25"/>
      <c r="F379" s="25"/>
      <c r="G379" s="25"/>
      <c r="H379" s="25"/>
      <c r="I379" s="25"/>
      <c r="J379" s="25"/>
      <c r="K379" s="1"/>
      <c r="L379" s="1" t="str">
        <f>L$19</f>
        <v>Заполните только желтые поля!!!</v>
      </c>
    </row>
    <row r="380" spans="1:12" ht="18">
      <c r="A380" s="1" t="s">
        <v>20</v>
      </c>
      <c r="B380" s="12">
        <v>1</v>
      </c>
      <c r="C380" s="12">
        <v>2</v>
      </c>
      <c r="D380" s="12">
        <v>3</v>
      </c>
      <c r="E380" s="12">
        <v>4</v>
      </c>
      <c r="F380" s="12">
        <v>5</v>
      </c>
      <c r="G380" s="12"/>
      <c r="H380" s="4"/>
      <c r="I380" s="4"/>
      <c r="J380" s="5" t="s">
        <v>3</v>
      </c>
      <c r="K380" s="1"/>
      <c r="L380" s="6" t="str">
        <f>L$20</f>
        <v>Выполните 6 серий по 5 бросков монеты</v>
      </c>
    </row>
    <row r="381" spans="1:12" ht="18.75">
      <c r="A381" s="1" t="s">
        <v>22</v>
      </c>
      <c r="B381" s="22"/>
      <c r="C381" s="22"/>
      <c r="D381" s="22"/>
      <c r="E381" s="22"/>
      <c r="F381" s="22"/>
      <c r="G381" s="10"/>
      <c r="H381" s="15"/>
      <c r="I381" s="15"/>
      <c r="J381" s="16">
        <f>IF(SUM(B390:G395)&gt;0,1,10^(-5))</f>
        <v>1</v>
      </c>
      <c r="K381" s="1"/>
      <c r="L381" s="17" t="str">
        <f>L$21</f>
        <v>В протоколе испытаний</v>
      </c>
    </row>
    <row r="382" spans="1:12" ht="18.75">
      <c r="A382" s="1" t="s">
        <v>24</v>
      </c>
      <c r="B382" s="22"/>
      <c r="C382" s="22"/>
      <c r="D382" s="22"/>
      <c r="E382" s="22"/>
      <c r="F382" s="22"/>
      <c r="G382" s="10"/>
      <c r="H382" s="15"/>
      <c r="I382" s="15"/>
      <c r="J382" s="1"/>
      <c r="K382" s="1"/>
      <c r="L382" s="17" t="str">
        <f>L$22</f>
        <v>заполните только желтые поля.</v>
      </c>
    </row>
    <row r="383" spans="1:12" ht="18.75">
      <c r="A383" s="1" t="s">
        <v>26</v>
      </c>
      <c r="B383" s="22"/>
      <c r="C383" s="22"/>
      <c r="D383" s="22"/>
      <c r="E383" s="22"/>
      <c r="F383" s="22"/>
      <c r="G383" s="10"/>
      <c r="H383" s="15"/>
      <c r="I383" s="15"/>
      <c r="J383" s="1"/>
      <c r="K383" s="1"/>
      <c r="L383" s="1" t="str">
        <f>L$23</f>
        <v>X,Y,Z вычисляются автоматически, где</v>
      </c>
    </row>
    <row r="384" spans="1:12" ht="18.75">
      <c r="A384" s="1" t="s">
        <v>28</v>
      </c>
      <c r="B384" s="22"/>
      <c r="C384" s="22"/>
      <c r="D384" s="22"/>
      <c r="E384" s="22"/>
      <c r="F384" s="22"/>
      <c r="G384" s="10"/>
      <c r="H384" s="15"/>
      <c r="I384" s="17"/>
      <c r="J384" s="1"/>
      <c r="K384" s="1"/>
      <c r="L384" s="1" t="str">
        <f>L$24</f>
        <v>X — число выпавших орлов в</v>
      </c>
    </row>
    <row r="385" spans="1:12" ht="18.75">
      <c r="A385" s="1" t="s">
        <v>29</v>
      </c>
      <c r="B385" s="22"/>
      <c r="C385" s="22"/>
      <c r="D385" s="22"/>
      <c r="E385" s="22"/>
      <c r="F385" s="22"/>
      <c r="G385" s="10"/>
      <c r="H385" s="15"/>
      <c r="I385" s="17"/>
      <c r="J385" s="1"/>
      <c r="K385" s="1"/>
      <c r="L385" s="1" t="str">
        <f>L$25</f>
        <v>серии из 5 бросков</v>
      </c>
    </row>
    <row r="386" spans="1:12" ht="18.75">
      <c r="A386" s="1" t="s">
        <v>30</v>
      </c>
      <c r="B386" s="22"/>
      <c r="C386" s="22"/>
      <c r="D386" s="22"/>
      <c r="E386" s="22"/>
      <c r="F386" s="22"/>
      <c r="G386" s="10"/>
      <c r="H386" s="15"/>
      <c r="I386" s="1"/>
      <c r="J386" s="1"/>
      <c r="K386" s="1"/>
      <c r="L386" s="1" t="str">
        <f>L$26</f>
        <v>Y — номер броска  в серии из</v>
      </c>
    </row>
    <row r="387" spans="1:12" ht="18.75">
      <c r="A387" s="13"/>
      <c r="B387" s="10" t="s">
        <v>0</v>
      </c>
      <c r="C387" s="10" t="s">
        <v>1</v>
      </c>
      <c r="D387" s="10" t="s">
        <v>2</v>
      </c>
      <c r="E387" s="10"/>
      <c r="F387" s="10"/>
      <c r="G387" s="10"/>
      <c r="H387" s="15"/>
      <c r="I387" s="1"/>
      <c r="J387" s="1"/>
      <c r="K387" s="1"/>
      <c r="L387" s="1" t="str">
        <f>L$27</f>
        <v>5 бросков, когда впервые выпал</v>
      </c>
    </row>
    <row r="388" spans="1:12" ht="18.75">
      <c r="A388" s="1" t="s">
        <v>5</v>
      </c>
      <c r="B388" s="10">
        <f>SUM(B381:F381)</f>
        <v>0</v>
      </c>
      <c r="C388" s="10">
        <f>IF(B381=1,1,IF(C381=1,2,IF(D381=1,3,IF(E381=1,4,IF(F381=1,5,0)))))</f>
        <v>0</v>
      </c>
      <c r="D388" s="10">
        <f>ABS(5-2*SUM(B381:F381))</f>
        <v>5</v>
      </c>
      <c r="E388" s="10"/>
      <c r="F388" s="10"/>
      <c r="G388" s="10"/>
      <c r="H388" s="15"/>
      <c r="I388" s="1"/>
      <c r="J388" s="1"/>
      <c r="K388" s="1"/>
      <c r="L388" s="1" t="str">
        <f>L$28</f>
        <v>орел или 0, если были только решки.</v>
      </c>
    </row>
    <row r="389" spans="1:12" ht="18.75">
      <c r="A389" s="1" t="s">
        <v>7</v>
      </c>
      <c r="B389" s="10">
        <f t="shared" ref="B389:B393" si="62">SUM(B382:F382)</f>
        <v>0</v>
      </c>
      <c r="C389" s="10">
        <f t="shared" ref="C389:C393" si="63">IF(B382=1,1,IF(C382=1,2,IF(D382=1,3,IF(E382=1,4,IF(F382=1,5,0)))))</f>
        <v>0</v>
      </c>
      <c r="D389" s="10">
        <f t="shared" ref="D389:D393" si="64">ABS(5-2*SUM(B382:F382))</f>
        <v>5</v>
      </c>
      <c r="E389" s="10"/>
      <c r="F389" s="10"/>
      <c r="G389" s="10"/>
      <c r="H389" s="15"/>
      <c r="I389" s="1"/>
      <c r="J389" s="1"/>
      <c r="K389" s="1"/>
      <c r="L389" s="1" t="str">
        <f>L$29</f>
        <v>Z — модуль разности между</v>
      </c>
    </row>
    <row r="390" spans="1:12" ht="18.75">
      <c r="A390" s="1" t="s">
        <v>9</v>
      </c>
      <c r="B390" s="10">
        <f t="shared" si="62"/>
        <v>0</v>
      </c>
      <c r="C390" s="10">
        <f t="shared" si="63"/>
        <v>0</v>
      </c>
      <c r="D390" s="10">
        <f t="shared" si="64"/>
        <v>5</v>
      </c>
      <c r="E390" s="10"/>
      <c r="F390" s="10"/>
      <c r="G390" s="10"/>
      <c r="H390" s="15"/>
      <c r="I390" s="1"/>
      <c r="J390" s="1"/>
      <c r="K390" s="1"/>
      <c r="L390" s="1" t="str">
        <f>L$30</f>
        <v>числом выпавших орлов и</v>
      </c>
    </row>
    <row r="391" spans="1:12" ht="18.75">
      <c r="A391" s="1" t="s">
        <v>11</v>
      </c>
      <c r="B391" s="10">
        <f t="shared" si="62"/>
        <v>0</v>
      </c>
      <c r="C391" s="10">
        <f t="shared" si="63"/>
        <v>0</v>
      </c>
      <c r="D391" s="10">
        <f t="shared" si="64"/>
        <v>5</v>
      </c>
      <c r="E391" s="10"/>
      <c r="F391" s="10"/>
      <c r="G391" s="10"/>
      <c r="H391" s="15"/>
      <c r="I391" s="1"/>
      <c r="J391" s="1"/>
      <c r="K391" s="1"/>
      <c r="L391" s="1" t="str">
        <f>L$31</f>
        <v>решек в серии из 5 бросков</v>
      </c>
    </row>
    <row r="392" spans="1:12" ht="18.75">
      <c r="A392" s="1" t="s">
        <v>13</v>
      </c>
      <c r="B392" s="10">
        <f t="shared" si="62"/>
        <v>0</v>
      </c>
      <c r="C392" s="10">
        <f t="shared" si="63"/>
        <v>0</v>
      </c>
      <c r="D392" s="10">
        <f t="shared" si="64"/>
        <v>5</v>
      </c>
      <c r="E392" s="10"/>
      <c r="F392" s="10"/>
      <c r="G392" s="10"/>
      <c r="H392" s="15"/>
      <c r="I392" s="1"/>
      <c r="J392" s="1"/>
      <c r="K392" s="1"/>
      <c r="L392" s="24" t="str">
        <f>L$32</f>
        <v>Частоты появления событий X=0, X=1 и др.</v>
      </c>
    </row>
    <row r="393" spans="1:12" ht="18.75">
      <c r="A393" s="1" t="s">
        <v>15</v>
      </c>
      <c r="B393" s="10">
        <f t="shared" si="62"/>
        <v>0</v>
      </c>
      <c r="C393" s="10">
        <f t="shared" si="63"/>
        <v>0</v>
      </c>
      <c r="D393" s="10">
        <f t="shared" si="64"/>
        <v>5</v>
      </c>
      <c r="E393" s="10"/>
      <c r="F393" s="10"/>
      <c r="G393" s="10"/>
      <c r="H393" s="15"/>
      <c r="I393" s="1"/>
      <c r="J393" s="1"/>
      <c r="K393" s="1"/>
      <c r="L393" s="24" t="str">
        <f>L$33</f>
        <v>занесите в лист "X-ЧислоОрлов",</v>
      </c>
    </row>
    <row r="394" spans="1:12" ht="18.75">
      <c r="A394" s="13"/>
      <c r="B394" s="10"/>
      <c r="C394" s="10"/>
      <c r="D394" s="10"/>
      <c r="E394" s="10"/>
      <c r="F394" s="10"/>
      <c r="G394" s="10"/>
      <c r="H394" s="15"/>
      <c r="I394" s="1"/>
      <c r="J394" s="1"/>
      <c r="K394" s="1"/>
      <c r="L394" s="24" t="str">
        <f>L$34</f>
        <v>в соответствующие листы занесите</v>
      </c>
    </row>
    <row r="395" spans="1:12" ht="18.75">
      <c r="A395" s="13"/>
      <c r="B395" s="10"/>
      <c r="C395" s="10"/>
      <c r="D395" s="10"/>
      <c r="E395" s="10"/>
      <c r="F395" s="10"/>
      <c r="G395" s="10"/>
      <c r="H395" s="15"/>
      <c r="I395" s="1"/>
      <c r="J395" s="1"/>
      <c r="K395" s="1"/>
      <c r="L395" s="24" t="str">
        <f>L$35</f>
        <v>частоты насления событий Y=0,Y=1,..., Z=0,...</v>
      </c>
    </row>
    <row r="396" spans="1:12" ht="1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8.75">
      <c r="A397" s="21" t="str">
        <f>'Название и список группы'!A23</f>
        <v>Фоменко</v>
      </c>
      <c r="B397" s="25" t="str">
        <f>'Название и список группы'!B23</f>
        <v>Валерия Алексеевна</v>
      </c>
      <c r="C397" s="25"/>
      <c r="D397" s="25"/>
      <c r="E397" s="25"/>
      <c r="F397" s="25"/>
      <c r="G397" s="25"/>
      <c r="H397" s="25"/>
      <c r="I397" s="25"/>
      <c r="J397" s="25"/>
      <c r="K397" s="1"/>
      <c r="L397" s="1" t="str">
        <f>L$19</f>
        <v>Заполните только желтые поля!!!</v>
      </c>
    </row>
    <row r="398" spans="1:12" ht="18">
      <c r="A398" s="1" t="s">
        <v>20</v>
      </c>
      <c r="B398" s="12">
        <v>1</v>
      </c>
      <c r="C398" s="12">
        <v>2</v>
      </c>
      <c r="D398" s="12">
        <v>3</v>
      </c>
      <c r="E398" s="12">
        <v>4</v>
      </c>
      <c r="F398" s="12">
        <v>5</v>
      </c>
      <c r="G398" s="12"/>
      <c r="H398" s="4"/>
      <c r="I398" s="4"/>
      <c r="J398" s="5" t="s">
        <v>3</v>
      </c>
      <c r="K398" s="1"/>
      <c r="L398" s="6" t="str">
        <f>L$20</f>
        <v>Выполните 6 серий по 5 бросков монеты</v>
      </c>
    </row>
    <row r="399" spans="1:12" ht="18.75">
      <c r="A399" s="1" t="s">
        <v>22</v>
      </c>
      <c r="B399" s="22"/>
      <c r="C399" s="22"/>
      <c r="D399" s="22"/>
      <c r="E399" s="22"/>
      <c r="F399" s="22"/>
      <c r="G399" s="10"/>
      <c r="H399" s="15"/>
      <c r="I399" s="15"/>
      <c r="J399" s="16">
        <f>IF(SUM(B408:G413)&gt;0,1,10^(-5))</f>
        <v>1</v>
      </c>
      <c r="K399" s="1"/>
      <c r="L399" s="17" t="str">
        <f>L$21</f>
        <v>В протоколе испытаний</v>
      </c>
    </row>
    <row r="400" spans="1:12" ht="18.75">
      <c r="A400" s="1" t="s">
        <v>24</v>
      </c>
      <c r="B400" s="22"/>
      <c r="C400" s="22"/>
      <c r="D400" s="22"/>
      <c r="E400" s="22"/>
      <c r="F400" s="22"/>
      <c r="G400" s="10"/>
      <c r="H400" s="15"/>
      <c r="I400" s="15"/>
      <c r="J400" s="1"/>
      <c r="K400" s="1"/>
      <c r="L400" s="17" t="str">
        <f>L$22</f>
        <v>заполните только желтые поля.</v>
      </c>
    </row>
    <row r="401" spans="1:12" ht="18.75">
      <c r="A401" s="1" t="s">
        <v>26</v>
      </c>
      <c r="B401" s="22"/>
      <c r="C401" s="22"/>
      <c r="D401" s="22"/>
      <c r="E401" s="22"/>
      <c r="F401" s="22"/>
      <c r="G401" s="10"/>
      <c r="H401" s="15"/>
      <c r="I401" s="15"/>
      <c r="J401" s="1"/>
      <c r="K401" s="1"/>
      <c r="L401" s="1" t="str">
        <f>L$23</f>
        <v>X,Y,Z вычисляются автоматически, где</v>
      </c>
    </row>
    <row r="402" spans="1:12" ht="18.75">
      <c r="A402" s="1" t="s">
        <v>28</v>
      </c>
      <c r="B402" s="22"/>
      <c r="C402" s="22"/>
      <c r="D402" s="22"/>
      <c r="E402" s="22"/>
      <c r="F402" s="22"/>
      <c r="G402" s="10"/>
      <c r="H402" s="15"/>
      <c r="I402" s="17"/>
      <c r="J402" s="1"/>
      <c r="K402" s="1"/>
      <c r="L402" s="1" t="str">
        <f>L$24</f>
        <v>X — число выпавших орлов в</v>
      </c>
    </row>
    <row r="403" spans="1:12" ht="18.75">
      <c r="A403" s="1" t="s">
        <v>29</v>
      </c>
      <c r="B403" s="22"/>
      <c r="C403" s="22"/>
      <c r="D403" s="22"/>
      <c r="E403" s="22"/>
      <c r="F403" s="22"/>
      <c r="G403" s="10"/>
      <c r="H403" s="15"/>
      <c r="I403" s="17"/>
      <c r="J403" s="1"/>
      <c r="K403" s="1"/>
      <c r="L403" s="1" t="str">
        <f>L$25</f>
        <v>серии из 5 бросков</v>
      </c>
    </row>
    <row r="404" spans="1:12" ht="18.75">
      <c r="A404" s="1" t="s">
        <v>30</v>
      </c>
      <c r="B404" s="22"/>
      <c r="C404" s="22"/>
      <c r="D404" s="22"/>
      <c r="E404" s="22"/>
      <c r="F404" s="22"/>
      <c r="G404" s="10"/>
      <c r="H404" s="15"/>
      <c r="I404" s="1"/>
      <c r="J404" s="1"/>
      <c r="K404" s="1"/>
      <c r="L404" s="1" t="str">
        <f>L$26</f>
        <v>Y — номер броска  в серии из</v>
      </c>
    </row>
    <row r="405" spans="1:12" ht="18.75">
      <c r="A405" s="13"/>
      <c r="B405" s="10" t="s">
        <v>0</v>
      </c>
      <c r="C405" s="10" t="s">
        <v>1</v>
      </c>
      <c r="D405" s="10" t="s">
        <v>2</v>
      </c>
      <c r="E405" s="10"/>
      <c r="F405" s="10"/>
      <c r="G405" s="10"/>
      <c r="H405" s="15"/>
      <c r="I405" s="1"/>
      <c r="J405" s="1"/>
      <c r="K405" s="1"/>
      <c r="L405" s="1" t="str">
        <f>L$27</f>
        <v>5 бросков, когда впервые выпал</v>
      </c>
    </row>
    <row r="406" spans="1:12" ht="18.75">
      <c r="A406" s="1" t="s">
        <v>5</v>
      </c>
      <c r="B406" s="10">
        <f>SUM(B399:F399)</f>
        <v>0</v>
      </c>
      <c r="C406" s="10">
        <f>IF(B399=1,1,IF(C399=1,2,IF(D399=1,3,IF(E399=1,4,IF(F399=1,5,0)))))</f>
        <v>0</v>
      </c>
      <c r="D406" s="10">
        <f>ABS(5-2*SUM(B399:F399))</f>
        <v>5</v>
      </c>
      <c r="E406" s="10"/>
      <c r="F406" s="10"/>
      <c r="G406" s="10"/>
      <c r="H406" s="15"/>
      <c r="I406" s="1"/>
      <c r="J406" s="1"/>
      <c r="K406" s="1"/>
      <c r="L406" s="1" t="str">
        <f>L$28</f>
        <v>орел или 0, если были только решки.</v>
      </c>
    </row>
    <row r="407" spans="1:12" ht="18.75">
      <c r="A407" s="1" t="s">
        <v>7</v>
      </c>
      <c r="B407" s="10">
        <f t="shared" ref="B407:B411" si="65">SUM(B400:F400)</f>
        <v>0</v>
      </c>
      <c r="C407" s="10">
        <f t="shared" ref="C407:C411" si="66">IF(B400=1,1,IF(C400=1,2,IF(D400=1,3,IF(E400=1,4,IF(F400=1,5,0)))))</f>
        <v>0</v>
      </c>
      <c r="D407" s="10">
        <f t="shared" ref="D407:D411" si="67">ABS(5-2*SUM(B400:F400))</f>
        <v>5</v>
      </c>
      <c r="E407" s="10"/>
      <c r="F407" s="10"/>
      <c r="G407" s="10"/>
      <c r="H407" s="15"/>
      <c r="I407" s="1"/>
      <c r="J407" s="1"/>
      <c r="K407" s="1"/>
      <c r="L407" s="1" t="str">
        <f>L$29</f>
        <v>Z — модуль разности между</v>
      </c>
    </row>
    <row r="408" spans="1:12" ht="18.75">
      <c r="A408" s="1" t="s">
        <v>9</v>
      </c>
      <c r="B408" s="10">
        <f t="shared" si="65"/>
        <v>0</v>
      </c>
      <c r="C408" s="10">
        <f t="shared" si="66"/>
        <v>0</v>
      </c>
      <c r="D408" s="10">
        <f t="shared" si="67"/>
        <v>5</v>
      </c>
      <c r="E408" s="10"/>
      <c r="F408" s="10"/>
      <c r="G408" s="10"/>
      <c r="H408" s="15"/>
      <c r="I408" s="1"/>
      <c r="J408" s="1"/>
      <c r="K408" s="1"/>
      <c r="L408" s="1" t="str">
        <f>L$30</f>
        <v>числом выпавших орлов и</v>
      </c>
    </row>
    <row r="409" spans="1:12" ht="18.75">
      <c r="A409" s="1" t="s">
        <v>11</v>
      </c>
      <c r="B409" s="10">
        <f t="shared" si="65"/>
        <v>0</v>
      </c>
      <c r="C409" s="10">
        <f t="shared" si="66"/>
        <v>0</v>
      </c>
      <c r="D409" s="10">
        <f t="shared" si="67"/>
        <v>5</v>
      </c>
      <c r="E409" s="10"/>
      <c r="F409" s="10"/>
      <c r="G409" s="10"/>
      <c r="H409" s="15"/>
      <c r="I409" s="1"/>
      <c r="J409" s="1"/>
      <c r="K409" s="1"/>
      <c r="L409" s="1" t="str">
        <f>L$31</f>
        <v>решек в серии из 5 бросков</v>
      </c>
    </row>
    <row r="410" spans="1:12" ht="18.75">
      <c r="A410" s="1" t="s">
        <v>13</v>
      </c>
      <c r="B410" s="10">
        <f t="shared" si="65"/>
        <v>0</v>
      </c>
      <c r="C410" s="10">
        <f t="shared" si="66"/>
        <v>0</v>
      </c>
      <c r="D410" s="10">
        <f t="shared" si="67"/>
        <v>5</v>
      </c>
      <c r="E410" s="10"/>
      <c r="F410" s="10"/>
      <c r="G410" s="10"/>
      <c r="H410" s="15"/>
      <c r="I410" s="1"/>
      <c r="J410" s="1"/>
      <c r="K410" s="1"/>
      <c r="L410" s="24" t="str">
        <f>L$32</f>
        <v>Частоты появления событий X=0, X=1 и др.</v>
      </c>
    </row>
    <row r="411" spans="1:12" ht="18.75">
      <c r="A411" s="1" t="s">
        <v>15</v>
      </c>
      <c r="B411" s="10">
        <f t="shared" si="65"/>
        <v>0</v>
      </c>
      <c r="C411" s="10">
        <f t="shared" si="66"/>
        <v>0</v>
      </c>
      <c r="D411" s="10">
        <f t="shared" si="67"/>
        <v>5</v>
      </c>
      <c r="E411" s="10"/>
      <c r="F411" s="10"/>
      <c r="G411" s="10"/>
      <c r="H411" s="15"/>
      <c r="I411" s="1"/>
      <c r="J411" s="1"/>
      <c r="K411" s="1"/>
      <c r="L411" s="24" t="str">
        <f>L$33</f>
        <v>занесите в лист "X-ЧислоОрлов",</v>
      </c>
    </row>
    <row r="412" spans="1:12" ht="18.75">
      <c r="A412" s="13"/>
      <c r="B412" s="10"/>
      <c r="C412" s="10"/>
      <c r="D412" s="10"/>
      <c r="E412" s="10"/>
      <c r="F412" s="10"/>
      <c r="G412" s="10"/>
      <c r="H412" s="15"/>
      <c r="I412" s="1"/>
      <c r="J412" s="1"/>
      <c r="K412" s="1"/>
      <c r="L412" s="24" t="str">
        <f>L$34</f>
        <v>в соответствующие листы занесите</v>
      </c>
    </row>
    <row r="413" spans="1:12" ht="18.75">
      <c r="A413" s="13"/>
      <c r="B413" s="10"/>
      <c r="C413" s="10"/>
      <c r="D413" s="10"/>
      <c r="E413" s="10"/>
      <c r="F413" s="10"/>
      <c r="G413" s="10"/>
      <c r="H413" s="15"/>
      <c r="I413" s="1"/>
      <c r="J413" s="1"/>
      <c r="K413" s="1"/>
      <c r="L413" s="24" t="str">
        <f>L$35</f>
        <v>частоты насления событий Y=0,Y=1,..., Z=0,...</v>
      </c>
    </row>
    <row r="414" spans="1:12" ht="1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8.75">
      <c r="A415" s="21" t="str">
        <f>'Название и список группы'!A24</f>
        <v>Шершнев</v>
      </c>
      <c r="B415" s="25" t="str">
        <f>'Название и список группы'!B24</f>
        <v>Алексей Алексеевич</v>
      </c>
      <c r="C415" s="25"/>
      <c r="D415" s="25"/>
      <c r="E415" s="25"/>
      <c r="F415" s="25"/>
      <c r="G415" s="25"/>
      <c r="H415" s="25"/>
      <c r="I415" s="25"/>
      <c r="J415" s="25"/>
      <c r="K415" s="1"/>
      <c r="L415" s="1" t="str">
        <f>L$19</f>
        <v>Заполните только желтые поля!!!</v>
      </c>
    </row>
    <row r="416" spans="1:12" ht="18">
      <c r="A416" s="1" t="s">
        <v>20</v>
      </c>
      <c r="B416" s="12">
        <v>1</v>
      </c>
      <c r="C416" s="12">
        <v>2</v>
      </c>
      <c r="D416" s="12">
        <v>3</v>
      </c>
      <c r="E416" s="12">
        <v>4</v>
      </c>
      <c r="F416" s="12">
        <v>5</v>
      </c>
      <c r="G416" s="12"/>
      <c r="H416" s="4"/>
      <c r="I416" s="4"/>
      <c r="J416" s="5" t="s">
        <v>3</v>
      </c>
      <c r="K416" s="1"/>
      <c r="L416" s="6" t="str">
        <f>L$20</f>
        <v>Выполните 6 серий по 5 бросков монеты</v>
      </c>
    </row>
    <row r="417" spans="1:12" ht="18.75">
      <c r="A417" s="1" t="s">
        <v>22</v>
      </c>
      <c r="B417" s="22"/>
      <c r="C417" s="22"/>
      <c r="D417" s="22"/>
      <c r="E417" s="22"/>
      <c r="F417" s="22"/>
      <c r="G417" s="10"/>
      <c r="H417" s="15"/>
      <c r="I417" s="15"/>
      <c r="J417" s="16">
        <f>IF(SUM(B426:G431)&gt;0,1,10^(-5))</f>
        <v>1</v>
      </c>
      <c r="K417" s="1"/>
      <c r="L417" s="17" t="str">
        <f>L$21</f>
        <v>В протоколе испытаний</v>
      </c>
    </row>
    <row r="418" spans="1:12" ht="18.75">
      <c r="A418" s="1" t="s">
        <v>24</v>
      </c>
      <c r="B418" s="22"/>
      <c r="C418" s="22"/>
      <c r="D418" s="22"/>
      <c r="E418" s="22"/>
      <c r="F418" s="22"/>
      <c r="G418" s="10"/>
      <c r="H418" s="15"/>
      <c r="I418" s="15"/>
      <c r="J418" s="1"/>
      <c r="K418" s="1"/>
      <c r="L418" s="17" t="str">
        <f>L$22</f>
        <v>заполните только желтые поля.</v>
      </c>
    </row>
    <row r="419" spans="1:12" ht="18.75">
      <c r="A419" s="1" t="s">
        <v>26</v>
      </c>
      <c r="B419" s="22"/>
      <c r="C419" s="22"/>
      <c r="D419" s="22"/>
      <c r="E419" s="22"/>
      <c r="F419" s="22"/>
      <c r="G419" s="10"/>
      <c r="H419" s="15"/>
      <c r="I419" s="15"/>
      <c r="J419" s="1"/>
      <c r="K419" s="1"/>
      <c r="L419" s="1" t="str">
        <f>L$23</f>
        <v>X,Y,Z вычисляются автоматически, где</v>
      </c>
    </row>
    <row r="420" spans="1:12" ht="18.75">
      <c r="A420" s="1" t="s">
        <v>28</v>
      </c>
      <c r="B420" s="22"/>
      <c r="C420" s="22"/>
      <c r="D420" s="22"/>
      <c r="E420" s="22"/>
      <c r="F420" s="22"/>
      <c r="G420" s="10"/>
      <c r="H420" s="15"/>
      <c r="I420" s="17"/>
      <c r="J420" s="1"/>
      <c r="K420" s="1"/>
      <c r="L420" s="1" t="str">
        <f>L$24</f>
        <v>X — число выпавших орлов в</v>
      </c>
    </row>
    <row r="421" spans="1:12" ht="18.75">
      <c r="A421" s="1" t="s">
        <v>29</v>
      </c>
      <c r="B421" s="22"/>
      <c r="C421" s="22"/>
      <c r="D421" s="22"/>
      <c r="E421" s="22"/>
      <c r="F421" s="22"/>
      <c r="G421" s="10"/>
      <c r="H421" s="15"/>
      <c r="I421" s="17"/>
      <c r="J421" s="1"/>
      <c r="K421" s="1"/>
      <c r="L421" s="1" t="str">
        <f>L$25</f>
        <v>серии из 5 бросков</v>
      </c>
    </row>
    <row r="422" spans="1:12" ht="18.75">
      <c r="A422" s="1" t="s">
        <v>30</v>
      </c>
      <c r="B422" s="22"/>
      <c r="C422" s="22"/>
      <c r="D422" s="22"/>
      <c r="E422" s="22"/>
      <c r="F422" s="22"/>
      <c r="G422" s="10"/>
      <c r="H422" s="15"/>
      <c r="I422" s="1"/>
      <c r="J422" s="1"/>
      <c r="K422" s="1"/>
      <c r="L422" s="1" t="str">
        <f>L$26</f>
        <v>Y — номер броска  в серии из</v>
      </c>
    </row>
    <row r="423" spans="1:12" ht="18.75">
      <c r="A423" s="13"/>
      <c r="B423" s="10" t="s">
        <v>0</v>
      </c>
      <c r="C423" s="10" t="s">
        <v>1</v>
      </c>
      <c r="D423" s="10" t="s">
        <v>2</v>
      </c>
      <c r="E423" s="10"/>
      <c r="F423" s="10"/>
      <c r="G423" s="10"/>
      <c r="H423" s="15"/>
      <c r="I423" s="1"/>
      <c r="J423" s="1"/>
      <c r="K423" s="1"/>
      <c r="L423" s="1" t="str">
        <f>L$27</f>
        <v>5 бросков, когда впервые выпал</v>
      </c>
    </row>
    <row r="424" spans="1:12" ht="18.75">
      <c r="A424" s="1" t="s">
        <v>5</v>
      </c>
      <c r="B424" s="10">
        <f>SUM(B417:F417)</f>
        <v>0</v>
      </c>
      <c r="C424" s="10">
        <f>IF(B417=1,1,IF(C417=1,2,IF(D417=1,3,IF(E417=1,4,IF(F417=1,5,0)))))</f>
        <v>0</v>
      </c>
      <c r="D424" s="10">
        <f>ABS(5-2*SUM(B417:F417))</f>
        <v>5</v>
      </c>
      <c r="E424" s="10"/>
      <c r="F424" s="10"/>
      <c r="G424" s="10"/>
      <c r="H424" s="15"/>
      <c r="I424" s="1"/>
      <c r="J424" s="1"/>
      <c r="K424" s="1"/>
      <c r="L424" s="1" t="str">
        <f>L$28</f>
        <v>орел или 0, если были только решки.</v>
      </c>
    </row>
    <row r="425" spans="1:12" ht="18.75">
      <c r="A425" s="1" t="s">
        <v>7</v>
      </c>
      <c r="B425" s="10">
        <f t="shared" ref="B425:B429" si="68">SUM(B418:F418)</f>
        <v>0</v>
      </c>
      <c r="C425" s="10">
        <f t="shared" ref="C425:C429" si="69">IF(B418=1,1,IF(C418=1,2,IF(D418=1,3,IF(E418=1,4,IF(F418=1,5,0)))))</f>
        <v>0</v>
      </c>
      <c r="D425" s="10">
        <f t="shared" ref="D425:D429" si="70">ABS(5-2*SUM(B418:F418))</f>
        <v>5</v>
      </c>
      <c r="E425" s="10"/>
      <c r="F425" s="10"/>
      <c r="G425" s="10"/>
      <c r="H425" s="15"/>
      <c r="I425" s="1"/>
      <c r="J425" s="1"/>
      <c r="K425" s="1"/>
      <c r="L425" s="1" t="str">
        <f>L$29</f>
        <v>Z — модуль разности между</v>
      </c>
    </row>
    <row r="426" spans="1:12" ht="18.75">
      <c r="A426" s="1" t="s">
        <v>9</v>
      </c>
      <c r="B426" s="10">
        <f t="shared" si="68"/>
        <v>0</v>
      </c>
      <c r="C426" s="10">
        <f t="shared" si="69"/>
        <v>0</v>
      </c>
      <c r="D426" s="10">
        <f t="shared" si="70"/>
        <v>5</v>
      </c>
      <c r="E426" s="10"/>
      <c r="F426" s="10"/>
      <c r="G426" s="10"/>
      <c r="H426" s="15"/>
      <c r="I426" s="1"/>
      <c r="J426" s="1"/>
      <c r="K426" s="1"/>
      <c r="L426" s="1" t="str">
        <f>L$30</f>
        <v>числом выпавших орлов и</v>
      </c>
    </row>
    <row r="427" spans="1:12" ht="18.75">
      <c r="A427" s="1" t="s">
        <v>11</v>
      </c>
      <c r="B427" s="10">
        <f t="shared" si="68"/>
        <v>0</v>
      </c>
      <c r="C427" s="10">
        <f t="shared" si="69"/>
        <v>0</v>
      </c>
      <c r="D427" s="10">
        <f t="shared" si="70"/>
        <v>5</v>
      </c>
      <c r="E427" s="10"/>
      <c r="F427" s="10"/>
      <c r="G427" s="10"/>
      <c r="H427" s="15"/>
      <c r="I427" s="1"/>
      <c r="J427" s="1"/>
      <c r="K427" s="1"/>
      <c r="L427" s="1" t="str">
        <f>L$31</f>
        <v>решек в серии из 5 бросков</v>
      </c>
    </row>
    <row r="428" spans="1:12" ht="18.75">
      <c r="A428" s="1" t="s">
        <v>13</v>
      </c>
      <c r="B428" s="10">
        <f t="shared" si="68"/>
        <v>0</v>
      </c>
      <c r="C428" s="10">
        <f t="shared" si="69"/>
        <v>0</v>
      </c>
      <c r="D428" s="10">
        <f t="shared" si="70"/>
        <v>5</v>
      </c>
      <c r="E428" s="10"/>
      <c r="F428" s="10"/>
      <c r="G428" s="10"/>
      <c r="H428" s="15"/>
      <c r="I428" s="1"/>
      <c r="J428" s="1"/>
      <c r="K428" s="1"/>
      <c r="L428" s="24" t="str">
        <f>L$32</f>
        <v>Частоты появления событий X=0, X=1 и др.</v>
      </c>
    </row>
    <row r="429" spans="1:12" ht="18.75">
      <c r="A429" s="1" t="s">
        <v>15</v>
      </c>
      <c r="B429" s="10">
        <f t="shared" si="68"/>
        <v>0</v>
      </c>
      <c r="C429" s="10">
        <f t="shared" si="69"/>
        <v>0</v>
      </c>
      <c r="D429" s="10">
        <f t="shared" si="70"/>
        <v>5</v>
      </c>
      <c r="E429" s="10"/>
      <c r="F429" s="10"/>
      <c r="G429" s="10"/>
      <c r="H429" s="15"/>
      <c r="I429" s="1"/>
      <c r="J429" s="1"/>
      <c r="K429" s="1"/>
      <c r="L429" s="24" t="str">
        <f>L$33</f>
        <v>занесите в лист "X-ЧислоОрлов",</v>
      </c>
    </row>
    <row r="430" spans="1:12" ht="18.75">
      <c r="A430" s="13"/>
      <c r="B430" s="10"/>
      <c r="C430" s="10"/>
      <c r="D430" s="10"/>
      <c r="E430" s="10"/>
      <c r="F430" s="10"/>
      <c r="G430" s="10"/>
      <c r="H430" s="15"/>
      <c r="I430" s="1"/>
      <c r="J430" s="1"/>
      <c r="K430" s="1"/>
      <c r="L430" s="24" t="str">
        <f>L$34</f>
        <v>в соответствующие листы занесите</v>
      </c>
    </row>
    <row r="431" spans="1:12" ht="18.75">
      <c r="A431" s="13"/>
      <c r="B431" s="10"/>
      <c r="C431" s="10"/>
      <c r="D431" s="10"/>
      <c r="E431" s="10"/>
      <c r="F431" s="10"/>
      <c r="G431" s="10"/>
      <c r="H431" s="15"/>
      <c r="I431" s="1"/>
      <c r="J431" s="1"/>
      <c r="K431" s="1"/>
      <c r="L431" s="24" t="str">
        <f>L$35</f>
        <v>частоты насления событий Y=0,Y=1,..., Z=0,...</v>
      </c>
    </row>
    <row r="432" spans="1:12" ht="1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8.75">
      <c r="A433" s="21" t="str">
        <f>'Название и список группы'!A25</f>
        <v>24</v>
      </c>
      <c r="B433" s="25">
        <f>'Название и список группы'!B25</f>
        <v>0</v>
      </c>
      <c r="C433" s="25"/>
      <c r="D433" s="25"/>
      <c r="E433" s="25"/>
      <c r="F433" s="25"/>
      <c r="G433" s="25"/>
      <c r="H433" s="25"/>
      <c r="I433" s="25"/>
      <c r="J433" s="25"/>
      <c r="K433" s="1"/>
      <c r="L433" s="1" t="str">
        <f>L$19</f>
        <v>Заполните только желтые поля!!!</v>
      </c>
    </row>
    <row r="434" spans="1:12" ht="18">
      <c r="A434" s="1" t="s">
        <v>20</v>
      </c>
      <c r="B434" s="12">
        <v>1</v>
      </c>
      <c r="C434" s="12">
        <v>2</v>
      </c>
      <c r="D434" s="12">
        <v>3</v>
      </c>
      <c r="E434" s="12">
        <v>4</v>
      </c>
      <c r="F434" s="12">
        <v>5</v>
      </c>
      <c r="G434" s="12"/>
      <c r="H434" s="4"/>
      <c r="I434" s="4"/>
      <c r="J434" s="5" t="s">
        <v>3</v>
      </c>
      <c r="K434" s="1"/>
      <c r="L434" s="6" t="str">
        <f>L$20</f>
        <v>Выполните 6 серий по 5 бросков монеты</v>
      </c>
    </row>
    <row r="435" spans="1:12" ht="18.75">
      <c r="A435" s="1" t="s">
        <v>22</v>
      </c>
      <c r="B435" s="22"/>
      <c r="C435" s="22"/>
      <c r="D435" s="22"/>
      <c r="E435" s="22"/>
      <c r="F435" s="22"/>
      <c r="G435" s="10"/>
      <c r="H435" s="15"/>
      <c r="I435" s="15"/>
      <c r="J435" s="16">
        <f>IF(SUM(B444:G449)&gt;0,1,10^(-5))</f>
        <v>1</v>
      </c>
      <c r="K435" s="1"/>
      <c r="L435" s="17" t="str">
        <f>L$21</f>
        <v>В протоколе испытаний</v>
      </c>
    </row>
    <row r="436" spans="1:12" ht="18.75">
      <c r="A436" s="1" t="s">
        <v>24</v>
      </c>
      <c r="B436" s="22"/>
      <c r="C436" s="22"/>
      <c r="D436" s="22"/>
      <c r="E436" s="22"/>
      <c r="F436" s="22"/>
      <c r="G436" s="10"/>
      <c r="H436" s="15"/>
      <c r="I436" s="15"/>
      <c r="J436" s="1"/>
      <c r="K436" s="1"/>
      <c r="L436" s="17" t="str">
        <f>L$22</f>
        <v>заполните только желтые поля.</v>
      </c>
    </row>
    <row r="437" spans="1:12" ht="18.75">
      <c r="A437" s="1" t="s">
        <v>26</v>
      </c>
      <c r="B437" s="22"/>
      <c r="C437" s="22"/>
      <c r="D437" s="22"/>
      <c r="E437" s="22"/>
      <c r="F437" s="22"/>
      <c r="G437" s="10"/>
      <c r="H437" s="15"/>
      <c r="I437" s="15"/>
      <c r="J437" s="1"/>
      <c r="K437" s="1"/>
      <c r="L437" s="1" t="str">
        <f>L$23</f>
        <v>X,Y,Z вычисляются автоматически, где</v>
      </c>
    </row>
    <row r="438" spans="1:12" ht="18.75">
      <c r="A438" s="1" t="s">
        <v>28</v>
      </c>
      <c r="B438" s="22"/>
      <c r="C438" s="22"/>
      <c r="D438" s="22"/>
      <c r="E438" s="22"/>
      <c r="F438" s="22"/>
      <c r="G438" s="10"/>
      <c r="H438" s="15"/>
      <c r="I438" s="17"/>
      <c r="J438" s="1"/>
      <c r="K438" s="1"/>
      <c r="L438" s="1" t="str">
        <f>L$24</f>
        <v>X — число выпавших орлов в</v>
      </c>
    </row>
    <row r="439" spans="1:12" ht="18.75">
      <c r="A439" s="1" t="s">
        <v>29</v>
      </c>
      <c r="B439" s="22"/>
      <c r="C439" s="22"/>
      <c r="D439" s="22"/>
      <c r="E439" s="22"/>
      <c r="F439" s="22"/>
      <c r="G439" s="10"/>
      <c r="H439" s="15"/>
      <c r="I439" s="17"/>
      <c r="J439" s="1"/>
      <c r="K439" s="1"/>
      <c r="L439" s="1" t="str">
        <f>L$25</f>
        <v>серии из 5 бросков</v>
      </c>
    </row>
    <row r="440" spans="1:12" ht="18.75">
      <c r="A440" s="1" t="s">
        <v>30</v>
      </c>
      <c r="B440" s="22"/>
      <c r="C440" s="22"/>
      <c r="D440" s="22"/>
      <c r="E440" s="22"/>
      <c r="F440" s="22"/>
      <c r="G440" s="10"/>
      <c r="H440" s="15"/>
      <c r="I440" s="1"/>
      <c r="J440" s="1"/>
      <c r="K440" s="1"/>
      <c r="L440" s="1" t="str">
        <f>L$26</f>
        <v>Y — номер броска  в серии из</v>
      </c>
    </row>
    <row r="441" spans="1:12" ht="18.75">
      <c r="A441" s="13"/>
      <c r="B441" s="10" t="s">
        <v>0</v>
      </c>
      <c r="C441" s="10" t="s">
        <v>1</v>
      </c>
      <c r="D441" s="10" t="s">
        <v>2</v>
      </c>
      <c r="E441" s="10"/>
      <c r="F441" s="10"/>
      <c r="G441" s="10"/>
      <c r="H441" s="15"/>
      <c r="I441" s="1"/>
      <c r="J441" s="1"/>
      <c r="K441" s="1"/>
      <c r="L441" s="1" t="str">
        <f>L$27</f>
        <v>5 бросков, когда впервые выпал</v>
      </c>
    </row>
    <row r="442" spans="1:12" ht="18.75">
      <c r="A442" s="1" t="s">
        <v>5</v>
      </c>
      <c r="B442" s="10">
        <f>SUM(B435:F435)</f>
        <v>0</v>
      </c>
      <c r="C442" s="10">
        <f>IF(B435=1,1,IF(C435=1,2,IF(D435=1,3,IF(E435=1,4,IF(F435=1,5,0)))))</f>
        <v>0</v>
      </c>
      <c r="D442" s="10">
        <f>ABS(5-2*SUM(B435:F435))</f>
        <v>5</v>
      </c>
      <c r="E442" s="10"/>
      <c r="F442" s="10"/>
      <c r="G442" s="10"/>
      <c r="H442" s="15"/>
      <c r="I442" s="1"/>
      <c r="J442" s="1"/>
      <c r="K442" s="1"/>
      <c r="L442" s="1" t="str">
        <f>L$28</f>
        <v>орел или 0, если были только решки.</v>
      </c>
    </row>
    <row r="443" spans="1:12" ht="18.75">
      <c r="A443" s="1" t="s">
        <v>7</v>
      </c>
      <c r="B443" s="10">
        <f t="shared" ref="B443:B447" si="71">SUM(B436:F436)</f>
        <v>0</v>
      </c>
      <c r="C443" s="10">
        <f t="shared" ref="C443:C447" si="72">IF(B436=1,1,IF(C436=1,2,IF(D436=1,3,IF(E436=1,4,IF(F436=1,5,0)))))</f>
        <v>0</v>
      </c>
      <c r="D443" s="10">
        <f t="shared" ref="D443:D447" si="73">ABS(5-2*SUM(B436:F436))</f>
        <v>5</v>
      </c>
      <c r="E443" s="10"/>
      <c r="F443" s="10"/>
      <c r="G443" s="10"/>
      <c r="H443" s="15"/>
      <c r="I443" s="1"/>
      <c r="J443" s="1"/>
      <c r="K443" s="1"/>
      <c r="L443" s="1" t="str">
        <f>L$29</f>
        <v>Z — модуль разности между</v>
      </c>
    </row>
    <row r="444" spans="1:12" ht="18.75">
      <c r="A444" s="1" t="s">
        <v>9</v>
      </c>
      <c r="B444" s="10">
        <f t="shared" si="71"/>
        <v>0</v>
      </c>
      <c r="C444" s="10">
        <f t="shared" si="72"/>
        <v>0</v>
      </c>
      <c r="D444" s="10">
        <f t="shared" si="73"/>
        <v>5</v>
      </c>
      <c r="E444" s="10"/>
      <c r="F444" s="10"/>
      <c r="G444" s="10"/>
      <c r="H444" s="15"/>
      <c r="I444" s="1"/>
      <c r="J444" s="1"/>
      <c r="K444" s="1"/>
      <c r="L444" s="1" t="str">
        <f>L$30</f>
        <v>числом выпавших орлов и</v>
      </c>
    </row>
    <row r="445" spans="1:12" ht="18.75">
      <c r="A445" s="1" t="s">
        <v>11</v>
      </c>
      <c r="B445" s="10">
        <f t="shared" si="71"/>
        <v>0</v>
      </c>
      <c r="C445" s="10">
        <f t="shared" si="72"/>
        <v>0</v>
      </c>
      <c r="D445" s="10">
        <f t="shared" si="73"/>
        <v>5</v>
      </c>
      <c r="E445" s="10"/>
      <c r="F445" s="10"/>
      <c r="G445" s="10"/>
      <c r="H445" s="15"/>
      <c r="I445" s="1"/>
      <c r="J445" s="1"/>
      <c r="K445" s="1"/>
      <c r="L445" s="1" t="str">
        <f>L$31</f>
        <v>решек в серии из 5 бросков</v>
      </c>
    </row>
    <row r="446" spans="1:12" ht="18.75">
      <c r="A446" s="1" t="s">
        <v>13</v>
      </c>
      <c r="B446" s="10">
        <f t="shared" si="71"/>
        <v>0</v>
      </c>
      <c r="C446" s="10">
        <f t="shared" si="72"/>
        <v>0</v>
      </c>
      <c r="D446" s="10">
        <f t="shared" si="73"/>
        <v>5</v>
      </c>
      <c r="E446" s="10"/>
      <c r="F446" s="10"/>
      <c r="G446" s="10"/>
      <c r="H446" s="15"/>
      <c r="I446" s="1"/>
      <c r="J446" s="1"/>
      <c r="K446" s="1"/>
      <c r="L446" s="24" t="str">
        <f>L$32</f>
        <v>Частоты появления событий X=0, X=1 и др.</v>
      </c>
    </row>
    <row r="447" spans="1:12" ht="18.75">
      <c r="A447" s="1" t="s">
        <v>15</v>
      </c>
      <c r="B447" s="10">
        <f t="shared" si="71"/>
        <v>0</v>
      </c>
      <c r="C447" s="10">
        <f t="shared" si="72"/>
        <v>0</v>
      </c>
      <c r="D447" s="10">
        <f t="shared" si="73"/>
        <v>5</v>
      </c>
      <c r="E447" s="10"/>
      <c r="F447" s="10"/>
      <c r="G447" s="10"/>
      <c r="H447" s="15"/>
      <c r="I447" s="1"/>
      <c r="J447" s="1"/>
      <c r="K447" s="1"/>
      <c r="L447" s="24" t="str">
        <f>L$33</f>
        <v>занесите в лист "X-ЧислоОрлов",</v>
      </c>
    </row>
    <row r="448" spans="1:12" ht="18.75">
      <c r="A448" s="13"/>
      <c r="B448" s="10"/>
      <c r="C448" s="10"/>
      <c r="D448" s="10"/>
      <c r="E448" s="10"/>
      <c r="F448" s="10"/>
      <c r="G448" s="10"/>
      <c r="H448" s="15"/>
      <c r="I448" s="1"/>
      <c r="J448" s="1"/>
      <c r="K448" s="1"/>
      <c r="L448" s="24" t="str">
        <f>L$34</f>
        <v>в соответствующие листы занесите</v>
      </c>
    </row>
    <row r="449" spans="1:12" ht="18.75">
      <c r="A449" s="13"/>
      <c r="B449" s="10"/>
      <c r="C449" s="10"/>
      <c r="D449" s="10"/>
      <c r="E449" s="10"/>
      <c r="F449" s="10"/>
      <c r="G449" s="10"/>
      <c r="H449" s="15"/>
      <c r="I449" s="1"/>
      <c r="J449" s="1"/>
      <c r="K449" s="1"/>
      <c r="L449" s="24" t="str">
        <f>L$35</f>
        <v>частоты насления событий Y=0,Y=1,..., Z=0,...</v>
      </c>
    </row>
    <row r="450" spans="1:12" ht="1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8.75">
      <c r="A451" s="21">
        <f>'Название и список группы'!A26</f>
        <v>25</v>
      </c>
      <c r="B451" s="25">
        <f>'Название и список группы'!B26</f>
        <v>0</v>
      </c>
      <c r="C451" s="25"/>
      <c r="D451" s="25"/>
      <c r="E451" s="25"/>
      <c r="F451" s="25"/>
      <c r="G451" s="25"/>
      <c r="H451" s="25"/>
      <c r="I451" s="25"/>
      <c r="J451" s="25"/>
      <c r="K451" s="1"/>
      <c r="L451" s="1" t="str">
        <f>L$19</f>
        <v>Заполните только желтые поля!!!</v>
      </c>
    </row>
    <row r="452" spans="1:12" ht="18">
      <c r="A452" s="1" t="s">
        <v>20</v>
      </c>
      <c r="B452" s="12">
        <v>1</v>
      </c>
      <c r="C452" s="12">
        <v>2</v>
      </c>
      <c r="D452" s="12">
        <v>3</v>
      </c>
      <c r="E452" s="12">
        <v>4</v>
      </c>
      <c r="F452" s="12">
        <v>5</v>
      </c>
      <c r="G452" s="12"/>
      <c r="H452" s="4"/>
      <c r="I452" s="4"/>
      <c r="J452" s="5" t="s">
        <v>3</v>
      </c>
      <c r="K452" s="1"/>
      <c r="L452" s="6" t="str">
        <f>L$20</f>
        <v>Выполните 6 серий по 5 бросков монеты</v>
      </c>
    </row>
    <row r="453" spans="1:12" ht="18.75">
      <c r="A453" s="1" t="s">
        <v>22</v>
      </c>
      <c r="B453" s="22"/>
      <c r="C453" s="22"/>
      <c r="D453" s="22"/>
      <c r="E453" s="22"/>
      <c r="F453" s="22"/>
      <c r="G453" s="10"/>
      <c r="H453" s="15"/>
      <c r="I453" s="15"/>
      <c r="J453" s="16">
        <f>IF(SUM(B462:G467)&gt;0,1,10^(-5))</f>
        <v>1</v>
      </c>
      <c r="K453" s="1"/>
      <c r="L453" s="17" t="str">
        <f>L$21</f>
        <v>В протоколе испытаний</v>
      </c>
    </row>
    <row r="454" spans="1:12" ht="18.75">
      <c r="A454" s="1" t="s">
        <v>24</v>
      </c>
      <c r="B454" s="22"/>
      <c r="C454" s="22"/>
      <c r="D454" s="22"/>
      <c r="E454" s="22"/>
      <c r="F454" s="22"/>
      <c r="G454" s="10"/>
      <c r="H454" s="15"/>
      <c r="I454" s="15"/>
      <c r="J454" s="1"/>
      <c r="K454" s="1"/>
      <c r="L454" s="17" t="str">
        <f>L$22</f>
        <v>заполните только желтые поля.</v>
      </c>
    </row>
    <row r="455" spans="1:12" ht="18.75">
      <c r="A455" s="1" t="s">
        <v>26</v>
      </c>
      <c r="B455" s="22"/>
      <c r="C455" s="22"/>
      <c r="D455" s="22"/>
      <c r="E455" s="22"/>
      <c r="F455" s="22"/>
      <c r="G455" s="10"/>
      <c r="H455" s="15"/>
      <c r="I455" s="15"/>
      <c r="J455" s="1"/>
      <c r="K455" s="1"/>
      <c r="L455" s="1" t="str">
        <f>L$23</f>
        <v>X,Y,Z вычисляются автоматически, где</v>
      </c>
    </row>
    <row r="456" spans="1:12" ht="18.75">
      <c r="A456" s="1" t="s">
        <v>28</v>
      </c>
      <c r="B456" s="22"/>
      <c r="C456" s="22"/>
      <c r="D456" s="22"/>
      <c r="E456" s="22"/>
      <c r="F456" s="22"/>
      <c r="G456" s="10"/>
      <c r="H456" s="15"/>
      <c r="I456" s="17"/>
      <c r="J456" s="1"/>
      <c r="K456" s="1"/>
      <c r="L456" s="1" t="str">
        <f>L$24</f>
        <v>X — число выпавших орлов в</v>
      </c>
    </row>
    <row r="457" spans="1:12" ht="18.75">
      <c r="A457" s="1" t="s">
        <v>29</v>
      </c>
      <c r="B457" s="22"/>
      <c r="C457" s="22"/>
      <c r="D457" s="22"/>
      <c r="E457" s="22"/>
      <c r="F457" s="22"/>
      <c r="G457" s="10"/>
      <c r="H457" s="15"/>
      <c r="I457" s="17"/>
      <c r="J457" s="1"/>
      <c r="K457" s="1"/>
      <c r="L457" s="1" t="str">
        <f>L$25</f>
        <v>серии из 5 бросков</v>
      </c>
    </row>
    <row r="458" spans="1:12" ht="18.75">
      <c r="A458" s="1" t="s">
        <v>30</v>
      </c>
      <c r="B458" s="22"/>
      <c r="C458" s="22"/>
      <c r="D458" s="22"/>
      <c r="E458" s="22"/>
      <c r="F458" s="22"/>
      <c r="G458" s="10"/>
      <c r="H458" s="15"/>
      <c r="I458" s="1"/>
      <c r="J458" s="1"/>
      <c r="K458" s="1"/>
      <c r="L458" s="1" t="str">
        <f>L$26</f>
        <v>Y — номер броска  в серии из</v>
      </c>
    </row>
    <row r="459" spans="1:12" ht="18.75">
      <c r="A459" s="13"/>
      <c r="B459" s="10" t="s">
        <v>0</v>
      </c>
      <c r="C459" s="10" t="s">
        <v>1</v>
      </c>
      <c r="D459" s="10" t="s">
        <v>2</v>
      </c>
      <c r="E459" s="10"/>
      <c r="F459" s="10"/>
      <c r="G459" s="10"/>
      <c r="H459" s="15"/>
      <c r="I459" s="1"/>
      <c r="J459" s="1"/>
      <c r="K459" s="1"/>
      <c r="L459" s="1" t="str">
        <f>L$27</f>
        <v>5 бросков, когда впервые выпал</v>
      </c>
    </row>
    <row r="460" spans="1:12" ht="18.75">
      <c r="A460" s="1" t="s">
        <v>5</v>
      </c>
      <c r="B460" s="10">
        <f>SUM(B453:F453)</f>
        <v>0</v>
      </c>
      <c r="C460" s="10">
        <f>IF(B453=1,1,IF(C453=1,2,IF(D453=1,3,IF(E453=1,4,IF(F453=1,5,0)))))</f>
        <v>0</v>
      </c>
      <c r="D460" s="10">
        <f>ABS(5-2*SUM(B453:F453))</f>
        <v>5</v>
      </c>
      <c r="E460" s="10"/>
      <c r="F460" s="10"/>
      <c r="G460" s="10"/>
      <c r="H460" s="15"/>
      <c r="I460" s="1"/>
      <c r="J460" s="1"/>
      <c r="K460" s="1"/>
      <c r="L460" s="1" t="str">
        <f>L$28</f>
        <v>орел или 0, если были только решки.</v>
      </c>
    </row>
    <row r="461" spans="1:12" ht="18.75">
      <c r="A461" s="1" t="s">
        <v>7</v>
      </c>
      <c r="B461" s="10">
        <f t="shared" ref="B461:B465" si="74">SUM(B454:F454)</f>
        <v>0</v>
      </c>
      <c r="C461" s="10">
        <f t="shared" ref="C461:C465" si="75">IF(B454=1,1,IF(C454=1,2,IF(D454=1,3,IF(E454=1,4,IF(F454=1,5,0)))))</f>
        <v>0</v>
      </c>
      <c r="D461" s="10">
        <f t="shared" ref="D461:D465" si="76">ABS(5-2*SUM(B454:F454))</f>
        <v>5</v>
      </c>
      <c r="E461" s="10"/>
      <c r="F461" s="10"/>
      <c r="G461" s="10"/>
      <c r="H461" s="15"/>
      <c r="I461" s="1"/>
      <c r="J461" s="1"/>
      <c r="K461" s="1"/>
      <c r="L461" s="1" t="str">
        <f>L$29</f>
        <v>Z — модуль разности между</v>
      </c>
    </row>
    <row r="462" spans="1:12" ht="18.75">
      <c r="A462" s="1" t="s">
        <v>9</v>
      </c>
      <c r="B462" s="10">
        <f t="shared" si="74"/>
        <v>0</v>
      </c>
      <c r="C462" s="10">
        <f t="shared" si="75"/>
        <v>0</v>
      </c>
      <c r="D462" s="10">
        <f t="shared" si="76"/>
        <v>5</v>
      </c>
      <c r="E462" s="10"/>
      <c r="F462" s="10"/>
      <c r="G462" s="10"/>
      <c r="H462" s="15"/>
      <c r="I462" s="1"/>
      <c r="J462" s="1"/>
      <c r="K462" s="1"/>
      <c r="L462" s="1" t="str">
        <f>L$30</f>
        <v>числом выпавших орлов и</v>
      </c>
    </row>
    <row r="463" spans="1:12" ht="18.75">
      <c r="A463" s="1" t="s">
        <v>11</v>
      </c>
      <c r="B463" s="10">
        <f t="shared" si="74"/>
        <v>0</v>
      </c>
      <c r="C463" s="10">
        <f t="shared" si="75"/>
        <v>0</v>
      </c>
      <c r="D463" s="10">
        <f t="shared" si="76"/>
        <v>5</v>
      </c>
      <c r="E463" s="10"/>
      <c r="F463" s="10"/>
      <c r="G463" s="10"/>
      <c r="H463" s="15"/>
      <c r="I463" s="1"/>
      <c r="J463" s="1"/>
      <c r="K463" s="1"/>
      <c r="L463" s="1" t="str">
        <f>L$31</f>
        <v>решек в серии из 5 бросков</v>
      </c>
    </row>
    <row r="464" spans="1:12" ht="18.75">
      <c r="A464" s="1" t="s">
        <v>13</v>
      </c>
      <c r="B464" s="10">
        <f t="shared" si="74"/>
        <v>0</v>
      </c>
      <c r="C464" s="10">
        <f t="shared" si="75"/>
        <v>0</v>
      </c>
      <c r="D464" s="10">
        <f t="shared" si="76"/>
        <v>5</v>
      </c>
      <c r="E464" s="10"/>
      <c r="F464" s="10"/>
      <c r="G464" s="10"/>
      <c r="H464" s="15"/>
      <c r="I464" s="1"/>
      <c r="J464" s="1"/>
      <c r="K464" s="1"/>
      <c r="L464" s="24" t="str">
        <f>L$32</f>
        <v>Частоты появления событий X=0, X=1 и др.</v>
      </c>
    </row>
    <row r="465" spans="1:12" ht="18.75">
      <c r="A465" s="1" t="s">
        <v>15</v>
      </c>
      <c r="B465" s="10">
        <f t="shared" si="74"/>
        <v>0</v>
      </c>
      <c r="C465" s="10">
        <f t="shared" si="75"/>
        <v>0</v>
      </c>
      <c r="D465" s="10">
        <f t="shared" si="76"/>
        <v>5</v>
      </c>
      <c r="E465" s="10"/>
      <c r="F465" s="10"/>
      <c r="G465" s="10"/>
      <c r="H465" s="15"/>
      <c r="I465" s="1"/>
      <c r="J465" s="1"/>
      <c r="K465" s="1"/>
      <c r="L465" s="24" t="str">
        <f>L$33</f>
        <v>занесите в лист "X-ЧислоОрлов",</v>
      </c>
    </row>
    <row r="466" spans="1:12" ht="18.75">
      <c r="A466" s="13"/>
      <c r="B466" s="10"/>
      <c r="C466" s="10"/>
      <c r="D466" s="10"/>
      <c r="E466" s="10"/>
      <c r="F466" s="10"/>
      <c r="G466" s="10"/>
      <c r="H466" s="15"/>
      <c r="I466" s="1"/>
      <c r="J466" s="1"/>
      <c r="K466" s="1"/>
      <c r="L466" s="24" t="str">
        <f>L$34</f>
        <v>в соответствующие листы занесите</v>
      </c>
    </row>
    <row r="467" spans="1:12" ht="18.75">
      <c r="A467" s="13"/>
      <c r="B467" s="10"/>
      <c r="C467" s="10"/>
      <c r="D467" s="10"/>
      <c r="E467" s="10"/>
      <c r="F467" s="10"/>
      <c r="G467" s="10"/>
      <c r="H467" s="15"/>
      <c r="I467" s="1"/>
      <c r="J467" s="1"/>
      <c r="K467" s="1"/>
      <c r="L467" s="24" t="str">
        <f>L$35</f>
        <v>частоты насления событий Y=0,Y=1,..., Z=0,...</v>
      </c>
    </row>
    <row r="468" spans="1:12" ht="1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8.75">
      <c r="A469" s="21">
        <f>'Название и список группы'!A27</f>
        <v>26</v>
      </c>
      <c r="B469" s="25">
        <f>'Название и список группы'!B27</f>
        <v>0</v>
      </c>
      <c r="C469" s="25"/>
      <c r="D469" s="25"/>
      <c r="E469" s="25"/>
      <c r="F469" s="25"/>
      <c r="G469" s="25"/>
      <c r="H469" s="25"/>
      <c r="I469" s="25"/>
      <c r="J469" s="25"/>
      <c r="K469" s="1"/>
      <c r="L469" s="1" t="str">
        <f>L$19</f>
        <v>Заполните только желтые поля!!!</v>
      </c>
    </row>
    <row r="470" spans="1:12" ht="18">
      <c r="A470" s="1" t="s">
        <v>20</v>
      </c>
      <c r="B470" s="12">
        <v>1</v>
      </c>
      <c r="C470" s="12">
        <v>2</v>
      </c>
      <c r="D470" s="12">
        <v>3</v>
      </c>
      <c r="E470" s="12">
        <v>4</v>
      </c>
      <c r="F470" s="12">
        <v>5</v>
      </c>
      <c r="G470" s="12"/>
      <c r="H470" s="4"/>
      <c r="I470" s="4"/>
      <c r="J470" s="5" t="s">
        <v>3</v>
      </c>
      <c r="K470" s="1"/>
      <c r="L470" s="6" t="str">
        <f>L$20</f>
        <v>Выполните 6 серий по 5 бросков монеты</v>
      </c>
    </row>
    <row r="471" spans="1:12" ht="18.75">
      <c r="A471" s="1" t="s">
        <v>22</v>
      </c>
      <c r="B471" s="22"/>
      <c r="C471" s="22"/>
      <c r="D471" s="22"/>
      <c r="E471" s="22"/>
      <c r="F471" s="22"/>
      <c r="G471" s="10"/>
      <c r="H471" s="15"/>
      <c r="I471" s="15"/>
      <c r="J471" s="16">
        <f>IF(SUM(B480:G485)&gt;0,1,10^(-5))</f>
        <v>1</v>
      </c>
      <c r="K471" s="1"/>
      <c r="L471" s="17" t="str">
        <f>L$21</f>
        <v>В протоколе испытаний</v>
      </c>
    </row>
    <row r="472" spans="1:12" ht="18.75">
      <c r="A472" s="1" t="s">
        <v>24</v>
      </c>
      <c r="B472" s="22"/>
      <c r="C472" s="22"/>
      <c r="D472" s="22"/>
      <c r="E472" s="22"/>
      <c r="F472" s="22"/>
      <c r="G472" s="10"/>
      <c r="H472" s="15"/>
      <c r="I472" s="15"/>
      <c r="J472" s="1"/>
      <c r="K472" s="1"/>
      <c r="L472" s="17" t="str">
        <f>L$22</f>
        <v>заполните только желтые поля.</v>
      </c>
    </row>
    <row r="473" spans="1:12" ht="18.75">
      <c r="A473" s="1" t="s">
        <v>26</v>
      </c>
      <c r="B473" s="22"/>
      <c r="C473" s="22"/>
      <c r="D473" s="22"/>
      <c r="E473" s="22"/>
      <c r="F473" s="22"/>
      <c r="G473" s="10"/>
      <c r="H473" s="15"/>
      <c r="I473" s="15"/>
      <c r="J473" s="1"/>
      <c r="K473" s="1"/>
      <c r="L473" s="1" t="str">
        <f>L$23</f>
        <v>X,Y,Z вычисляются автоматически, где</v>
      </c>
    </row>
    <row r="474" spans="1:12" ht="18.75">
      <c r="A474" s="1" t="s">
        <v>28</v>
      </c>
      <c r="B474" s="22"/>
      <c r="C474" s="22"/>
      <c r="D474" s="22"/>
      <c r="E474" s="22"/>
      <c r="F474" s="22"/>
      <c r="G474" s="10"/>
      <c r="H474" s="15"/>
      <c r="I474" s="17"/>
      <c r="J474" s="1"/>
      <c r="K474" s="1"/>
      <c r="L474" s="1" t="str">
        <f>L$24</f>
        <v>X — число выпавших орлов в</v>
      </c>
    </row>
    <row r="475" spans="1:12" ht="18.75">
      <c r="A475" s="1" t="s">
        <v>29</v>
      </c>
      <c r="B475" s="22"/>
      <c r="C475" s="22"/>
      <c r="D475" s="22"/>
      <c r="E475" s="22"/>
      <c r="F475" s="22"/>
      <c r="G475" s="10"/>
      <c r="H475" s="15"/>
      <c r="I475" s="17"/>
      <c r="J475" s="1"/>
      <c r="K475" s="1"/>
      <c r="L475" s="1" t="str">
        <f>L$25</f>
        <v>серии из 5 бросков</v>
      </c>
    </row>
    <row r="476" spans="1:12" ht="18.75">
      <c r="A476" s="1" t="s">
        <v>30</v>
      </c>
      <c r="B476" s="22"/>
      <c r="C476" s="22"/>
      <c r="D476" s="22"/>
      <c r="E476" s="22"/>
      <c r="F476" s="22"/>
      <c r="G476" s="10"/>
      <c r="H476" s="15"/>
      <c r="I476" s="1"/>
      <c r="J476" s="1"/>
      <c r="K476" s="1"/>
      <c r="L476" s="1" t="str">
        <f>L$26</f>
        <v>Y — номер броска  в серии из</v>
      </c>
    </row>
    <row r="477" spans="1:12" ht="18.75">
      <c r="A477" s="13"/>
      <c r="B477" s="10" t="s">
        <v>0</v>
      </c>
      <c r="C477" s="10" t="s">
        <v>1</v>
      </c>
      <c r="D477" s="10" t="s">
        <v>2</v>
      </c>
      <c r="E477" s="10"/>
      <c r="F477" s="10"/>
      <c r="G477" s="10"/>
      <c r="H477" s="15"/>
      <c r="I477" s="1"/>
      <c r="J477" s="1"/>
      <c r="K477" s="1"/>
      <c r="L477" s="1" t="str">
        <f>L$27</f>
        <v>5 бросков, когда впервые выпал</v>
      </c>
    </row>
    <row r="478" spans="1:12" ht="18.75">
      <c r="A478" s="1" t="s">
        <v>5</v>
      </c>
      <c r="B478" s="10">
        <f>SUM(B471:F471)</f>
        <v>0</v>
      </c>
      <c r="C478" s="10">
        <f>IF(B471=1,1,IF(C471=1,2,IF(D471=1,3,IF(E471=1,4,IF(F471=1,5,0)))))</f>
        <v>0</v>
      </c>
      <c r="D478" s="10">
        <f>ABS(5-2*SUM(B471:F471))</f>
        <v>5</v>
      </c>
      <c r="E478" s="10"/>
      <c r="F478" s="10"/>
      <c r="G478" s="10"/>
      <c r="H478" s="15"/>
      <c r="I478" s="1"/>
      <c r="J478" s="1"/>
      <c r="K478" s="1"/>
      <c r="L478" s="1" t="str">
        <f>L$28</f>
        <v>орел или 0, если были только решки.</v>
      </c>
    </row>
    <row r="479" spans="1:12" ht="18.75">
      <c r="A479" s="1" t="s">
        <v>7</v>
      </c>
      <c r="B479" s="10">
        <f t="shared" ref="B479:B483" si="77">SUM(B472:F472)</f>
        <v>0</v>
      </c>
      <c r="C479" s="10">
        <f t="shared" ref="C479:C483" si="78">IF(B472=1,1,IF(C472=1,2,IF(D472=1,3,IF(E472=1,4,IF(F472=1,5,0)))))</f>
        <v>0</v>
      </c>
      <c r="D479" s="10">
        <f t="shared" ref="D479:D483" si="79">ABS(5-2*SUM(B472:F472))</f>
        <v>5</v>
      </c>
      <c r="E479" s="10"/>
      <c r="F479" s="10"/>
      <c r="G479" s="10"/>
      <c r="H479" s="15"/>
      <c r="I479" s="1"/>
      <c r="J479" s="1"/>
      <c r="K479" s="1"/>
      <c r="L479" s="1" t="str">
        <f>L$29</f>
        <v>Z — модуль разности между</v>
      </c>
    </row>
    <row r="480" spans="1:12" ht="18.75">
      <c r="A480" s="1" t="s">
        <v>9</v>
      </c>
      <c r="B480" s="10">
        <f t="shared" si="77"/>
        <v>0</v>
      </c>
      <c r="C480" s="10">
        <f t="shared" si="78"/>
        <v>0</v>
      </c>
      <c r="D480" s="10">
        <f t="shared" si="79"/>
        <v>5</v>
      </c>
      <c r="E480" s="10"/>
      <c r="F480" s="10"/>
      <c r="G480" s="10"/>
      <c r="H480" s="15"/>
      <c r="I480" s="1"/>
      <c r="J480" s="1"/>
      <c r="K480" s="1"/>
      <c r="L480" s="1" t="str">
        <f>L$30</f>
        <v>числом выпавших орлов и</v>
      </c>
    </row>
    <row r="481" spans="1:12" ht="18.75">
      <c r="A481" s="1" t="s">
        <v>11</v>
      </c>
      <c r="B481" s="10">
        <f t="shared" si="77"/>
        <v>0</v>
      </c>
      <c r="C481" s="10">
        <f t="shared" si="78"/>
        <v>0</v>
      </c>
      <c r="D481" s="10">
        <f t="shared" si="79"/>
        <v>5</v>
      </c>
      <c r="E481" s="10"/>
      <c r="F481" s="10"/>
      <c r="G481" s="10"/>
      <c r="H481" s="15"/>
      <c r="I481" s="1"/>
      <c r="J481" s="1"/>
      <c r="K481" s="1"/>
      <c r="L481" s="1" t="str">
        <f>L$31</f>
        <v>решек в серии из 5 бросков</v>
      </c>
    </row>
    <row r="482" spans="1:12" ht="18.75">
      <c r="A482" s="1" t="s">
        <v>13</v>
      </c>
      <c r="B482" s="10">
        <f t="shared" si="77"/>
        <v>0</v>
      </c>
      <c r="C482" s="10">
        <f t="shared" si="78"/>
        <v>0</v>
      </c>
      <c r="D482" s="10">
        <f t="shared" si="79"/>
        <v>5</v>
      </c>
      <c r="E482" s="10"/>
      <c r="F482" s="10"/>
      <c r="G482" s="10"/>
      <c r="H482" s="15"/>
      <c r="I482" s="1"/>
      <c r="J482" s="1"/>
      <c r="K482" s="1"/>
      <c r="L482" s="24" t="str">
        <f>L$32</f>
        <v>Частоты появления событий X=0, X=1 и др.</v>
      </c>
    </row>
    <row r="483" spans="1:12" ht="18.75">
      <c r="A483" s="1" t="s">
        <v>15</v>
      </c>
      <c r="B483" s="10">
        <f t="shared" si="77"/>
        <v>0</v>
      </c>
      <c r="C483" s="10">
        <f t="shared" si="78"/>
        <v>0</v>
      </c>
      <c r="D483" s="10">
        <f t="shared" si="79"/>
        <v>5</v>
      </c>
      <c r="E483" s="10"/>
      <c r="F483" s="10"/>
      <c r="G483" s="10"/>
      <c r="H483" s="15"/>
      <c r="I483" s="1"/>
      <c r="J483" s="1"/>
      <c r="K483" s="1"/>
      <c r="L483" s="24" t="str">
        <f>L$33</f>
        <v>занесите в лист "X-ЧислоОрлов",</v>
      </c>
    </row>
    <row r="484" spans="1:12" ht="18.75">
      <c r="A484" s="13"/>
      <c r="B484" s="10"/>
      <c r="C484" s="10"/>
      <c r="D484" s="10"/>
      <c r="E484" s="10"/>
      <c r="F484" s="10"/>
      <c r="G484" s="10"/>
      <c r="H484" s="15"/>
      <c r="I484" s="1"/>
      <c r="J484" s="1"/>
      <c r="K484" s="1"/>
      <c r="L484" s="24" t="str">
        <f>L$34</f>
        <v>в соответствующие листы занесите</v>
      </c>
    </row>
    <row r="485" spans="1:12" ht="18.75">
      <c r="A485" s="13"/>
      <c r="B485" s="10"/>
      <c r="C485" s="10"/>
      <c r="D485" s="10"/>
      <c r="E485" s="10"/>
      <c r="F485" s="10"/>
      <c r="G485" s="10"/>
      <c r="H485" s="15"/>
      <c r="I485" s="1"/>
      <c r="J485" s="1"/>
      <c r="K485" s="1"/>
      <c r="L485" s="24" t="str">
        <f>L$35</f>
        <v>частоты насления событий Y=0,Y=1,..., Z=0,...</v>
      </c>
    </row>
    <row r="486" spans="1:12" ht="1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8.75">
      <c r="A487" s="21">
        <f>'Название и список группы'!A28</f>
        <v>27</v>
      </c>
      <c r="B487" s="25">
        <f>'Название и список группы'!B28</f>
        <v>0</v>
      </c>
      <c r="C487" s="25"/>
      <c r="D487" s="25"/>
      <c r="E487" s="25"/>
      <c r="F487" s="25"/>
      <c r="G487" s="25"/>
      <c r="H487" s="25"/>
      <c r="I487" s="25"/>
      <c r="J487" s="25"/>
      <c r="K487" s="1"/>
      <c r="L487" s="1" t="str">
        <f>L$19</f>
        <v>Заполните только желтые поля!!!</v>
      </c>
    </row>
    <row r="488" spans="1:12" ht="18">
      <c r="A488" s="1" t="s">
        <v>20</v>
      </c>
      <c r="B488" s="12">
        <v>1</v>
      </c>
      <c r="C488" s="12">
        <v>2</v>
      </c>
      <c r="D488" s="12">
        <v>3</v>
      </c>
      <c r="E488" s="12">
        <v>4</v>
      </c>
      <c r="F488" s="12">
        <v>5</v>
      </c>
      <c r="G488" s="12"/>
      <c r="H488" s="4"/>
      <c r="I488" s="4"/>
      <c r="J488" s="5" t="s">
        <v>3</v>
      </c>
      <c r="K488" s="1"/>
      <c r="L488" s="6" t="str">
        <f>L$20</f>
        <v>Выполните 6 серий по 5 бросков монеты</v>
      </c>
    </row>
    <row r="489" spans="1:12" ht="18.75">
      <c r="A489" s="1" t="s">
        <v>22</v>
      </c>
      <c r="B489" s="22"/>
      <c r="C489" s="22"/>
      <c r="D489" s="22"/>
      <c r="E489" s="22"/>
      <c r="F489" s="22"/>
      <c r="G489" s="10"/>
      <c r="H489" s="15"/>
      <c r="I489" s="15"/>
      <c r="J489" s="16">
        <f>IF(SUM(B498:G503)&gt;0,1,10^(-5))</f>
        <v>1</v>
      </c>
      <c r="K489" s="1"/>
      <c r="L489" s="17" t="str">
        <f>L$21</f>
        <v>В протоколе испытаний</v>
      </c>
    </row>
    <row r="490" spans="1:12" ht="18.75">
      <c r="A490" s="1" t="s">
        <v>24</v>
      </c>
      <c r="B490" s="22"/>
      <c r="C490" s="22"/>
      <c r="D490" s="22"/>
      <c r="E490" s="22"/>
      <c r="F490" s="22"/>
      <c r="G490" s="10"/>
      <c r="H490" s="15"/>
      <c r="I490" s="15"/>
      <c r="J490" s="1"/>
      <c r="K490" s="1"/>
      <c r="L490" s="17" t="str">
        <f>L$22</f>
        <v>заполните только желтые поля.</v>
      </c>
    </row>
    <row r="491" spans="1:12" ht="18.75">
      <c r="A491" s="1" t="s">
        <v>26</v>
      </c>
      <c r="B491" s="22"/>
      <c r="C491" s="22"/>
      <c r="D491" s="22"/>
      <c r="E491" s="22"/>
      <c r="F491" s="22"/>
      <c r="G491" s="10"/>
      <c r="H491" s="15"/>
      <c r="I491" s="15"/>
      <c r="J491" s="1"/>
      <c r="K491" s="1"/>
      <c r="L491" s="1" t="str">
        <f>L$23</f>
        <v>X,Y,Z вычисляются автоматически, где</v>
      </c>
    </row>
    <row r="492" spans="1:12" ht="18.75">
      <c r="A492" s="1" t="s">
        <v>28</v>
      </c>
      <c r="B492" s="22"/>
      <c r="C492" s="22"/>
      <c r="D492" s="22"/>
      <c r="E492" s="22"/>
      <c r="F492" s="22"/>
      <c r="G492" s="10"/>
      <c r="H492" s="15"/>
      <c r="I492" s="17"/>
      <c r="J492" s="1"/>
      <c r="K492" s="1"/>
      <c r="L492" s="1" t="str">
        <f>L$24</f>
        <v>X — число выпавших орлов в</v>
      </c>
    </row>
    <row r="493" spans="1:12" ht="18.75">
      <c r="A493" s="1" t="s">
        <v>29</v>
      </c>
      <c r="B493" s="22"/>
      <c r="C493" s="22"/>
      <c r="D493" s="22"/>
      <c r="E493" s="22"/>
      <c r="F493" s="22"/>
      <c r="G493" s="10"/>
      <c r="H493" s="15"/>
      <c r="I493" s="17"/>
      <c r="J493" s="1"/>
      <c r="K493" s="1"/>
      <c r="L493" s="1" t="str">
        <f>L$25</f>
        <v>серии из 5 бросков</v>
      </c>
    </row>
    <row r="494" spans="1:12" ht="18.75">
      <c r="A494" s="1" t="s">
        <v>30</v>
      </c>
      <c r="B494" s="22"/>
      <c r="C494" s="22"/>
      <c r="D494" s="22"/>
      <c r="E494" s="22"/>
      <c r="F494" s="22"/>
      <c r="G494" s="10"/>
      <c r="H494" s="15"/>
      <c r="I494" s="1"/>
      <c r="J494" s="1"/>
      <c r="K494" s="1"/>
      <c r="L494" s="1" t="str">
        <f>L$26</f>
        <v>Y — номер броска  в серии из</v>
      </c>
    </row>
    <row r="495" spans="1:12" ht="18.75">
      <c r="A495" s="13"/>
      <c r="B495" s="10" t="s">
        <v>0</v>
      </c>
      <c r="C495" s="10" t="s">
        <v>1</v>
      </c>
      <c r="D495" s="10" t="s">
        <v>2</v>
      </c>
      <c r="E495" s="10"/>
      <c r="F495" s="10"/>
      <c r="G495" s="10"/>
      <c r="H495" s="15"/>
      <c r="I495" s="1"/>
      <c r="J495" s="1"/>
      <c r="K495" s="1"/>
      <c r="L495" s="1" t="str">
        <f>L$27</f>
        <v>5 бросков, когда впервые выпал</v>
      </c>
    </row>
    <row r="496" spans="1:12" ht="18.75">
      <c r="A496" s="1" t="s">
        <v>5</v>
      </c>
      <c r="B496" s="10">
        <f>SUM(B489:F489)</f>
        <v>0</v>
      </c>
      <c r="C496" s="10">
        <f>IF(B489=1,1,IF(C489=1,2,IF(D489=1,3,IF(E489=1,4,IF(F489=1,5,0)))))</f>
        <v>0</v>
      </c>
      <c r="D496" s="10">
        <f>ABS(5-2*SUM(B489:F489))</f>
        <v>5</v>
      </c>
      <c r="E496" s="10"/>
      <c r="F496" s="10"/>
      <c r="G496" s="10"/>
      <c r="H496" s="15"/>
      <c r="I496" s="1"/>
      <c r="J496" s="1"/>
      <c r="K496" s="1"/>
      <c r="L496" s="1" t="str">
        <f>L$28</f>
        <v>орел или 0, если были только решки.</v>
      </c>
    </row>
    <row r="497" spans="1:12" ht="18.75">
      <c r="A497" s="1" t="s">
        <v>7</v>
      </c>
      <c r="B497" s="10">
        <f t="shared" ref="B497:B501" si="80">SUM(B490:F490)</f>
        <v>0</v>
      </c>
      <c r="C497" s="10">
        <f t="shared" ref="C497:C501" si="81">IF(B490=1,1,IF(C490=1,2,IF(D490=1,3,IF(E490=1,4,IF(F490=1,5,0)))))</f>
        <v>0</v>
      </c>
      <c r="D497" s="10">
        <f t="shared" ref="D497:D501" si="82">ABS(5-2*SUM(B490:F490))</f>
        <v>5</v>
      </c>
      <c r="E497" s="10"/>
      <c r="F497" s="10"/>
      <c r="G497" s="10"/>
      <c r="H497" s="15"/>
      <c r="I497" s="1"/>
      <c r="J497" s="1"/>
      <c r="K497" s="1"/>
      <c r="L497" s="1" t="str">
        <f>L$29</f>
        <v>Z — модуль разности между</v>
      </c>
    </row>
    <row r="498" spans="1:12" ht="18.75">
      <c r="A498" s="1" t="s">
        <v>9</v>
      </c>
      <c r="B498" s="10">
        <f t="shared" si="80"/>
        <v>0</v>
      </c>
      <c r="C498" s="10">
        <f t="shared" si="81"/>
        <v>0</v>
      </c>
      <c r="D498" s="10">
        <f t="shared" si="82"/>
        <v>5</v>
      </c>
      <c r="E498" s="10"/>
      <c r="F498" s="10"/>
      <c r="G498" s="10"/>
      <c r="H498" s="15"/>
      <c r="I498" s="1"/>
      <c r="J498" s="1"/>
      <c r="K498" s="1"/>
      <c r="L498" s="1" t="str">
        <f>L$30</f>
        <v>числом выпавших орлов и</v>
      </c>
    </row>
    <row r="499" spans="1:12" ht="18.75">
      <c r="A499" s="1" t="s">
        <v>11</v>
      </c>
      <c r="B499" s="10">
        <f t="shared" si="80"/>
        <v>0</v>
      </c>
      <c r="C499" s="10">
        <f t="shared" si="81"/>
        <v>0</v>
      </c>
      <c r="D499" s="10">
        <f t="shared" si="82"/>
        <v>5</v>
      </c>
      <c r="E499" s="10"/>
      <c r="F499" s="10"/>
      <c r="G499" s="10"/>
      <c r="H499" s="15"/>
      <c r="I499" s="1"/>
      <c r="J499" s="1"/>
      <c r="K499" s="1"/>
      <c r="L499" s="1" t="str">
        <f>L$31</f>
        <v>решек в серии из 5 бросков</v>
      </c>
    </row>
    <row r="500" spans="1:12" ht="18.75">
      <c r="A500" s="1" t="s">
        <v>13</v>
      </c>
      <c r="B500" s="10">
        <f t="shared" si="80"/>
        <v>0</v>
      </c>
      <c r="C500" s="10">
        <f t="shared" si="81"/>
        <v>0</v>
      </c>
      <c r="D500" s="10">
        <f t="shared" si="82"/>
        <v>5</v>
      </c>
      <c r="E500" s="10"/>
      <c r="F500" s="10"/>
      <c r="G500" s="10"/>
      <c r="H500" s="15"/>
      <c r="I500" s="1"/>
      <c r="J500" s="1"/>
      <c r="K500" s="1"/>
      <c r="L500" s="24" t="str">
        <f>L$32</f>
        <v>Частоты появления событий X=0, X=1 и др.</v>
      </c>
    </row>
    <row r="501" spans="1:12" ht="18.75">
      <c r="A501" s="1" t="s">
        <v>15</v>
      </c>
      <c r="B501" s="10">
        <f t="shared" si="80"/>
        <v>0</v>
      </c>
      <c r="C501" s="10">
        <f t="shared" si="81"/>
        <v>0</v>
      </c>
      <c r="D501" s="10">
        <f t="shared" si="82"/>
        <v>5</v>
      </c>
      <c r="E501" s="10"/>
      <c r="F501" s="10"/>
      <c r="G501" s="10"/>
      <c r="H501" s="15"/>
      <c r="I501" s="1"/>
      <c r="J501" s="1"/>
      <c r="K501" s="1"/>
      <c r="L501" s="24" t="str">
        <f>L$33</f>
        <v>занесите в лист "X-ЧислоОрлов",</v>
      </c>
    </row>
    <row r="502" spans="1:12" ht="18.75">
      <c r="A502" s="13"/>
      <c r="B502" s="10"/>
      <c r="C502" s="10"/>
      <c r="D502" s="10"/>
      <c r="E502" s="10"/>
      <c r="F502" s="10"/>
      <c r="G502" s="10"/>
      <c r="H502" s="15"/>
      <c r="I502" s="1"/>
      <c r="J502" s="1"/>
      <c r="K502" s="1"/>
      <c r="L502" s="24" t="str">
        <f>L$34</f>
        <v>в соответствующие листы занесите</v>
      </c>
    </row>
    <row r="503" spans="1:12" ht="18.75">
      <c r="A503" s="13"/>
      <c r="B503" s="10"/>
      <c r="C503" s="10"/>
      <c r="D503" s="10"/>
      <c r="E503" s="10"/>
      <c r="F503" s="10"/>
      <c r="G503" s="10"/>
      <c r="H503" s="15"/>
      <c r="I503" s="1"/>
      <c r="J503" s="1"/>
      <c r="K503" s="1"/>
      <c r="L503" s="24" t="str">
        <f>L$35</f>
        <v>частоты насления событий Y=0,Y=1,..., Z=0,...</v>
      </c>
    </row>
    <row r="504" spans="1:12" ht="1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8.75">
      <c r="A505" s="21">
        <f>'Название и список группы'!A29</f>
        <v>28</v>
      </c>
      <c r="B505" s="25">
        <f>'Название и список группы'!B29</f>
        <v>0</v>
      </c>
      <c r="C505" s="25"/>
      <c r="D505" s="25"/>
      <c r="E505" s="25"/>
      <c r="F505" s="25"/>
      <c r="G505" s="25"/>
      <c r="H505" s="25"/>
      <c r="I505" s="25"/>
      <c r="J505" s="25"/>
      <c r="K505" s="1"/>
      <c r="L505" s="1" t="str">
        <f>L$19</f>
        <v>Заполните только желтые поля!!!</v>
      </c>
    </row>
    <row r="506" spans="1:12" ht="18">
      <c r="A506" s="1" t="s">
        <v>20</v>
      </c>
      <c r="B506" s="12">
        <v>1</v>
      </c>
      <c r="C506" s="12">
        <v>2</v>
      </c>
      <c r="D506" s="12">
        <v>3</v>
      </c>
      <c r="E506" s="12">
        <v>4</v>
      </c>
      <c r="F506" s="12">
        <v>5</v>
      </c>
      <c r="G506" s="12"/>
      <c r="H506" s="4"/>
      <c r="I506" s="4"/>
      <c r="J506" s="5" t="s">
        <v>3</v>
      </c>
      <c r="K506" s="1"/>
      <c r="L506" s="6" t="str">
        <f>L$20</f>
        <v>Выполните 6 серий по 5 бросков монеты</v>
      </c>
    </row>
    <row r="507" spans="1:12" ht="18.75">
      <c r="A507" s="1" t="s">
        <v>22</v>
      </c>
      <c r="B507" s="22"/>
      <c r="C507" s="22"/>
      <c r="D507" s="22"/>
      <c r="E507" s="22"/>
      <c r="F507" s="22"/>
      <c r="G507" s="10"/>
      <c r="H507" s="15"/>
      <c r="I507" s="15"/>
      <c r="J507" s="16">
        <f>IF(SUM(B516:G521)&gt;0,1,10^(-5))</f>
        <v>1</v>
      </c>
      <c r="K507" s="1"/>
      <c r="L507" s="17" t="str">
        <f>L$21</f>
        <v>В протоколе испытаний</v>
      </c>
    </row>
    <row r="508" spans="1:12" ht="18.75">
      <c r="A508" s="1" t="s">
        <v>24</v>
      </c>
      <c r="B508" s="22"/>
      <c r="C508" s="22"/>
      <c r="D508" s="22"/>
      <c r="E508" s="22"/>
      <c r="F508" s="22"/>
      <c r="G508" s="10"/>
      <c r="H508" s="15"/>
      <c r="I508" s="15"/>
      <c r="J508" s="1"/>
      <c r="K508" s="1"/>
      <c r="L508" s="17" t="str">
        <f>L$22</f>
        <v>заполните только желтые поля.</v>
      </c>
    </row>
    <row r="509" spans="1:12" ht="18.75">
      <c r="A509" s="1" t="s">
        <v>26</v>
      </c>
      <c r="B509" s="22"/>
      <c r="C509" s="22"/>
      <c r="D509" s="22"/>
      <c r="E509" s="22"/>
      <c r="F509" s="22"/>
      <c r="G509" s="10"/>
      <c r="H509" s="15"/>
      <c r="I509" s="15"/>
      <c r="J509" s="1"/>
      <c r="K509" s="1"/>
      <c r="L509" s="1" t="str">
        <f>L$23</f>
        <v>X,Y,Z вычисляются автоматически, где</v>
      </c>
    </row>
    <row r="510" spans="1:12" ht="18.75">
      <c r="A510" s="1" t="s">
        <v>28</v>
      </c>
      <c r="B510" s="22"/>
      <c r="C510" s="22"/>
      <c r="D510" s="22"/>
      <c r="E510" s="22"/>
      <c r="F510" s="22"/>
      <c r="G510" s="10"/>
      <c r="H510" s="15"/>
      <c r="I510" s="17"/>
      <c r="J510" s="1"/>
      <c r="K510" s="1"/>
      <c r="L510" s="1" t="str">
        <f>L$24</f>
        <v>X — число выпавших орлов в</v>
      </c>
    </row>
    <row r="511" spans="1:12" ht="18.75">
      <c r="A511" s="1" t="s">
        <v>29</v>
      </c>
      <c r="B511" s="22"/>
      <c r="C511" s="22"/>
      <c r="D511" s="22"/>
      <c r="E511" s="22"/>
      <c r="F511" s="22"/>
      <c r="G511" s="10"/>
      <c r="H511" s="15"/>
      <c r="I511" s="17"/>
      <c r="J511" s="1"/>
      <c r="K511" s="1"/>
      <c r="L511" s="1" t="str">
        <f>L$25</f>
        <v>серии из 5 бросков</v>
      </c>
    </row>
    <row r="512" spans="1:12" ht="18.75">
      <c r="A512" s="1" t="s">
        <v>30</v>
      </c>
      <c r="B512" s="22"/>
      <c r="C512" s="22"/>
      <c r="D512" s="22"/>
      <c r="E512" s="22"/>
      <c r="F512" s="22"/>
      <c r="G512" s="10"/>
      <c r="H512" s="15"/>
      <c r="I512" s="1"/>
      <c r="J512" s="1"/>
      <c r="K512" s="1"/>
      <c r="L512" s="1" t="str">
        <f>L$26</f>
        <v>Y — номер броска  в серии из</v>
      </c>
    </row>
    <row r="513" spans="1:12" ht="18.75">
      <c r="A513" s="13"/>
      <c r="B513" s="10" t="s">
        <v>0</v>
      </c>
      <c r="C513" s="10" t="s">
        <v>1</v>
      </c>
      <c r="D513" s="10" t="s">
        <v>2</v>
      </c>
      <c r="E513" s="10"/>
      <c r="F513" s="10"/>
      <c r="G513" s="10"/>
      <c r="H513" s="15"/>
      <c r="I513" s="1"/>
      <c r="J513" s="1"/>
      <c r="K513" s="1"/>
      <c r="L513" s="1" t="str">
        <f>L$27</f>
        <v>5 бросков, когда впервые выпал</v>
      </c>
    </row>
    <row r="514" spans="1:12" ht="18.75">
      <c r="A514" s="1" t="s">
        <v>5</v>
      </c>
      <c r="B514" s="10">
        <f>SUM(B507:F507)</f>
        <v>0</v>
      </c>
      <c r="C514" s="10">
        <f>IF(B507=1,1,IF(C507=1,2,IF(D507=1,3,IF(E507=1,4,IF(F507=1,5,0)))))</f>
        <v>0</v>
      </c>
      <c r="D514" s="10">
        <f>ABS(5-2*SUM(B507:F507))</f>
        <v>5</v>
      </c>
      <c r="E514" s="10"/>
      <c r="F514" s="10"/>
      <c r="G514" s="10"/>
      <c r="H514" s="15"/>
      <c r="I514" s="1"/>
      <c r="J514" s="1"/>
      <c r="K514" s="1"/>
      <c r="L514" s="1" t="str">
        <f>L$28</f>
        <v>орел или 0, если были только решки.</v>
      </c>
    </row>
    <row r="515" spans="1:12" ht="18.75">
      <c r="A515" s="1" t="s">
        <v>7</v>
      </c>
      <c r="B515" s="10">
        <f t="shared" ref="B515:B519" si="83">SUM(B508:F508)</f>
        <v>0</v>
      </c>
      <c r="C515" s="10">
        <f t="shared" ref="C515:C519" si="84">IF(B508=1,1,IF(C508=1,2,IF(D508=1,3,IF(E508=1,4,IF(F508=1,5,0)))))</f>
        <v>0</v>
      </c>
      <c r="D515" s="10">
        <f t="shared" ref="D515:D519" si="85">ABS(5-2*SUM(B508:F508))</f>
        <v>5</v>
      </c>
      <c r="E515" s="10"/>
      <c r="F515" s="10"/>
      <c r="G515" s="10"/>
      <c r="H515" s="15"/>
      <c r="I515" s="1"/>
      <c r="J515" s="1"/>
      <c r="K515" s="1"/>
      <c r="L515" s="1" t="str">
        <f>L$29</f>
        <v>Z — модуль разности между</v>
      </c>
    </row>
    <row r="516" spans="1:12" ht="18.75">
      <c r="A516" s="1" t="s">
        <v>9</v>
      </c>
      <c r="B516" s="10">
        <f t="shared" si="83"/>
        <v>0</v>
      </c>
      <c r="C516" s="10">
        <f t="shared" si="84"/>
        <v>0</v>
      </c>
      <c r="D516" s="10">
        <f t="shared" si="85"/>
        <v>5</v>
      </c>
      <c r="E516" s="10"/>
      <c r="F516" s="10"/>
      <c r="G516" s="10"/>
      <c r="H516" s="15"/>
      <c r="I516" s="1"/>
      <c r="J516" s="1"/>
      <c r="K516" s="1"/>
      <c r="L516" s="1" t="str">
        <f>L$30</f>
        <v>числом выпавших орлов и</v>
      </c>
    </row>
    <row r="517" spans="1:12" ht="18.75">
      <c r="A517" s="1" t="s">
        <v>11</v>
      </c>
      <c r="B517" s="10">
        <f t="shared" si="83"/>
        <v>0</v>
      </c>
      <c r="C517" s="10">
        <f t="shared" si="84"/>
        <v>0</v>
      </c>
      <c r="D517" s="10">
        <f t="shared" si="85"/>
        <v>5</v>
      </c>
      <c r="E517" s="10"/>
      <c r="F517" s="10"/>
      <c r="G517" s="10"/>
      <c r="H517" s="15"/>
      <c r="I517" s="1"/>
      <c r="J517" s="1"/>
      <c r="K517" s="1"/>
      <c r="L517" s="1" t="str">
        <f>L$31</f>
        <v>решек в серии из 5 бросков</v>
      </c>
    </row>
    <row r="518" spans="1:12" ht="18.75">
      <c r="A518" s="1" t="s">
        <v>13</v>
      </c>
      <c r="B518" s="10">
        <f t="shared" si="83"/>
        <v>0</v>
      </c>
      <c r="C518" s="10">
        <f t="shared" si="84"/>
        <v>0</v>
      </c>
      <c r="D518" s="10">
        <f t="shared" si="85"/>
        <v>5</v>
      </c>
      <c r="E518" s="10"/>
      <c r="F518" s="10"/>
      <c r="G518" s="10"/>
      <c r="H518" s="15"/>
      <c r="I518" s="1"/>
      <c r="J518" s="1"/>
      <c r="K518" s="1"/>
      <c r="L518" s="24" t="str">
        <f>L$32</f>
        <v>Частоты появления событий X=0, X=1 и др.</v>
      </c>
    </row>
    <row r="519" spans="1:12" ht="18.75">
      <c r="A519" s="1" t="s">
        <v>15</v>
      </c>
      <c r="B519" s="10">
        <f t="shared" si="83"/>
        <v>0</v>
      </c>
      <c r="C519" s="10">
        <f t="shared" si="84"/>
        <v>0</v>
      </c>
      <c r="D519" s="10">
        <f t="shared" si="85"/>
        <v>5</v>
      </c>
      <c r="E519" s="10"/>
      <c r="F519" s="10"/>
      <c r="G519" s="10"/>
      <c r="H519" s="15"/>
      <c r="I519" s="1"/>
      <c r="J519" s="1"/>
      <c r="K519" s="1"/>
      <c r="L519" s="24" t="str">
        <f>L$33</f>
        <v>занесите в лист "X-ЧислоОрлов",</v>
      </c>
    </row>
    <row r="520" spans="1:12" ht="18.75">
      <c r="A520" s="13"/>
      <c r="B520" s="10"/>
      <c r="C520" s="10"/>
      <c r="D520" s="10"/>
      <c r="E520" s="10"/>
      <c r="F520" s="10"/>
      <c r="G520" s="10"/>
      <c r="H520" s="15"/>
      <c r="I520" s="1"/>
      <c r="J520" s="1"/>
      <c r="K520" s="1"/>
      <c r="L520" s="24" t="str">
        <f>L$34</f>
        <v>в соответствующие листы занесите</v>
      </c>
    </row>
    <row r="521" spans="1:12" ht="18.75">
      <c r="A521" s="13"/>
      <c r="B521" s="10"/>
      <c r="C521" s="10"/>
      <c r="D521" s="10"/>
      <c r="E521" s="10"/>
      <c r="F521" s="10"/>
      <c r="G521" s="10"/>
      <c r="H521" s="15"/>
      <c r="I521" s="1"/>
      <c r="J521" s="1"/>
      <c r="K521" s="1"/>
      <c r="L521" s="24" t="str">
        <f>L$35</f>
        <v>частоты насления событий Y=0,Y=1,..., Z=0,...</v>
      </c>
    </row>
    <row r="522" spans="1:12" ht="1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8.75">
      <c r="A523" s="21">
        <f>'Название и список группы'!A30</f>
        <v>29</v>
      </c>
      <c r="B523" s="25">
        <f>'Название и список группы'!B30</f>
        <v>0</v>
      </c>
      <c r="C523" s="25"/>
      <c r="D523" s="25"/>
      <c r="E523" s="25"/>
      <c r="F523" s="25"/>
      <c r="G523" s="25"/>
      <c r="H523" s="25"/>
      <c r="I523" s="25"/>
      <c r="J523" s="25"/>
      <c r="K523" s="1"/>
      <c r="L523" s="1" t="str">
        <f>L$19</f>
        <v>Заполните только желтые поля!!!</v>
      </c>
    </row>
    <row r="524" spans="1:12" ht="18">
      <c r="A524" s="1" t="s">
        <v>20</v>
      </c>
      <c r="B524" s="12">
        <v>1</v>
      </c>
      <c r="C524" s="12">
        <v>2</v>
      </c>
      <c r="D524" s="12">
        <v>3</v>
      </c>
      <c r="E524" s="12">
        <v>4</v>
      </c>
      <c r="F524" s="12">
        <v>5</v>
      </c>
      <c r="G524" s="12"/>
      <c r="H524" s="4"/>
      <c r="I524" s="4"/>
      <c r="J524" s="5" t="s">
        <v>3</v>
      </c>
      <c r="K524" s="1"/>
      <c r="L524" s="6" t="str">
        <f>L$20</f>
        <v>Выполните 6 серий по 5 бросков монеты</v>
      </c>
    </row>
    <row r="525" spans="1:12" ht="18.75">
      <c r="A525" s="1" t="s">
        <v>22</v>
      </c>
      <c r="B525" s="22"/>
      <c r="C525" s="22"/>
      <c r="D525" s="22"/>
      <c r="E525" s="22"/>
      <c r="F525" s="22"/>
      <c r="G525" s="10"/>
      <c r="H525" s="15"/>
      <c r="I525" s="15"/>
      <c r="J525" s="16">
        <f>IF(SUM(B534:G539)&gt;0,1,10^(-5))</f>
        <v>1</v>
      </c>
      <c r="K525" s="1"/>
      <c r="L525" s="17" t="str">
        <f>L$21</f>
        <v>В протоколе испытаний</v>
      </c>
    </row>
    <row r="526" spans="1:12" ht="18.75">
      <c r="A526" s="1" t="s">
        <v>24</v>
      </c>
      <c r="B526" s="22"/>
      <c r="C526" s="22"/>
      <c r="D526" s="22"/>
      <c r="E526" s="22"/>
      <c r="F526" s="22"/>
      <c r="G526" s="10"/>
      <c r="H526" s="15"/>
      <c r="I526" s="15"/>
      <c r="J526" s="1"/>
      <c r="K526" s="1"/>
      <c r="L526" s="17" t="str">
        <f>L$22</f>
        <v>заполните только желтые поля.</v>
      </c>
    </row>
    <row r="527" spans="1:12" ht="18.75">
      <c r="A527" s="1" t="s">
        <v>26</v>
      </c>
      <c r="B527" s="22"/>
      <c r="C527" s="22"/>
      <c r="D527" s="22"/>
      <c r="E527" s="22"/>
      <c r="F527" s="22"/>
      <c r="G527" s="10"/>
      <c r="H527" s="15"/>
      <c r="I527" s="15"/>
      <c r="J527" s="1"/>
      <c r="K527" s="1"/>
      <c r="L527" s="1" t="str">
        <f>L$23</f>
        <v>X,Y,Z вычисляются автоматически, где</v>
      </c>
    </row>
    <row r="528" spans="1:12" ht="18.75">
      <c r="A528" s="1" t="s">
        <v>28</v>
      </c>
      <c r="B528" s="22"/>
      <c r="C528" s="22"/>
      <c r="D528" s="22"/>
      <c r="E528" s="22"/>
      <c r="F528" s="22"/>
      <c r="G528" s="10"/>
      <c r="H528" s="15"/>
      <c r="I528" s="17"/>
      <c r="J528" s="1"/>
      <c r="K528" s="1"/>
      <c r="L528" s="1" t="str">
        <f>L$24</f>
        <v>X — число выпавших орлов в</v>
      </c>
    </row>
    <row r="529" spans="1:12" ht="18.75">
      <c r="A529" s="1" t="s">
        <v>29</v>
      </c>
      <c r="B529" s="22"/>
      <c r="C529" s="22"/>
      <c r="D529" s="22"/>
      <c r="E529" s="22"/>
      <c r="F529" s="22"/>
      <c r="G529" s="10"/>
      <c r="H529" s="15"/>
      <c r="I529" s="17"/>
      <c r="J529" s="1"/>
      <c r="K529" s="1"/>
      <c r="L529" s="1" t="str">
        <f>L$25</f>
        <v>серии из 5 бросков</v>
      </c>
    </row>
    <row r="530" spans="1:12" ht="18.75">
      <c r="A530" s="1" t="s">
        <v>30</v>
      </c>
      <c r="B530" s="22"/>
      <c r="C530" s="22"/>
      <c r="D530" s="22"/>
      <c r="E530" s="22"/>
      <c r="F530" s="22"/>
      <c r="G530" s="10"/>
      <c r="H530" s="15"/>
      <c r="I530" s="1"/>
      <c r="J530" s="1"/>
      <c r="K530" s="1"/>
      <c r="L530" s="1" t="str">
        <f>L$26</f>
        <v>Y — номер броска  в серии из</v>
      </c>
    </row>
    <row r="531" spans="1:12" ht="18.75">
      <c r="A531" s="13"/>
      <c r="B531" s="10" t="s">
        <v>0</v>
      </c>
      <c r="C531" s="10" t="s">
        <v>1</v>
      </c>
      <c r="D531" s="10" t="s">
        <v>2</v>
      </c>
      <c r="E531" s="10"/>
      <c r="F531" s="10"/>
      <c r="G531" s="10"/>
      <c r="H531" s="15"/>
      <c r="I531" s="1"/>
      <c r="J531" s="1"/>
      <c r="K531" s="1"/>
      <c r="L531" s="1" t="str">
        <f>L$27</f>
        <v>5 бросков, когда впервые выпал</v>
      </c>
    </row>
    <row r="532" spans="1:12" ht="18.75">
      <c r="A532" s="1" t="s">
        <v>5</v>
      </c>
      <c r="B532" s="10">
        <f>SUM(B525:F525)</f>
        <v>0</v>
      </c>
      <c r="C532" s="10">
        <f>IF(B525=1,1,IF(C525=1,2,IF(D525=1,3,IF(E525=1,4,IF(F525=1,5,0)))))</f>
        <v>0</v>
      </c>
      <c r="D532" s="10">
        <f>ABS(5-2*SUM(B525:F525))</f>
        <v>5</v>
      </c>
      <c r="E532" s="10"/>
      <c r="F532" s="10"/>
      <c r="G532" s="10"/>
      <c r="H532" s="15"/>
      <c r="I532" s="1"/>
      <c r="J532" s="1"/>
      <c r="K532" s="1"/>
      <c r="L532" s="1" t="str">
        <f>L$28</f>
        <v>орел или 0, если были только решки.</v>
      </c>
    </row>
    <row r="533" spans="1:12" ht="18.75">
      <c r="A533" s="1" t="s">
        <v>7</v>
      </c>
      <c r="B533" s="10">
        <f t="shared" ref="B533:B537" si="86">SUM(B526:F526)</f>
        <v>0</v>
      </c>
      <c r="C533" s="10">
        <f t="shared" ref="C533:C537" si="87">IF(B526=1,1,IF(C526=1,2,IF(D526=1,3,IF(E526=1,4,IF(F526=1,5,0)))))</f>
        <v>0</v>
      </c>
      <c r="D533" s="10">
        <f t="shared" ref="D533:D537" si="88">ABS(5-2*SUM(B526:F526))</f>
        <v>5</v>
      </c>
      <c r="E533" s="10"/>
      <c r="F533" s="10"/>
      <c r="G533" s="10"/>
      <c r="H533" s="15"/>
      <c r="I533" s="1"/>
      <c r="J533" s="1"/>
      <c r="K533" s="1"/>
      <c r="L533" s="1" t="str">
        <f>L$29</f>
        <v>Z — модуль разности между</v>
      </c>
    </row>
    <row r="534" spans="1:12" ht="18.75">
      <c r="A534" s="1" t="s">
        <v>9</v>
      </c>
      <c r="B534" s="10">
        <f t="shared" si="86"/>
        <v>0</v>
      </c>
      <c r="C534" s="10">
        <f t="shared" si="87"/>
        <v>0</v>
      </c>
      <c r="D534" s="10">
        <f t="shared" si="88"/>
        <v>5</v>
      </c>
      <c r="E534" s="10"/>
      <c r="F534" s="10"/>
      <c r="G534" s="10"/>
      <c r="H534" s="15"/>
      <c r="I534" s="1"/>
      <c r="J534" s="1"/>
      <c r="K534" s="1"/>
      <c r="L534" s="1" t="str">
        <f>L$30</f>
        <v>числом выпавших орлов и</v>
      </c>
    </row>
    <row r="535" spans="1:12" ht="18.75">
      <c r="A535" s="1" t="s">
        <v>11</v>
      </c>
      <c r="B535" s="10">
        <f t="shared" si="86"/>
        <v>0</v>
      </c>
      <c r="C535" s="10">
        <f t="shared" si="87"/>
        <v>0</v>
      </c>
      <c r="D535" s="10">
        <f t="shared" si="88"/>
        <v>5</v>
      </c>
      <c r="E535" s="10"/>
      <c r="F535" s="10"/>
      <c r="G535" s="10"/>
      <c r="H535" s="15"/>
      <c r="I535" s="1"/>
      <c r="J535" s="1"/>
      <c r="K535" s="1"/>
      <c r="L535" s="1" t="str">
        <f>L$31</f>
        <v>решек в серии из 5 бросков</v>
      </c>
    </row>
    <row r="536" spans="1:12" ht="18.75">
      <c r="A536" s="1" t="s">
        <v>13</v>
      </c>
      <c r="B536" s="10">
        <f t="shared" si="86"/>
        <v>0</v>
      </c>
      <c r="C536" s="10">
        <f t="shared" si="87"/>
        <v>0</v>
      </c>
      <c r="D536" s="10">
        <f t="shared" si="88"/>
        <v>5</v>
      </c>
      <c r="E536" s="10"/>
      <c r="F536" s="10"/>
      <c r="G536" s="10"/>
      <c r="H536" s="15"/>
      <c r="I536" s="1"/>
      <c r="J536" s="1"/>
      <c r="K536" s="1"/>
      <c r="L536" s="24" t="str">
        <f>L$32</f>
        <v>Частоты появления событий X=0, X=1 и др.</v>
      </c>
    </row>
    <row r="537" spans="1:12" ht="18.75">
      <c r="A537" s="1" t="s">
        <v>15</v>
      </c>
      <c r="B537" s="10">
        <f t="shared" si="86"/>
        <v>0</v>
      </c>
      <c r="C537" s="10">
        <f t="shared" si="87"/>
        <v>0</v>
      </c>
      <c r="D537" s="10">
        <f t="shared" si="88"/>
        <v>5</v>
      </c>
      <c r="E537" s="10"/>
      <c r="F537" s="10"/>
      <c r="G537" s="10"/>
      <c r="H537" s="15"/>
      <c r="I537" s="1"/>
      <c r="J537" s="1"/>
      <c r="K537" s="1"/>
      <c r="L537" s="24" t="str">
        <f>L$33</f>
        <v>занесите в лист "X-ЧислоОрлов",</v>
      </c>
    </row>
    <row r="538" spans="1:12" ht="18.75">
      <c r="A538" s="13"/>
      <c r="B538" s="10"/>
      <c r="C538" s="10"/>
      <c r="D538" s="10"/>
      <c r="E538" s="10"/>
      <c r="F538" s="10"/>
      <c r="G538" s="10"/>
      <c r="H538" s="15"/>
      <c r="I538" s="1"/>
      <c r="J538" s="1"/>
      <c r="K538" s="1"/>
      <c r="L538" s="24" t="str">
        <f>L$34</f>
        <v>в соответствующие листы занесите</v>
      </c>
    </row>
    <row r="539" spans="1:12" ht="18.75">
      <c r="A539" s="13"/>
      <c r="B539" s="10"/>
      <c r="C539" s="10"/>
      <c r="D539" s="10"/>
      <c r="E539" s="10"/>
      <c r="F539" s="10"/>
      <c r="G539" s="10"/>
      <c r="H539" s="15"/>
      <c r="I539" s="1"/>
      <c r="J539" s="1"/>
      <c r="K539" s="1"/>
      <c r="L539" s="24" t="str">
        <f>L$35</f>
        <v>частоты насления событий Y=0,Y=1,..., Z=0,...</v>
      </c>
    </row>
    <row r="540" spans="1:12" ht="1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8.75">
      <c r="A541" s="21">
        <f>'Название и список группы'!A31</f>
        <v>30</v>
      </c>
      <c r="B541" s="25">
        <f>'Название и список группы'!B31</f>
        <v>0</v>
      </c>
      <c r="C541" s="25"/>
      <c r="D541" s="25"/>
      <c r="E541" s="25"/>
      <c r="F541" s="25"/>
      <c r="G541" s="25"/>
      <c r="H541" s="25"/>
      <c r="I541" s="25"/>
      <c r="J541" s="25"/>
      <c r="K541" s="1"/>
      <c r="L541" s="1" t="str">
        <f>L$19</f>
        <v>Заполните только желтые поля!!!</v>
      </c>
    </row>
    <row r="542" spans="1:12" ht="18">
      <c r="A542" s="1" t="s">
        <v>20</v>
      </c>
      <c r="B542" s="12">
        <v>1</v>
      </c>
      <c r="C542" s="12">
        <v>2</v>
      </c>
      <c r="D542" s="12">
        <v>3</v>
      </c>
      <c r="E542" s="12">
        <v>4</v>
      </c>
      <c r="F542" s="12">
        <v>5</v>
      </c>
      <c r="G542" s="12"/>
      <c r="H542" s="4"/>
      <c r="I542" s="4"/>
      <c r="J542" s="5" t="s">
        <v>3</v>
      </c>
      <c r="K542" s="1"/>
      <c r="L542" s="6" t="str">
        <f>L$20</f>
        <v>Выполните 6 серий по 5 бросков монеты</v>
      </c>
    </row>
    <row r="543" spans="1:12" ht="18.75">
      <c r="A543" s="1" t="s">
        <v>22</v>
      </c>
      <c r="B543" s="22"/>
      <c r="C543" s="22"/>
      <c r="D543" s="22"/>
      <c r="E543" s="22"/>
      <c r="F543" s="22"/>
      <c r="G543" s="10"/>
      <c r="H543" s="15"/>
      <c r="I543" s="15"/>
      <c r="J543" s="16">
        <f>IF(SUM(B552:G557)&gt;0,1,10^(-5))</f>
        <v>1</v>
      </c>
      <c r="K543" s="1"/>
      <c r="L543" s="17" t="str">
        <f>L$21</f>
        <v>В протоколе испытаний</v>
      </c>
    </row>
    <row r="544" spans="1:12" ht="18.75">
      <c r="A544" s="1" t="s">
        <v>24</v>
      </c>
      <c r="B544" s="22"/>
      <c r="C544" s="22"/>
      <c r="D544" s="22"/>
      <c r="E544" s="22"/>
      <c r="F544" s="22"/>
      <c r="G544" s="10"/>
      <c r="H544" s="15"/>
      <c r="I544" s="15"/>
      <c r="J544" s="1"/>
      <c r="K544" s="1"/>
      <c r="L544" s="17" t="str">
        <f>L$22</f>
        <v>заполните только желтые поля.</v>
      </c>
    </row>
    <row r="545" spans="1:12" ht="18.75">
      <c r="A545" s="1" t="s">
        <v>26</v>
      </c>
      <c r="B545" s="22"/>
      <c r="C545" s="22"/>
      <c r="D545" s="22"/>
      <c r="E545" s="22"/>
      <c r="F545" s="22"/>
      <c r="G545" s="10"/>
      <c r="H545" s="15"/>
      <c r="I545" s="15"/>
      <c r="J545" s="1"/>
      <c r="K545" s="1"/>
      <c r="L545" s="1" t="str">
        <f>L$23</f>
        <v>X,Y,Z вычисляются автоматически, где</v>
      </c>
    </row>
    <row r="546" spans="1:12" ht="18.75">
      <c r="A546" s="1" t="s">
        <v>28</v>
      </c>
      <c r="B546" s="22"/>
      <c r="C546" s="22"/>
      <c r="D546" s="22"/>
      <c r="E546" s="22"/>
      <c r="F546" s="22"/>
      <c r="G546" s="10"/>
      <c r="H546" s="15"/>
      <c r="I546" s="17"/>
      <c r="J546" s="1"/>
      <c r="K546" s="1"/>
      <c r="L546" s="1" t="str">
        <f>L$24</f>
        <v>X — число выпавших орлов в</v>
      </c>
    </row>
    <row r="547" spans="1:12" ht="18.75">
      <c r="A547" s="1" t="s">
        <v>29</v>
      </c>
      <c r="B547" s="22"/>
      <c r="C547" s="22"/>
      <c r="D547" s="22"/>
      <c r="E547" s="22"/>
      <c r="F547" s="22"/>
      <c r="G547" s="10"/>
      <c r="H547" s="15"/>
      <c r="I547" s="17"/>
      <c r="J547" s="1"/>
      <c r="K547" s="1"/>
      <c r="L547" s="1" t="str">
        <f>L$25</f>
        <v>серии из 5 бросков</v>
      </c>
    </row>
    <row r="548" spans="1:12" ht="18.75">
      <c r="A548" s="1" t="s">
        <v>30</v>
      </c>
      <c r="B548" s="22"/>
      <c r="C548" s="22"/>
      <c r="D548" s="22"/>
      <c r="E548" s="22"/>
      <c r="F548" s="22"/>
      <c r="G548" s="10"/>
      <c r="H548" s="15"/>
      <c r="I548" s="1"/>
      <c r="J548" s="1"/>
      <c r="K548" s="1"/>
      <c r="L548" s="1" t="str">
        <f>L$26</f>
        <v>Y — номер броска  в серии из</v>
      </c>
    </row>
    <row r="549" spans="1:12" ht="18.75">
      <c r="A549" s="13"/>
      <c r="B549" s="10" t="s">
        <v>0</v>
      </c>
      <c r="C549" s="10" t="s">
        <v>1</v>
      </c>
      <c r="D549" s="10" t="s">
        <v>2</v>
      </c>
      <c r="E549" s="10"/>
      <c r="F549" s="10"/>
      <c r="G549" s="10"/>
      <c r="H549" s="15"/>
      <c r="I549" s="1"/>
      <c r="J549" s="1"/>
      <c r="K549" s="1"/>
      <c r="L549" s="1" t="str">
        <f>L$27</f>
        <v>5 бросков, когда впервые выпал</v>
      </c>
    </row>
    <row r="550" spans="1:12" ht="18.75">
      <c r="A550" s="1" t="s">
        <v>5</v>
      </c>
      <c r="B550" s="10">
        <f>SUM(B543:F543)</f>
        <v>0</v>
      </c>
      <c r="C550" s="10">
        <f>IF(B543=1,1,IF(C543=1,2,IF(D543=1,3,IF(E543=1,4,IF(F543=1,5,0)))))</f>
        <v>0</v>
      </c>
      <c r="D550" s="10">
        <f>ABS(5-2*SUM(B543:F543))</f>
        <v>5</v>
      </c>
      <c r="E550" s="10"/>
      <c r="F550" s="10"/>
      <c r="G550" s="10"/>
      <c r="H550" s="15"/>
      <c r="I550" s="1"/>
      <c r="J550" s="1"/>
      <c r="K550" s="1"/>
      <c r="L550" s="1" t="str">
        <f>L$28</f>
        <v>орел или 0, если были только решки.</v>
      </c>
    </row>
    <row r="551" spans="1:12" ht="18.75">
      <c r="A551" s="1" t="s">
        <v>7</v>
      </c>
      <c r="B551" s="10">
        <f t="shared" ref="B551:B555" si="89">SUM(B544:F544)</f>
        <v>0</v>
      </c>
      <c r="C551" s="10">
        <f t="shared" ref="C551:C555" si="90">IF(B544=1,1,IF(C544=1,2,IF(D544=1,3,IF(E544=1,4,IF(F544=1,5,0)))))</f>
        <v>0</v>
      </c>
      <c r="D551" s="10">
        <f t="shared" ref="D551:D555" si="91">ABS(5-2*SUM(B544:F544))</f>
        <v>5</v>
      </c>
      <c r="E551" s="10"/>
      <c r="F551" s="10"/>
      <c r="G551" s="10"/>
      <c r="H551" s="15"/>
      <c r="I551" s="1"/>
      <c r="J551" s="1"/>
      <c r="K551" s="1"/>
      <c r="L551" s="1" t="str">
        <f>L$29</f>
        <v>Z — модуль разности между</v>
      </c>
    </row>
    <row r="552" spans="1:12" ht="18.75">
      <c r="A552" s="1" t="s">
        <v>9</v>
      </c>
      <c r="B552" s="10">
        <f t="shared" si="89"/>
        <v>0</v>
      </c>
      <c r="C552" s="10">
        <f t="shared" si="90"/>
        <v>0</v>
      </c>
      <c r="D552" s="10">
        <f t="shared" si="91"/>
        <v>5</v>
      </c>
      <c r="E552" s="10"/>
      <c r="F552" s="10"/>
      <c r="G552" s="10"/>
      <c r="H552" s="15"/>
      <c r="I552" s="1"/>
      <c r="J552" s="1"/>
      <c r="K552" s="1"/>
      <c r="L552" s="1" t="str">
        <f>L$30</f>
        <v>числом выпавших орлов и</v>
      </c>
    </row>
    <row r="553" spans="1:12" ht="18.75">
      <c r="A553" s="1" t="s">
        <v>11</v>
      </c>
      <c r="B553" s="10">
        <f t="shared" si="89"/>
        <v>0</v>
      </c>
      <c r="C553" s="10">
        <f t="shared" si="90"/>
        <v>0</v>
      </c>
      <c r="D553" s="10">
        <f t="shared" si="91"/>
        <v>5</v>
      </c>
      <c r="E553" s="10"/>
      <c r="F553" s="10"/>
      <c r="G553" s="10"/>
      <c r="H553" s="15"/>
      <c r="I553" s="1"/>
      <c r="J553" s="1"/>
      <c r="K553" s="1"/>
      <c r="L553" s="1" t="str">
        <f>L$31</f>
        <v>решек в серии из 5 бросков</v>
      </c>
    </row>
    <row r="554" spans="1:12" ht="18.75">
      <c r="A554" s="1" t="s">
        <v>13</v>
      </c>
      <c r="B554" s="10">
        <f t="shared" si="89"/>
        <v>0</v>
      </c>
      <c r="C554" s="10">
        <f t="shared" si="90"/>
        <v>0</v>
      </c>
      <c r="D554" s="10">
        <f t="shared" si="91"/>
        <v>5</v>
      </c>
      <c r="E554" s="10"/>
      <c r="F554" s="10"/>
      <c r="G554" s="10"/>
      <c r="H554" s="15"/>
      <c r="I554" s="1"/>
      <c r="J554" s="1"/>
      <c r="K554" s="1"/>
      <c r="L554" s="24" t="str">
        <f>L$32</f>
        <v>Частоты появления событий X=0, X=1 и др.</v>
      </c>
    </row>
    <row r="555" spans="1:12" ht="18.75">
      <c r="A555" s="1" t="s">
        <v>15</v>
      </c>
      <c r="B555" s="10">
        <f t="shared" si="89"/>
        <v>0</v>
      </c>
      <c r="C555" s="10">
        <f t="shared" si="90"/>
        <v>0</v>
      </c>
      <c r="D555" s="10">
        <f t="shared" si="91"/>
        <v>5</v>
      </c>
      <c r="E555" s="10"/>
      <c r="F555" s="10"/>
      <c r="G555" s="10"/>
      <c r="H555" s="15"/>
      <c r="I555" s="1"/>
      <c r="J555" s="1"/>
      <c r="K555" s="1"/>
      <c r="L555" s="24" t="str">
        <f>L$33</f>
        <v>занесите в лист "X-ЧислоОрлов",</v>
      </c>
    </row>
    <row r="556" spans="1:12" ht="18.75">
      <c r="A556" s="13"/>
      <c r="B556" s="10"/>
      <c r="C556" s="10"/>
      <c r="D556" s="10"/>
      <c r="E556" s="10"/>
      <c r="F556" s="10"/>
      <c r="G556" s="10"/>
      <c r="H556" s="15"/>
      <c r="I556" s="1"/>
      <c r="J556" s="1"/>
      <c r="K556" s="1"/>
      <c r="L556" s="24" t="str">
        <f>L$34</f>
        <v>в соответствующие листы занесите</v>
      </c>
    </row>
    <row r="557" spans="1:12" ht="18.75">
      <c r="A557" s="13"/>
      <c r="B557" s="10"/>
      <c r="C557" s="10"/>
      <c r="D557" s="10"/>
      <c r="E557" s="10"/>
      <c r="F557" s="10"/>
      <c r="G557" s="10"/>
      <c r="H557" s="15"/>
      <c r="I557" s="1"/>
      <c r="J557" s="1"/>
      <c r="K557" s="1"/>
      <c r="L557" s="24" t="str">
        <f>L$35</f>
        <v>частоты насления событий Y=0,Y=1,..., Z=0,...</v>
      </c>
    </row>
    <row r="558" spans="1:12" ht="1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8.75">
      <c r="A559" s="21">
        <f>'Название и список группы'!A32</f>
        <v>31</v>
      </c>
      <c r="B559" s="25">
        <f>'Название и список группы'!B32</f>
        <v>0</v>
      </c>
      <c r="C559" s="25"/>
      <c r="D559" s="25"/>
      <c r="E559" s="25"/>
      <c r="F559" s="25"/>
      <c r="G559" s="25"/>
      <c r="H559" s="25"/>
      <c r="I559" s="25"/>
      <c r="J559" s="25"/>
      <c r="K559" s="1"/>
      <c r="L559" s="1" t="str">
        <f>L$19</f>
        <v>Заполните только желтые поля!!!</v>
      </c>
    </row>
    <row r="560" spans="1:12" ht="18">
      <c r="A560" s="1" t="s">
        <v>20</v>
      </c>
      <c r="B560" s="12">
        <v>1</v>
      </c>
      <c r="C560" s="12">
        <v>2</v>
      </c>
      <c r="D560" s="12">
        <v>3</v>
      </c>
      <c r="E560" s="12">
        <v>4</v>
      </c>
      <c r="F560" s="12">
        <v>5</v>
      </c>
      <c r="G560" s="12"/>
      <c r="H560" s="4"/>
      <c r="I560" s="4"/>
      <c r="J560" s="5" t="s">
        <v>3</v>
      </c>
      <c r="K560" s="1"/>
      <c r="L560" s="6" t="str">
        <f>L$20</f>
        <v>Выполните 6 серий по 5 бросков монеты</v>
      </c>
    </row>
    <row r="561" spans="1:12" ht="18.75">
      <c r="A561" s="1" t="s">
        <v>22</v>
      </c>
      <c r="B561" s="22"/>
      <c r="C561" s="22"/>
      <c r="D561" s="22"/>
      <c r="E561" s="22"/>
      <c r="F561" s="22"/>
      <c r="G561" s="10"/>
      <c r="H561" s="15"/>
      <c r="I561" s="15"/>
      <c r="J561" s="16">
        <f>IF(SUM(B570:G575)&gt;0,1,10^(-5))</f>
        <v>1</v>
      </c>
      <c r="K561" s="1"/>
      <c r="L561" s="17" t="str">
        <f>L$21</f>
        <v>В протоколе испытаний</v>
      </c>
    </row>
    <row r="562" spans="1:12" ht="18.75">
      <c r="A562" s="1" t="s">
        <v>24</v>
      </c>
      <c r="B562" s="22"/>
      <c r="C562" s="22"/>
      <c r="D562" s="22"/>
      <c r="E562" s="22"/>
      <c r="F562" s="22"/>
      <c r="G562" s="10"/>
      <c r="H562" s="15"/>
      <c r="I562" s="15"/>
      <c r="J562" s="1"/>
      <c r="K562" s="1"/>
      <c r="L562" s="17" t="str">
        <f>L$22</f>
        <v>заполните только желтые поля.</v>
      </c>
    </row>
    <row r="563" spans="1:12" ht="18.75">
      <c r="A563" s="1" t="s">
        <v>26</v>
      </c>
      <c r="B563" s="22"/>
      <c r="C563" s="22"/>
      <c r="D563" s="22"/>
      <c r="E563" s="22"/>
      <c r="F563" s="22"/>
      <c r="G563" s="10"/>
      <c r="H563" s="15"/>
      <c r="I563" s="15"/>
      <c r="J563" s="1"/>
      <c r="K563" s="1"/>
      <c r="L563" s="1" t="str">
        <f>L$23</f>
        <v>X,Y,Z вычисляются автоматически, где</v>
      </c>
    </row>
    <row r="564" spans="1:12" ht="18.75">
      <c r="A564" s="1" t="s">
        <v>28</v>
      </c>
      <c r="B564" s="22"/>
      <c r="C564" s="22"/>
      <c r="D564" s="22"/>
      <c r="E564" s="22"/>
      <c r="F564" s="22"/>
      <c r="G564" s="10"/>
      <c r="H564" s="15"/>
      <c r="I564" s="17"/>
      <c r="J564" s="1"/>
      <c r="K564" s="1"/>
      <c r="L564" s="1" t="str">
        <f>L$24</f>
        <v>X — число выпавших орлов в</v>
      </c>
    </row>
    <row r="565" spans="1:12" ht="18.75">
      <c r="A565" s="1" t="s">
        <v>29</v>
      </c>
      <c r="B565" s="22"/>
      <c r="C565" s="22"/>
      <c r="D565" s="22"/>
      <c r="E565" s="22"/>
      <c r="F565" s="22"/>
      <c r="G565" s="10"/>
      <c r="H565" s="15"/>
      <c r="I565" s="17"/>
      <c r="J565" s="1"/>
      <c r="K565" s="1"/>
      <c r="L565" s="1" t="str">
        <f>L$25</f>
        <v>серии из 5 бросков</v>
      </c>
    </row>
    <row r="566" spans="1:12" ht="18.75">
      <c r="A566" s="1" t="s">
        <v>30</v>
      </c>
      <c r="B566" s="22"/>
      <c r="C566" s="22"/>
      <c r="D566" s="22"/>
      <c r="E566" s="22"/>
      <c r="F566" s="22"/>
      <c r="G566" s="10"/>
      <c r="H566" s="15"/>
      <c r="I566" s="1"/>
      <c r="J566" s="1"/>
      <c r="K566" s="1"/>
      <c r="L566" s="1" t="str">
        <f>L$26</f>
        <v>Y — номер броска  в серии из</v>
      </c>
    </row>
    <row r="567" spans="1:12" ht="18.75">
      <c r="A567" s="13"/>
      <c r="B567" s="10" t="s">
        <v>0</v>
      </c>
      <c r="C567" s="10" t="s">
        <v>1</v>
      </c>
      <c r="D567" s="10" t="s">
        <v>2</v>
      </c>
      <c r="E567" s="10"/>
      <c r="F567" s="10"/>
      <c r="G567" s="10"/>
      <c r="H567" s="15"/>
      <c r="I567" s="1"/>
      <c r="J567" s="1"/>
      <c r="K567" s="1"/>
      <c r="L567" s="1" t="str">
        <f>L$27</f>
        <v>5 бросков, когда впервые выпал</v>
      </c>
    </row>
    <row r="568" spans="1:12" ht="18.75">
      <c r="A568" s="1" t="s">
        <v>5</v>
      </c>
      <c r="B568" s="10">
        <f>SUM(B561:F561)</f>
        <v>0</v>
      </c>
      <c r="C568" s="10">
        <f>IF(B561=1,1,IF(C561=1,2,IF(D561=1,3,IF(E561=1,4,IF(F561=1,5,0)))))</f>
        <v>0</v>
      </c>
      <c r="D568" s="10">
        <f>ABS(5-2*SUM(B561:F561))</f>
        <v>5</v>
      </c>
      <c r="E568" s="10"/>
      <c r="F568" s="10"/>
      <c r="G568" s="10"/>
      <c r="H568" s="15"/>
      <c r="I568" s="1"/>
      <c r="J568" s="1"/>
      <c r="K568" s="1"/>
      <c r="L568" s="1" t="str">
        <f>L$28</f>
        <v>орел или 0, если были только решки.</v>
      </c>
    </row>
    <row r="569" spans="1:12" ht="18.75">
      <c r="A569" s="1" t="s">
        <v>7</v>
      </c>
      <c r="B569" s="10">
        <f t="shared" ref="B569:B573" si="92">SUM(B562:F562)</f>
        <v>0</v>
      </c>
      <c r="C569" s="10">
        <f t="shared" ref="C569:C573" si="93">IF(B562=1,1,IF(C562=1,2,IF(D562=1,3,IF(E562=1,4,IF(F562=1,5,0)))))</f>
        <v>0</v>
      </c>
      <c r="D569" s="10">
        <f t="shared" ref="D569:D573" si="94">ABS(5-2*SUM(B562:F562))</f>
        <v>5</v>
      </c>
      <c r="E569" s="10"/>
      <c r="F569" s="10"/>
      <c r="G569" s="10"/>
      <c r="H569" s="15"/>
      <c r="I569" s="1"/>
      <c r="J569" s="1"/>
      <c r="K569" s="1"/>
      <c r="L569" s="1" t="str">
        <f>L$29</f>
        <v>Z — модуль разности между</v>
      </c>
    </row>
    <row r="570" spans="1:12" ht="18.75">
      <c r="A570" s="1" t="s">
        <v>9</v>
      </c>
      <c r="B570" s="10">
        <f t="shared" si="92"/>
        <v>0</v>
      </c>
      <c r="C570" s="10">
        <f t="shared" si="93"/>
        <v>0</v>
      </c>
      <c r="D570" s="10">
        <f t="shared" si="94"/>
        <v>5</v>
      </c>
      <c r="E570" s="10"/>
      <c r="F570" s="10"/>
      <c r="G570" s="10"/>
      <c r="H570" s="15"/>
      <c r="I570" s="1"/>
      <c r="J570" s="1"/>
      <c r="K570" s="1"/>
      <c r="L570" s="1" t="str">
        <f>L$30</f>
        <v>числом выпавших орлов и</v>
      </c>
    </row>
    <row r="571" spans="1:12" ht="18.75">
      <c r="A571" s="1" t="s">
        <v>11</v>
      </c>
      <c r="B571" s="10">
        <f t="shared" si="92"/>
        <v>0</v>
      </c>
      <c r="C571" s="10">
        <f t="shared" si="93"/>
        <v>0</v>
      </c>
      <c r="D571" s="10">
        <f t="shared" si="94"/>
        <v>5</v>
      </c>
      <c r="E571" s="10"/>
      <c r="F571" s="10"/>
      <c r="G571" s="10"/>
      <c r="H571" s="15"/>
      <c r="I571" s="1"/>
      <c r="J571" s="1"/>
      <c r="K571" s="1"/>
      <c r="L571" s="1" t="str">
        <f>L$31</f>
        <v>решек в серии из 5 бросков</v>
      </c>
    </row>
    <row r="572" spans="1:12" ht="18.75">
      <c r="A572" s="1" t="s">
        <v>13</v>
      </c>
      <c r="B572" s="10">
        <f t="shared" si="92"/>
        <v>0</v>
      </c>
      <c r="C572" s="10">
        <f t="shared" si="93"/>
        <v>0</v>
      </c>
      <c r="D572" s="10">
        <f t="shared" si="94"/>
        <v>5</v>
      </c>
      <c r="E572" s="10"/>
      <c r="F572" s="10"/>
      <c r="G572" s="10"/>
      <c r="H572" s="15"/>
      <c r="I572" s="1"/>
      <c r="J572" s="1"/>
      <c r="K572" s="1"/>
      <c r="L572" s="24" t="str">
        <f>L$32</f>
        <v>Частоты появления событий X=0, X=1 и др.</v>
      </c>
    </row>
    <row r="573" spans="1:12" ht="18.75">
      <c r="A573" s="1" t="s">
        <v>15</v>
      </c>
      <c r="B573" s="10">
        <f t="shared" si="92"/>
        <v>0</v>
      </c>
      <c r="C573" s="10">
        <f t="shared" si="93"/>
        <v>0</v>
      </c>
      <c r="D573" s="10">
        <f t="shared" si="94"/>
        <v>5</v>
      </c>
      <c r="E573" s="10"/>
      <c r="F573" s="10"/>
      <c r="G573" s="10"/>
      <c r="H573" s="15"/>
      <c r="I573" s="1"/>
      <c r="J573" s="1"/>
      <c r="K573" s="1"/>
      <c r="L573" s="24" t="str">
        <f>L$33</f>
        <v>занесите в лист "X-ЧислоОрлов",</v>
      </c>
    </row>
    <row r="574" spans="1:12" ht="18.75">
      <c r="A574" s="13"/>
      <c r="B574" s="10"/>
      <c r="C574" s="10"/>
      <c r="D574" s="10"/>
      <c r="E574" s="10"/>
      <c r="F574" s="10"/>
      <c r="G574" s="10"/>
      <c r="H574" s="15"/>
      <c r="I574" s="1"/>
      <c r="J574" s="1"/>
      <c r="K574" s="1"/>
      <c r="L574" s="24" t="str">
        <f>L$34</f>
        <v>в соответствующие листы занесите</v>
      </c>
    </row>
    <row r="575" spans="1:12" ht="18.75">
      <c r="A575" s="13"/>
      <c r="B575" s="10"/>
      <c r="C575" s="10"/>
      <c r="D575" s="10"/>
      <c r="E575" s="10"/>
      <c r="F575" s="10"/>
      <c r="G575" s="10"/>
      <c r="H575" s="15"/>
      <c r="I575" s="1"/>
      <c r="J575" s="1"/>
      <c r="K575" s="1"/>
      <c r="L575" s="24" t="str">
        <f>L$35</f>
        <v>частоты насления событий Y=0,Y=1,..., Z=0,...</v>
      </c>
    </row>
    <row r="576" spans="1:12" ht="18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8.75">
      <c r="A577" s="21">
        <f>'Название и список группы'!A33</f>
        <v>32</v>
      </c>
      <c r="B577" s="25">
        <f>'Название и список группы'!B33</f>
        <v>0</v>
      </c>
      <c r="C577" s="25"/>
      <c r="D577" s="25"/>
      <c r="E577" s="25"/>
      <c r="F577" s="25"/>
      <c r="G577" s="25"/>
      <c r="H577" s="25"/>
      <c r="I577" s="25"/>
      <c r="J577" s="25"/>
      <c r="K577" s="1"/>
      <c r="L577" s="1" t="str">
        <f>L$19</f>
        <v>Заполните только желтые поля!!!</v>
      </c>
    </row>
    <row r="578" spans="1:12" ht="18">
      <c r="A578" s="1" t="s">
        <v>20</v>
      </c>
      <c r="B578" s="12">
        <v>1</v>
      </c>
      <c r="C578" s="12">
        <v>2</v>
      </c>
      <c r="D578" s="12">
        <v>3</v>
      </c>
      <c r="E578" s="12">
        <v>4</v>
      </c>
      <c r="F578" s="12">
        <v>5</v>
      </c>
      <c r="G578" s="12"/>
      <c r="H578" s="4"/>
      <c r="I578" s="4"/>
      <c r="J578" s="5" t="s">
        <v>3</v>
      </c>
      <c r="K578" s="1"/>
      <c r="L578" s="6" t="str">
        <f>L$20</f>
        <v>Выполните 6 серий по 5 бросков монеты</v>
      </c>
    </row>
    <row r="579" spans="1:12" ht="18.75">
      <c r="A579" s="1" t="s">
        <v>22</v>
      </c>
      <c r="B579" s="22"/>
      <c r="C579" s="22"/>
      <c r="D579" s="22"/>
      <c r="E579" s="22"/>
      <c r="F579" s="22"/>
      <c r="G579" s="10"/>
      <c r="H579" s="15"/>
      <c r="I579" s="15"/>
      <c r="J579" s="16">
        <f>IF(SUM(B588:G593)&gt;0,1,10^(-5))</f>
        <v>1</v>
      </c>
      <c r="K579" s="1"/>
      <c r="L579" s="17" t="str">
        <f>L$21</f>
        <v>В протоколе испытаний</v>
      </c>
    </row>
    <row r="580" spans="1:12" ht="18.75">
      <c r="A580" s="1" t="s">
        <v>24</v>
      </c>
      <c r="B580" s="22"/>
      <c r="C580" s="22"/>
      <c r="D580" s="22"/>
      <c r="E580" s="22"/>
      <c r="F580" s="22"/>
      <c r="G580" s="10"/>
      <c r="H580" s="15"/>
      <c r="I580" s="15"/>
      <c r="J580" s="1"/>
      <c r="K580" s="1"/>
      <c r="L580" s="17" t="str">
        <f>L$22</f>
        <v>заполните только желтые поля.</v>
      </c>
    </row>
    <row r="581" spans="1:12" ht="18.75">
      <c r="A581" s="1" t="s">
        <v>26</v>
      </c>
      <c r="B581" s="22"/>
      <c r="C581" s="22"/>
      <c r="D581" s="22"/>
      <c r="E581" s="22"/>
      <c r="F581" s="22"/>
      <c r="G581" s="10"/>
      <c r="H581" s="15"/>
      <c r="I581" s="15"/>
      <c r="J581" s="1"/>
      <c r="K581" s="1"/>
      <c r="L581" s="1" t="str">
        <f>L$23</f>
        <v>X,Y,Z вычисляются автоматически, где</v>
      </c>
    </row>
    <row r="582" spans="1:12" ht="18.75">
      <c r="A582" s="1" t="s">
        <v>28</v>
      </c>
      <c r="B582" s="22"/>
      <c r="C582" s="22"/>
      <c r="D582" s="22"/>
      <c r="E582" s="22"/>
      <c r="F582" s="22"/>
      <c r="G582" s="10"/>
      <c r="H582" s="15"/>
      <c r="I582" s="17"/>
      <c r="J582" s="1"/>
      <c r="K582" s="1"/>
      <c r="L582" s="1" t="str">
        <f>L$24</f>
        <v>X — число выпавших орлов в</v>
      </c>
    </row>
    <row r="583" spans="1:12" ht="18.75">
      <c r="A583" s="1" t="s">
        <v>29</v>
      </c>
      <c r="B583" s="22"/>
      <c r="C583" s="22"/>
      <c r="D583" s="22"/>
      <c r="E583" s="22"/>
      <c r="F583" s="22"/>
      <c r="G583" s="10"/>
      <c r="H583" s="15"/>
      <c r="I583" s="17"/>
      <c r="J583" s="1"/>
      <c r="K583" s="1"/>
      <c r="L583" s="1" t="str">
        <f>L$25</f>
        <v>серии из 5 бросков</v>
      </c>
    </row>
    <row r="584" spans="1:12" ht="18.75">
      <c r="A584" s="1" t="s">
        <v>30</v>
      </c>
      <c r="B584" s="22"/>
      <c r="C584" s="22"/>
      <c r="D584" s="22"/>
      <c r="E584" s="22"/>
      <c r="F584" s="22"/>
      <c r="G584" s="10"/>
      <c r="H584" s="15"/>
      <c r="I584" s="1"/>
      <c r="J584" s="1"/>
      <c r="K584" s="1"/>
      <c r="L584" s="1" t="str">
        <f>L$26</f>
        <v>Y — номер броска  в серии из</v>
      </c>
    </row>
    <row r="585" spans="1:12" ht="18.75">
      <c r="A585" s="13"/>
      <c r="B585" s="10" t="s">
        <v>0</v>
      </c>
      <c r="C585" s="10" t="s">
        <v>1</v>
      </c>
      <c r="D585" s="10" t="s">
        <v>2</v>
      </c>
      <c r="E585" s="10"/>
      <c r="F585" s="10"/>
      <c r="G585" s="10"/>
      <c r="H585" s="15"/>
      <c r="I585" s="1"/>
      <c r="J585" s="1"/>
      <c r="K585" s="1"/>
      <c r="L585" s="1" t="str">
        <f>L$27</f>
        <v>5 бросков, когда впервые выпал</v>
      </c>
    </row>
    <row r="586" spans="1:12" ht="18.75">
      <c r="A586" s="1" t="s">
        <v>5</v>
      </c>
      <c r="B586" s="10">
        <f>SUM(B579:F579)</f>
        <v>0</v>
      </c>
      <c r="C586" s="10">
        <f>IF(B579=1,1,IF(C579=1,2,IF(D579=1,3,IF(E579=1,4,IF(F579=1,5,0)))))</f>
        <v>0</v>
      </c>
      <c r="D586" s="10">
        <f>ABS(5-2*SUM(B579:F579))</f>
        <v>5</v>
      </c>
      <c r="E586" s="10"/>
      <c r="F586" s="10"/>
      <c r="G586" s="10"/>
      <c r="H586" s="15"/>
      <c r="I586" s="1"/>
      <c r="J586" s="1"/>
      <c r="K586" s="1"/>
      <c r="L586" s="1" t="str">
        <f>L$28</f>
        <v>орел или 0, если были только решки.</v>
      </c>
    </row>
    <row r="587" spans="1:12" ht="18.75">
      <c r="A587" s="1" t="s">
        <v>7</v>
      </c>
      <c r="B587" s="10">
        <f t="shared" ref="B587:B591" si="95">SUM(B580:F580)</f>
        <v>0</v>
      </c>
      <c r="C587" s="10">
        <f t="shared" ref="C587:C591" si="96">IF(B580=1,1,IF(C580=1,2,IF(D580=1,3,IF(E580=1,4,IF(F580=1,5,0)))))</f>
        <v>0</v>
      </c>
      <c r="D587" s="10">
        <f t="shared" ref="D587:D591" si="97">ABS(5-2*SUM(B580:F580))</f>
        <v>5</v>
      </c>
      <c r="E587" s="10"/>
      <c r="F587" s="10"/>
      <c r="G587" s="10"/>
      <c r="H587" s="15"/>
      <c r="I587" s="1"/>
      <c r="J587" s="1"/>
      <c r="K587" s="1"/>
      <c r="L587" s="1" t="str">
        <f>L$29</f>
        <v>Z — модуль разности между</v>
      </c>
    </row>
    <row r="588" spans="1:12" ht="18.75">
      <c r="A588" s="1" t="s">
        <v>9</v>
      </c>
      <c r="B588" s="10">
        <f t="shared" si="95"/>
        <v>0</v>
      </c>
      <c r="C588" s="10">
        <f t="shared" si="96"/>
        <v>0</v>
      </c>
      <c r="D588" s="10">
        <f t="shared" si="97"/>
        <v>5</v>
      </c>
      <c r="E588" s="10"/>
      <c r="F588" s="10"/>
      <c r="G588" s="10"/>
      <c r="H588" s="15"/>
      <c r="I588" s="1"/>
      <c r="J588" s="1"/>
      <c r="K588" s="1"/>
      <c r="L588" s="1" t="str">
        <f>L$30</f>
        <v>числом выпавших орлов и</v>
      </c>
    </row>
    <row r="589" spans="1:12" ht="18.75">
      <c r="A589" s="1" t="s">
        <v>11</v>
      </c>
      <c r="B589" s="10">
        <f t="shared" si="95"/>
        <v>0</v>
      </c>
      <c r="C589" s="10">
        <f t="shared" si="96"/>
        <v>0</v>
      </c>
      <c r="D589" s="10">
        <f t="shared" si="97"/>
        <v>5</v>
      </c>
      <c r="E589" s="10"/>
      <c r="F589" s="10"/>
      <c r="G589" s="10"/>
      <c r="H589" s="15"/>
      <c r="I589" s="1"/>
      <c r="J589" s="1"/>
      <c r="K589" s="1"/>
      <c r="L589" s="1" t="str">
        <f>L$31</f>
        <v>решек в серии из 5 бросков</v>
      </c>
    </row>
    <row r="590" spans="1:12" ht="18.75">
      <c r="A590" s="1" t="s">
        <v>13</v>
      </c>
      <c r="B590" s="10">
        <f t="shared" si="95"/>
        <v>0</v>
      </c>
      <c r="C590" s="10">
        <f t="shared" si="96"/>
        <v>0</v>
      </c>
      <c r="D590" s="10">
        <f t="shared" si="97"/>
        <v>5</v>
      </c>
      <c r="E590" s="10"/>
      <c r="F590" s="10"/>
      <c r="G590" s="10"/>
      <c r="H590" s="15"/>
      <c r="I590" s="1"/>
      <c r="J590" s="1"/>
      <c r="K590" s="1"/>
      <c r="L590" s="24" t="str">
        <f>L$32</f>
        <v>Частоты появления событий X=0, X=1 и др.</v>
      </c>
    </row>
    <row r="591" spans="1:12" ht="18.75">
      <c r="A591" s="1" t="s">
        <v>15</v>
      </c>
      <c r="B591" s="10">
        <f t="shared" si="95"/>
        <v>0</v>
      </c>
      <c r="C591" s="10">
        <f t="shared" si="96"/>
        <v>0</v>
      </c>
      <c r="D591" s="10">
        <f t="shared" si="97"/>
        <v>5</v>
      </c>
      <c r="E591" s="10"/>
      <c r="F591" s="10"/>
      <c r="G591" s="10"/>
      <c r="H591" s="15"/>
      <c r="I591" s="1"/>
      <c r="J591" s="1"/>
      <c r="K591" s="1"/>
      <c r="L591" s="24" t="str">
        <f>L$33</f>
        <v>занесите в лист "X-ЧислоОрлов",</v>
      </c>
    </row>
    <row r="592" spans="1:12" ht="18.75">
      <c r="A592" s="13"/>
      <c r="B592" s="10"/>
      <c r="C592" s="10"/>
      <c r="D592" s="10"/>
      <c r="E592" s="10"/>
      <c r="F592" s="10"/>
      <c r="G592" s="10"/>
      <c r="H592" s="15"/>
      <c r="I592" s="1"/>
      <c r="J592" s="1"/>
      <c r="K592" s="1"/>
      <c r="L592" s="24" t="str">
        <f>L$34</f>
        <v>в соответствующие листы занесите</v>
      </c>
    </row>
    <row r="593" spans="1:12" ht="18.75">
      <c r="A593" s="13"/>
      <c r="B593" s="10"/>
      <c r="C593" s="10"/>
      <c r="D593" s="10"/>
      <c r="E593" s="10"/>
      <c r="F593" s="10"/>
      <c r="G593" s="10"/>
      <c r="H593" s="15"/>
      <c r="I593" s="1"/>
      <c r="J593" s="1"/>
      <c r="K593" s="1"/>
      <c r="L593" s="24" t="str">
        <f>L$35</f>
        <v>частоты насления событий Y=0,Y=1,..., Z=0,...</v>
      </c>
    </row>
    <row r="594" spans="1:12" ht="1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8.75">
      <c r="A595" s="21">
        <f>'Название и список группы'!A34</f>
        <v>33</v>
      </c>
      <c r="B595" s="25">
        <f>'Название и список группы'!B34</f>
        <v>0</v>
      </c>
      <c r="C595" s="25"/>
      <c r="D595" s="25"/>
      <c r="E595" s="25"/>
      <c r="F595" s="25"/>
      <c r="G595" s="25"/>
      <c r="H595" s="25"/>
      <c r="I595" s="25"/>
      <c r="J595" s="25"/>
      <c r="K595" s="1"/>
      <c r="L595" s="1" t="str">
        <f>L$19</f>
        <v>Заполните только желтые поля!!!</v>
      </c>
    </row>
    <row r="596" spans="1:12" ht="18">
      <c r="A596" s="1" t="s">
        <v>20</v>
      </c>
      <c r="B596" s="12">
        <v>1</v>
      </c>
      <c r="C596" s="12">
        <v>2</v>
      </c>
      <c r="D596" s="12">
        <v>3</v>
      </c>
      <c r="E596" s="12">
        <v>4</v>
      </c>
      <c r="F596" s="12">
        <v>5</v>
      </c>
      <c r="G596" s="12"/>
      <c r="H596" s="4"/>
      <c r="I596" s="4"/>
      <c r="J596" s="5" t="s">
        <v>3</v>
      </c>
      <c r="K596" s="1"/>
      <c r="L596" s="6" t="str">
        <f>L$20</f>
        <v>Выполните 6 серий по 5 бросков монеты</v>
      </c>
    </row>
    <row r="597" spans="1:12" ht="18.75">
      <c r="A597" s="1" t="s">
        <v>22</v>
      </c>
      <c r="B597" s="22"/>
      <c r="C597" s="22"/>
      <c r="D597" s="22"/>
      <c r="E597" s="22"/>
      <c r="F597" s="22"/>
      <c r="G597" s="10"/>
      <c r="H597" s="15"/>
      <c r="I597" s="15"/>
      <c r="J597" s="16">
        <f>IF(SUM(B606:G611)&gt;0,1,10^(-5))</f>
        <v>1</v>
      </c>
      <c r="K597" s="1"/>
      <c r="L597" s="17" t="str">
        <f>L$21</f>
        <v>В протоколе испытаний</v>
      </c>
    </row>
    <row r="598" spans="1:12" ht="18.75">
      <c r="A598" s="1" t="s">
        <v>24</v>
      </c>
      <c r="B598" s="22"/>
      <c r="C598" s="22"/>
      <c r="D598" s="22"/>
      <c r="E598" s="22"/>
      <c r="F598" s="22"/>
      <c r="G598" s="10"/>
      <c r="H598" s="15"/>
      <c r="I598" s="15"/>
      <c r="J598" s="1"/>
      <c r="K598" s="1"/>
      <c r="L598" s="17" t="str">
        <f>L$22</f>
        <v>заполните только желтые поля.</v>
      </c>
    </row>
    <row r="599" spans="1:12" ht="18.75">
      <c r="A599" s="1" t="s">
        <v>26</v>
      </c>
      <c r="B599" s="22"/>
      <c r="C599" s="22"/>
      <c r="D599" s="22"/>
      <c r="E599" s="22"/>
      <c r="F599" s="22"/>
      <c r="G599" s="10"/>
      <c r="H599" s="15"/>
      <c r="I599" s="15"/>
      <c r="J599" s="1"/>
      <c r="K599" s="1"/>
      <c r="L599" s="1" t="str">
        <f>L$23</f>
        <v>X,Y,Z вычисляются автоматически, где</v>
      </c>
    </row>
    <row r="600" spans="1:12" ht="18.75">
      <c r="A600" s="1" t="s">
        <v>28</v>
      </c>
      <c r="B600" s="22"/>
      <c r="C600" s="22"/>
      <c r="D600" s="22"/>
      <c r="E600" s="22"/>
      <c r="F600" s="22"/>
      <c r="G600" s="10"/>
      <c r="H600" s="15"/>
      <c r="I600" s="17"/>
      <c r="J600" s="1"/>
      <c r="K600" s="1"/>
      <c r="L600" s="1" t="str">
        <f>L$24</f>
        <v>X — число выпавших орлов в</v>
      </c>
    </row>
    <row r="601" spans="1:12" ht="18.75">
      <c r="A601" s="1" t="s">
        <v>29</v>
      </c>
      <c r="B601" s="22"/>
      <c r="C601" s="22"/>
      <c r="D601" s="22"/>
      <c r="E601" s="22"/>
      <c r="F601" s="22"/>
      <c r="G601" s="10"/>
      <c r="H601" s="15"/>
      <c r="I601" s="17"/>
      <c r="J601" s="1"/>
      <c r="K601" s="1"/>
      <c r="L601" s="1" t="str">
        <f>L$25</f>
        <v>серии из 5 бросков</v>
      </c>
    </row>
    <row r="602" spans="1:12" ht="18.75">
      <c r="A602" s="1" t="s">
        <v>30</v>
      </c>
      <c r="B602" s="22"/>
      <c r="C602" s="22"/>
      <c r="D602" s="22"/>
      <c r="E602" s="22"/>
      <c r="F602" s="22"/>
      <c r="G602" s="10"/>
      <c r="H602" s="15"/>
      <c r="I602" s="1"/>
      <c r="J602" s="1"/>
      <c r="K602" s="1"/>
      <c r="L602" s="1" t="str">
        <f>L$26</f>
        <v>Y — номер броска  в серии из</v>
      </c>
    </row>
    <row r="603" spans="1:12" ht="18.75">
      <c r="A603" s="13"/>
      <c r="B603" s="10" t="s">
        <v>0</v>
      </c>
      <c r="C603" s="10" t="s">
        <v>1</v>
      </c>
      <c r="D603" s="10" t="s">
        <v>2</v>
      </c>
      <c r="E603" s="10"/>
      <c r="F603" s="10"/>
      <c r="G603" s="10"/>
      <c r="H603" s="15"/>
      <c r="I603" s="1"/>
      <c r="J603" s="1"/>
      <c r="K603" s="1"/>
      <c r="L603" s="1" t="str">
        <f>L$27</f>
        <v>5 бросков, когда впервые выпал</v>
      </c>
    </row>
    <row r="604" spans="1:12" ht="18.75">
      <c r="A604" s="1" t="s">
        <v>5</v>
      </c>
      <c r="B604" s="10">
        <f>SUM(B597:F597)</f>
        <v>0</v>
      </c>
      <c r="C604" s="10">
        <f>IF(B597=1,1,IF(C597=1,2,IF(D597=1,3,IF(E597=1,4,IF(F597=1,5,0)))))</f>
        <v>0</v>
      </c>
      <c r="D604" s="10">
        <f>ABS(5-2*SUM(B597:F597))</f>
        <v>5</v>
      </c>
      <c r="E604" s="10"/>
      <c r="F604" s="10"/>
      <c r="G604" s="10"/>
      <c r="H604" s="15"/>
      <c r="I604" s="1"/>
      <c r="J604" s="1"/>
      <c r="K604" s="1"/>
      <c r="L604" s="1" t="str">
        <f>L$28</f>
        <v>орел или 0, если были только решки.</v>
      </c>
    </row>
    <row r="605" spans="1:12" ht="18.75">
      <c r="A605" s="1" t="s">
        <v>7</v>
      </c>
      <c r="B605" s="10">
        <f t="shared" ref="B605:B609" si="98">SUM(B598:F598)</f>
        <v>0</v>
      </c>
      <c r="C605" s="10">
        <f t="shared" ref="C605:C609" si="99">IF(B598=1,1,IF(C598=1,2,IF(D598=1,3,IF(E598=1,4,IF(F598=1,5,0)))))</f>
        <v>0</v>
      </c>
      <c r="D605" s="10">
        <f t="shared" ref="D605:D609" si="100">ABS(5-2*SUM(B598:F598))</f>
        <v>5</v>
      </c>
      <c r="E605" s="10"/>
      <c r="F605" s="10"/>
      <c r="G605" s="10"/>
      <c r="H605" s="15"/>
      <c r="I605" s="1"/>
      <c r="J605" s="1"/>
      <c r="K605" s="1"/>
      <c r="L605" s="1" t="str">
        <f>L$29</f>
        <v>Z — модуль разности между</v>
      </c>
    </row>
    <row r="606" spans="1:12" ht="18.75">
      <c r="A606" s="1" t="s">
        <v>9</v>
      </c>
      <c r="B606" s="10">
        <f t="shared" si="98"/>
        <v>0</v>
      </c>
      <c r="C606" s="10">
        <f t="shared" si="99"/>
        <v>0</v>
      </c>
      <c r="D606" s="10">
        <f t="shared" si="100"/>
        <v>5</v>
      </c>
      <c r="E606" s="10"/>
      <c r="F606" s="10"/>
      <c r="G606" s="10"/>
      <c r="H606" s="15"/>
      <c r="I606" s="1"/>
      <c r="J606" s="1"/>
      <c r="K606" s="1"/>
      <c r="L606" s="1" t="str">
        <f>L$30</f>
        <v>числом выпавших орлов и</v>
      </c>
    </row>
    <row r="607" spans="1:12" ht="18.75">
      <c r="A607" s="1" t="s">
        <v>11</v>
      </c>
      <c r="B607" s="10">
        <f t="shared" si="98"/>
        <v>0</v>
      </c>
      <c r="C607" s="10">
        <f t="shared" si="99"/>
        <v>0</v>
      </c>
      <c r="D607" s="10">
        <f t="shared" si="100"/>
        <v>5</v>
      </c>
      <c r="E607" s="10"/>
      <c r="F607" s="10"/>
      <c r="G607" s="10"/>
      <c r="H607" s="15"/>
      <c r="I607" s="1"/>
      <c r="J607" s="1"/>
      <c r="K607" s="1"/>
      <c r="L607" s="1" t="str">
        <f>L$31</f>
        <v>решек в серии из 5 бросков</v>
      </c>
    </row>
    <row r="608" spans="1:12" ht="18.75">
      <c r="A608" s="1" t="s">
        <v>13</v>
      </c>
      <c r="B608" s="10">
        <f t="shared" si="98"/>
        <v>0</v>
      </c>
      <c r="C608" s="10">
        <f t="shared" si="99"/>
        <v>0</v>
      </c>
      <c r="D608" s="10">
        <f t="shared" si="100"/>
        <v>5</v>
      </c>
      <c r="E608" s="10"/>
      <c r="F608" s="10"/>
      <c r="G608" s="10"/>
      <c r="H608" s="15"/>
      <c r="I608" s="1"/>
      <c r="J608" s="1"/>
      <c r="K608" s="1"/>
      <c r="L608" s="24" t="str">
        <f>L$32</f>
        <v>Частоты появления событий X=0, X=1 и др.</v>
      </c>
    </row>
    <row r="609" spans="1:12" ht="18.75">
      <c r="A609" s="1" t="s">
        <v>15</v>
      </c>
      <c r="B609" s="10">
        <f t="shared" si="98"/>
        <v>0</v>
      </c>
      <c r="C609" s="10">
        <f t="shared" si="99"/>
        <v>0</v>
      </c>
      <c r="D609" s="10">
        <f t="shared" si="100"/>
        <v>5</v>
      </c>
      <c r="E609" s="10"/>
      <c r="F609" s="10"/>
      <c r="G609" s="10"/>
      <c r="H609" s="15"/>
      <c r="I609" s="1"/>
      <c r="J609" s="1"/>
      <c r="K609" s="1"/>
      <c r="L609" s="24" t="str">
        <f>L$33</f>
        <v>занесите в лист "X-ЧислоОрлов",</v>
      </c>
    </row>
    <row r="610" spans="1:12" ht="18.75">
      <c r="A610" s="13"/>
      <c r="B610" s="10"/>
      <c r="C610" s="10"/>
      <c r="D610" s="10"/>
      <c r="E610" s="10"/>
      <c r="F610" s="10"/>
      <c r="G610" s="10"/>
      <c r="H610" s="15"/>
      <c r="I610" s="1"/>
      <c r="J610" s="1"/>
      <c r="K610" s="1"/>
      <c r="L610" s="24" t="str">
        <f>L$34</f>
        <v>в соответствующие листы занесите</v>
      </c>
    </row>
    <row r="611" spans="1:12" ht="18.75">
      <c r="A611" s="13"/>
      <c r="B611" s="10"/>
      <c r="C611" s="10"/>
      <c r="D611" s="10"/>
      <c r="E611" s="10"/>
      <c r="F611" s="10"/>
      <c r="G611" s="10"/>
      <c r="H611" s="15"/>
      <c r="I611" s="1"/>
      <c r="J611" s="1"/>
      <c r="K611" s="1"/>
      <c r="L611" s="24" t="str">
        <f>L$35</f>
        <v>частоты насления событий Y=0,Y=1,..., Z=0,...</v>
      </c>
    </row>
    <row r="612" spans="1:12" ht="1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8.75">
      <c r="A613" s="21">
        <f>'Название и список группы'!A35</f>
        <v>34</v>
      </c>
      <c r="B613" s="25">
        <f>'Название и список группы'!B35</f>
        <v>0</v>
      </c>
      <c r="C613" s="25"/>
      <c r="D613" s="25"/>
      <c r="E613" s="25"/>
      <c r="F613" s="25"/>
      <c r="G613" s="25"/>
      <c r="H613" s="25"/>
      <c r="I613" s="25"/>
      <c r="J613" s="25"/>
      <c r="K613" s="1"/>
      <c r="L613" s="1" t="str">
        <f>L$19</f>
        <v>Заполните только желтые поля!!!</v>
      </c>
    </row>
    <row r="614" spans="1:12" ht="18">
      <c r="A614" s="1" t="s">
        <v>20</v>
      </c>
      <c r="B614" s="12">
        <v>1</v>
      </c>
      <c r="C614" s="12">
        <v>2</v>
      </c>
      <c r="D614" s="12">
        <v>3</v>
      </c>
      <c r="E614" s="12">
        <v>4</v>
      </c>
      <c r="F614" s="12">
        <v>5</v>
      </c>
      <c r="G614" s="12"/>
      <c r="H614" s="4"/>
      <c r="I614" s="4"/>
      <c r="J614" s="5" t="s">
        <v>3</v>
      </c>
      <c r="K614" s="1"/>
      <c r="L614" s="6" t="str">
        <f>L$20</f>
        <v>Выполните 6 серий по 5 бросков монеты</v>
      </c>
    </row>
    <row r="615" spans="1:12" ht="18.75">
      <c r="A615" s="1" t="s">
        <v>22</v>
      </c>
      <c r="B615" s="22"/>
      <c r="C615" s="22"/>
      <c r="D615" s="22"/>
      <c r="E615" s="22"/>
      <c r="F615" s="22"/>
      <c r="G615" s="10"/>
      <c r="H615" s="15"/>
      <c r="I615" s="15"/>
      <c r="J615" s="16">
        <f>IF(SUM(B624:G629)&gt;0,1,10^(-5))</f>
        <v>1</v>
      </c>
      <c r="K615" s="1"/>
      <c r="L615" s="17" t="str">
        <f>L$21</f>
        <v>В протоколе испытаний</v>
      </c>
    </row>
    <row r="616" spans="1:12" ht="18.75">
      <c r="A616" s="1" t="s">
        <v>24</v>
      </c>
      <c r="B616" s="22"/>
      <c r="C616" s="22"/>
      <c r="D616" s="22"/>
      <c r="E616" s="22"/>
      <c r="F616" s="22"/>
      <c r="G616" s="10"/>
      <c r="H616" s="15"/>
      <c r="I616" s="15"/>
      <c r="J616" s="1"/>
      <c r="K616" s="1"/>
      <c r="L616" s="17" t="str">
        <f>L$22</f>
        <v>заполните только желтые поля.</v>
      </c>
    </row>
    <row r="617" spans="1:12" ht="18.75">
      <c r="A617" s="1" t="s">
        <v>26</v>
      </c>
      <c r="B617" s="22"/>
      <c r="C617" s="22"/>
      <c r="D617" s="22"/>
      <c r="E617" s="22"/>
      <c r="F617" s="22"/>
      <c r="G617" s="10"/>
      <c r="H617" s="15"/>
      <c r="I617" s="15"/>
      <c r="J617" s="1"/>
      <c r="K617" s="1"/>
      <c r="L617" s="1" t="str">
        <f>L$23</f>
        <v>X,Y,Z вычисляются автоматически, где</v>
      </c>
    </row>
    <row r="618" spans="1:12" ht="18.75">
      <c r="A618" s="1" t="s">
        <v>28</v>
      </c>
      <c r="B618" s="22"/>
      <c r="C618" s="22"/>
      <c r="D618" s="22"/>
      <c r="E618" s="22"/>
      <c r="F618" s="22"/>
      <c r="G618" s="10"/>
      <c r="H618" s="15"/>
      <c r="I618" s="17"/>
      <c r="J618" s="1"/>
      <c r="K618" s="1"/>
      <c r="L618" s="1" t="str">
        <f>L$24</f>
        <v>X — число выпавших орлов в</v>
      </c>
    </row>
    <row r="619" spans="1:12" ht="18.75">
      <c r="A619" s="1" t="s">
        <v>29</v>
      </c>
      <c r="B619" s="22"/>
      <c r="C619" s="22"/>
      <c r="D619" s="22"/>
      <c r="E619" s="22"/>
      <c r="F619" s="22"/>
      <c r="G619" s="10"/>
      <c r="H619" s="15"/>
      <c r="I619" s="17"/>
      <c r="J619" s="1"/>
      <c r="K619" s="1"/>
      <c r="L619" s="1" t="str">
        <f>L$25</f>
        <v>серии из 5 бросков</v>
      </c>
    </row>
    <row r="620" spans="1:12" ht="18.75">
      <c r="A620" s="1" t="s">
        <v>30</v>
      </c>
      <c r="B620" s="22"/>
      <c r="C620" s="22"/>
      <c r="D620" s="22"/>
      <c r="E620" s="22"/>
      <c r="F620" s="22"/>
      <c r="G620" s="10"/>
      <c r="H620" s="15"/>
      <c r="I620" s="1"/>
      <c r="J620" s="1"/>
      <c r="K620" s="1"/>
      <c r="L620" s="1" t="str">
        <f>L$26</f>
        <v>Y — номер броска  в серии из</v>
      </c>
    </row>
    <row r="621" spans="1:12" ht="18.75">
      <c r="A621" s="13"/>
      <c r="B621" s="10" t="s">
        <v>0</v>
      </c>
      <c r="C621" s="10" t="s">
        <v>1</v>
      </c>
      <c r="D621" s="10" t="s">
        <v>2</v>
      </c>
      <c r="E621" s="10"/>
      <c r="F621" s="10"/>
      <c r="G621" s="10"/>
      <c r="H621" s="15"/>
      <c r="I621" s="1"/>
      <c r="J621" s="1"/>
      <c r="K621" s="1"/>
      <c r="L621" s="1" t="str">
        <f>L$27</f>
        <v>5 бросков, когда впервые выпал</v>
      </c>
    </row>
    <row r="622" spans="1:12" ht="18.75">
      <c r="A622" s="1" t="s">
        <v>5</v>
      </c>
      <c r="B622" s="10">
        <f>SUM(B615:F615)</f>
        <v>0</v>
      </c>
      <c r="C622" s="10">
        <f>IF(B615=1,1,IF(C615=1,2,IF(D615=1,3,IF(E615=1,4,IF(F615=1,5,0)))))</f>
        <v>0</v>
      </c>
      <c r="D622" s="10">
        <f>ABS(5-2*SUM(B615:F615))</f>
        <v>5</v>
      </c>
      <c r="E622" s="10"/>
      <c r="F622" s="10"/>
      <c r="G622" s="10"/>
      <c r="H622" s="15"/>
      <c r="I622" s="1"/>
      <c r="J622" s="1"/>
      <c r="K622" s="1"/>
      <c r="L622" s="1" t="str">
        <f>L$28</f>
        <v>орел или 0, если были только решки.</v>
      </c>
    </row>
    <row r="623" spans="1:12" ht="18.75">
      <c r="A623" s="1" t="s">
        <v>7</v>
      </c>
      <c r="B623" s="10">
        <f t="shared" ref="B623:B627" si="101">SUM(B616:F616)</f>
        <v>0</v>
      </c>
      <c r="C623" s="10">
        <f t="shared" ref="C623:C627" si="102">IF(B616=1,1,IF(C616=1,2,IF(D616=1,3,IF(E616=1,4,IF(F616=1,5,0)))))</f>
        <v>0</v>
      </c>
      <c r="D623" s="10">
        <f t="shared" ref="D623:D627" si="103">ABS(5-2*SUM(B616:F616))</f>
        <v>5</v>
      </c>
      <c r="E623" s="10"/>
      <c r="F623" s="10"/>
      <c r="G623" s="10"/>
      <c r="H623" s="15"/>
      <c r="I623" s="1"/>
      <c r="J623" s="1"/>
      <c r="K623" s="1"/>
      <c r="L623" s="1" t="str">
        <f>L$29</f>
        <v>Z — модуль разности между</v>
      </c>
    </row>
    <row r="624" spans="1:12" ht="18.75">
      <c r="A624" s="1" t="s">
        <v>9</v>
      </c>
      <c r="B624" s="10">
        <f t="shared" si="101"/>
        <v>0</v>
      </c>
      <c r="C624" s="10">
        <f t="shared" si="102"/>
        <v>0</v>
      </c>
      <c r="D624" s="10">
        <f t="shared" si="103"/>
        <v>5</v>
      </c>
      <c r="E624" s="10"/>
      <c r="F624" s="10"/>
      <c r="G624" s="10"/>
      <c r="H624" s="15"/>
      <c r="I624" s="1"/>
      <c r="J624" s="1"/>
      <c r="K624" s="1"/>
      <c r="L624" s="1" t="str">
        <f>L$30</f>
        <v>числом выпавших орлов и</v>
      </c>
    </row>
    <row r="625" spans="1:12" ht="18.75">
      <c r="A625" s="1" t="s">
        <v>11</v>
      </c>
      <c r="B625" s="10">
        <f t="shared" si="101"/>
        <v>0</v>
      </c>
      <c r="C625" s="10">
        <f t="shared" si="102"/>
        <v>0</v>
      </c>
      <c r="D625" s="10">
        <f t="shared" si="103"/>
        <v>5</v>
      </c>
      <c r="E625" s="10"/>
      <c r="F625" s="10"/>
      <c r="G625" s="10"/>
      <c r="H625" s="15"/>
      <c r="I625" s="1"/>
      <c r="J625" s="1"/>
      <c r="K625" s="1"/>
      <c r="L625" s="1" t="str">
        <f>L$31</f>
        <v>решек в серии из 5 бросков</v>
      </c>
    </row>
    <row r="626" spans="1:12" ht="18.75">
      <c r="A626" s="1" t="s">
        <v>13</v>
      </c>
      <c r="B626" s="10">
        <f t="shared" si="101"/>
        <v>0</v>
      </c>
      <c r="C626" s="10">
        <f t="shared" si="102"/>
        <v>0</v>
      </c>
      <c r="D626" s="10">
        <f t="shared" si="103"/>
        <v>5</v>
      </c>
      <c r="E626" s="10"/>
      <c r="F626" s="10"/>
      <c r="G626" s="10"/>
      <c r="H626" s="15"/>
      <c r="I626" s="1"/>
      <c r="J626" s="1"/>
      <c r="K626" s="1"/>
      <c r="L626" s="24" t="str">
        <f>L$32</f>
        <v>Частоты появления событий X=0, X=1 и др.</v>
      </c>
    </row>
    <row r="627" spans="1:12" ht="18.75">
      <c r="A627" s="1" t="s">
        <v>15</v>
      </c>
      <c r="B627" s="10">
        <f t="shared" si="101"/>
        <v>0</v>
      </c>
      <c r="C627" s="10">
        <f t="shared" si="102"/>
        <v>0</v>
      </c>
      <c r="D627" s="10">
        <f t="shared" si="103"/>
        <v>5</v>
      </c>
      <c r="E627" s="10"/>
      <c r="F627" s="10"/>
      <c r="G627" s="10"/>
      <c r="H627" s="15"/>
      <c r="I627" s="1"/>
      <c r="J627" s="1"/>
      <c r="K627" s="1"/>
      <c r="L627" s="24" t="str">
        <f>L$33</f>
        <v>занесите в лист "X-ЧислоОрлов",</v>
      </c>
    </row>
    <row r="628" spans="1:12" ht="18.75">
      <c r="A628" s="13"/>
      <c r="B628" s="10"/>
      <c r="C628" s="10"/>
      <c r="D628" s="10"/>
      <c r="E628" s="10"/>
      <c r="F628" s="10"/>
      <c r="G628" s="10"/>
      <c r="H628" s="15"/>
      <c r="I628" s="1"/>
      <c r="J628" s="1"/>
      <c r="K628" s="1"/>
      <c r="L628" s="24" t="str">
        <f>L$34</f>
        <v>в соответствующие листы занесите</v>
      </c>
    </row>
    <row r="629" spans="1:12" ht="18.75">
      <c r="A629" s="13"/>
      <c r="B629" s="10"/>
      <c r="C629" s="10"/>
      <c r="D629" s="10"/>
      <c r="E629" s="10"/>
      <c r="F629" s="10"/>
      <c r="G629" s="10"/>
      <c r="H629" s="15"/>
      <c r="I629" s="1"/>
      <c r="J629" s="1"/>
      <c r="K629" s="1"/>
      <c r="L629" s="24" t="str">
        <f>L$35</f>
        <v>частоты насления событий Y=0,Y=1,..., Z=0,...</v>
      </c>
    </row>
    <row r="630" spans="1:12" ht="1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8.75">
      <c r="A631" s="21">
        <f>'Название и список группы'!A36</f>
        <v>35</v>
      </c>
      <c r="B631" s="25">
        <f>'Название и список группы'!B36</f>
        <v>0</v>
      </c>
      <c r="C631" s="25"/>
      <c r="D631" s="25"/>
      <c r="E631" s="25"/>
      <c r="F631" s="25"/>
      <c r="G631" s="25"/>
      <c r="H631" s="25"/>
      <c r="I631" s="25"/>
      <c r="J631" s="25"/>
      <c r="K631" s="1"/>
      <c r="L631" s="1" t="str">
        <f>L$19</f>
        <v>Заполните только желтые поля!!!</v>
      </c>
    </row>
    <row r="632" spans="1:12" ht="18">
      <c r="A632" s="1" t="s">
        <v>20</v>
      </c>
      <c r="B632" s="12">
        <v>1</v>
      </c>
      <c r="C632" s="12">
        <v>2</v>
      </c>
      <c r="D632" s="12">
        <v>3</v>
      </c>
      <c r="E632" s="12">
        <v>4</v>
      </c>
      <c r="F632" s="12">
        <v>5</v>
      </c>
      <c r="G632" s="12"/>
      <c r="H632" s="4"/>
      <c r="I632" s="4"/>
      <c r="J632" s="5" t="s">
        <v>3</v>
      </c>
      <c r="K632" s="1"/>
      <c r="L632" s="6" t="str">
        <f>L$20</f>
        <v>Выполните 6 серий по 5 бросков монеты</v>
      </c>
    </row>
    <row r="633" spans="1:12" ht="18.75">
      <c r="A633" s="1" t="s">
        <v>22</v>
      </c>
      <c r="B633" s="22"/>
      <c r="C633" s="22"/>
      <c r="D633" s="22"/>
      <c r="E633" s="22"/>
      <c r="F633" s="22"/>
      <c r="G633" s="10"/>
      <c r="H633" s="15"/>
      <c r="I633" s="15"/>
      <c r="J633" s="16">
        <f>IF(SUM(B642:G647)&gt;0,1,10^(-5))</f>
        <v>1</v>
      </c>
      <c r="K633" s="1"/>
      <c r="L633" s="17" t="str">
        <f>L$21</f>
        <v>В протоколе испытаний</v>
      </c>
    </row>
    <row r="634" spans="1:12" ht="18.75">
      <c r="A634" s="1" t="s">
        <v>24</v>
      </c>
      <c r="B634" s="22"/>
      <c r="C634" s="22"/>
      <c r="D634" s="22"/>
      <c r="E634" s="22"/>
      <c r="F634" s="22"/>
      <c r="G634" s="10"/>
      <c r="H634" s="15"/>
      <c r="I634" s="15"/>
      <c r="J634" s="1"/>
      <c r="K634" s="1"/>
      <c r="L634" s="17" t="str">
        <f>L$22</f>
        <v>заполните только желтые поля.</v>
      </c>
    </row>
    <row r="635" spans="1:12" ht="18.75">
      <c r="A635" s="1" t="s">
        <v>26</v>
      </c>
      <c r="B635" s="22"/>
      <c r="C635" s="22"/>
      <c r="D635" s="22"/>
      <c r="E635" s="22"/>
      <c r="F635" s="22"/>
      <c r="G635" s="10"/>
      <c r="H635" s="15"/>
      <c r="I635" s="15"/>
      <c r="J635" s="1"/>
      <c r="K635" s="1"/>
      <c r="L635" s="1" t="str">
        <f>L$23</f>
        <v>X,Y,Z вычисляются автоматически, где</v>
      </c>
    </row>
    <row r="636" spans="1:12" ht="18.75">
      <c r="A636" s="1" t="s">
        <v>28</v>
      </c>
      <c r="B636" s="22"/>
      <c r="C636" s="22"/>
      <c r="D636" s="22"/>
      <c r="E636" s="22"/>
      <c r="F636" s="22"/>
      <c r="G636" s="10"/>
      <c r="H636" s="15"/>
      <c r="I636" s="17"/>
      <c r="J636" s="1"/>
      <c r="K636" s="1"/>
      <c r="L636" s="1" t="str">
        <f>L$24</f>
        <v>X — число выпавших орлов в</v>
      </c>
    </row>
    <row r="637" spans="1:12" ht="18.75">
      <c r="A637" s="1" t="s">
        <v>29</v>
      </c>
      <c r="B637" s="22"/>
      <c r="C637" s="22"/>
      <c r="D637" s="22"/>
      <c r="E637" s="22"/>
      <c r="F637" s="22"/>
      <c r="G637" s="10"/>
      <c r="H637" s="15"/>
      <c r="I637" s="17"/>
      <c r="J637" s="1"/>
      <c r="K637" s="1"/>
      <c r="L637" s="1" t="str">
        <f>L$25</f>
        <v>серии из 5 бросков</v>
      </c>
    </row>
    <row r="638" spans="1:12" ht="18.75">
      <c r="A638" s="1" t="s">
        <v>30</v>
      </c>
      <c r="B638" s="22"/>
      <c r="C638" s="22"/>
      <c r="D638" s="22"/>
      <c r="E638" s="22"/>
      <c r="F638" s="22"/>
      <c r="G638" s="10"/>
      <c r="H638" s="15"/>
      <c r="I638" s="1"/>
      <c r="J638" s="1"/>
      <c r="K638" s="1"/>
      <c r="L638" s="1" t="str">
        <f>L$26</f>
        <v>Y — номер броска  в серии из</v>
      </c>
    </row>
    <row r="639" spans="1:12" ht="18.75">
      <c r="A639" s="13"/>
      <c r="B639" s="10" t="s">
        <v>0</v>
      </c>
      <c r="C639" s="10" t="s">
        <v>1</v>
      </c>
      <c r="D639" s="10" t="s">
        <v>2</v>
      </c>
      <c r="E639" s="10"/>
      <c r="F639" s="10"/>
      <c r="G639" s="10"/>
      <c r="H639" s="15"/>
      <c r="I639" s="1"/>
      <c r="J639" s="1"/>
      <c r="K639" s="1"/>
      <c r="L639" s="1" t="str">
        <f>L$27</f>
        <v>5 бросков, когда впервые выпал</v>
      </c>
    </row>
    <row r="640" spans="1:12" ht="18.75">
      <c r="A640" s="1" t="s">
        <v>5</v>
      </c>
      <c r="B640" s="10">
        <f>SUM(B633:F633)</f>
        <v>0</v>
      </c>
      <c r="C640" s="10">
        <f>IF(B633=1,1,IF(C633=1,2,IF(D633=1,3,IF(E633=1,4,IF(F633=1,5,0)))))</f>
        <v>0</v>
      </c>
      <c r="D640" s="10">
        <f>ABS(5-2*SUM(B633:F633))</f>
        <v>5</v>
      </c>
      <c r="E640" s="10"/>
      <c r="F640" s="10"/>
      <c r="G640" s="10"/>
      <c r="H640" s="15"/>
      <c r="I640" s="1"/>
      <c r="J640" s="1"/>
      <c r="K640" s="1"/>
      <c r="L640" s="1" t="str">
        <f>L$28</f>
        <v>орел или 0, если были только решки.</v>
      </c>
    </row>
    <row r="641" spans="1:12" ht="18.75">
      <c r="A641" s="1" t="s">
        <v>7</v>
      </c>
      <c r="B641" s="10">
        <f t="shared" ref="B641:B645" si="104">SUM(B634:F634)</f>
        <v>0</v>
      </c>
      <c r="C641" s="10">
        <f t="shared" ref="C641:C645" si="105">IF(B634=1,1,IF(C634=1,2,IF(D634=1,3,IF(E634=1,4,IF(F634=1,5,0)))))</f>
        <v>0</v>
      </c>
      <c r="D641" s="10">
        <f t="shared" ref="D641:D645" si="106">ABS(5-2*SUM(B634:F634))</f>
        <v>5</v>
      </c>
      <c r="E641" s="10"/>
      <c r="F641" s="10"/>
      <c r="G641" s="10"/>
      <c r="H641" s="15"/>
      <c r="I641" s="1"/>
      <c r="J641" s="1"/>
      <c r="K641" s="1"/>
      <c r="L641" s="1" t="str">
        <f>L$29</f>
        <v>Z — модуль разности между</v>
      </c>
    </row>
    <row r="642" spans="1:12" ht="18.75">
      <c r="A642" s="1" t="s">
        <v>9</v>
      </c>
      <c r="B642" s="10">
        <f t="shared" si="104"/>
        <v>0</v>
      </c>
      <c r="C642" s="10">
        <f t="shared" si="105"/>
        <v>0</v>
      </c>
      <c r="D642" s="10">
        <f t="shared" si="106"/>
        <v>5</v>
      </c>
      <c r="E642" s="10"/>
      <c r="F642" s="10"/>
      <c r="G642" s="10"/>
      <c r="H642" s="15"/>
      <c r="I642" s="1"/>
      <c r="J642" s="1"/>
      <c r="K642" s="1"/>
      <c r="L642" s="1" t="str">
        <f>L$30</f>
        <v>числом выпавших орлов и</v>
      </c>
    </row>
    <row r="643" spans="1:12" ht="18.75">
      <c r="A643" s="1" t="s">
        <v>11</v>
      </c>
      <c r="B643" s="10">
        <f t="shared" si="104"/>
        <v>0</v>
      </c>
      <c r="C643" s="10">
        <f t="shared" si="105"/>
        <v>0</v>
      </c>
      <c r="D643" s="10">
        <f t="shared" si="106"/>
        <v>5</v>
      </c>
      <c r="E643" s="10"/>
      <c r="F643" s="10"/>
      <c r="G643" s="10"/>
      <c r="H643" s="15"/>
      <c r="I643" s="1"/>
      <c r="J643" s="1"/>
      <c r="K643" s="1"/>
      <c r="L643" s="1" t="str">
        <f>L$31</f>
        <v>решек в серии из 5 бросков</v>
      </c>
    </row>
    <row r="644" spans="1:12" ht="18.75">
      <c r="A644" s="1" t="s">
        <v>13</v>
      </c>
      <c r="B644" s="10">
        <f t="shared" si="104"/>
        <v>0</v>
      </c>
      <c r="C644" s="10">
        <f t="shared" si="105"/>
        <v>0</v>
      </c>
      <c r="D644" s="10">
        <f t="shared" si="106"/>
        <v>5</v>
      </c>
      <c r="E644" s="10"/>
      <c r="F644" s="10"/>
      <c r="G644" s="10"/>
      <c r="H644" s="15"/>
      <c r="I644" s="1"/>
      <c r="J644" s="1"/>
      <c r="K644" s="1"/>
      <c r="L644" s="24" t="str">
        <f>L$32</f>
        <v>Частоты появления событий X=0, X=1 и др.</v>
      </c>
    </row>
    <row r="645" spans="1:12" ht="18.75">
      <c r="A645" s="1" t="s">
        <v>15</v>
      </c>
      <c r="B645" s="10">
        <f t="shared" si="104"/>
        <v>0</v>
      </c>
      <c r="C645" s="10">
        <f t="shared" si="105"/>
        <v>0</v>
      </c>
      <c r="D645" s="10">
        <f t="shared" si="106"/>
        <v>5</v>
      </c>
      <c r="E645" s="10"/>
      <c r="F645" s="10"/>
      <c r="G645" s="10"/>
      <c r="H645" s="15"/>
      <c r="I645" s="1"/>
      <c r="J645" s="1"/>
      <c r="K645" s="1"/>
      <c r="L645" s="24" t="str">
        <f>L$33</f>
        <v>занесите в лист "X-ЧислоОрлов",</v>
      </c>
    </row>
    <row r="646" spans="1:12" ht="18.75">
      <c r="A646" s="13"/>
      <c r="B646" s="10"/>
      <c r="C646" s="10"/>
      <c r="D646" s="10"/>
      <c r="E646" s="10"/>
      <c r="F646" s="10"/>
      <c r="G646" s="10"/>
      <c r="H646" s="15"/>
      <c r="I646" s="1"/>
      <c r="J646" s="1"/>
      <c r="K646" s="1"/>
      <c r="L646" s="24" t="str">
        <f>L$34</f>
        <v>в соответствующие листы занесите</v>
      </c>
    </row>
    <row r="647" spans="1:12" ht="18.75">
      <c r="A647" s="13"/>
      <c r="B647" s="10"/>
      <c r="C647" s="10"/>
      <c r="D647" s="10"/>
      <c r="E647" s="10"/>
      <c r="F647" s="10"/>
      <c r="G647" s="10"/>
      <c r="H647" s="15"/>
      <c r="I647" s="1"/>
      <c r="J647" s="1"/>
      <c r="K647" s="1"/>
      <c r="L647" s="24" t="str">
        <f>L$35</f>
        <v>частоты насления событий Y=0,Y=1,..., Z=0,...</v>
      </c>
    </row>
    <row r="648" spans="1:12" ht="1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8.75">
      <c r="A649" s="21">
        <f>'Название и список группы'!A37</f>
        <v>36</v>
      </c>
      <c r="B649" s="25">
        <f>'Название и список группы'!B37</f>
        <v>0</v>
      </c>
      <c r="C649" s="25"/>
      <c r="D649" s="25"/>
      <c r="E649" s="25"/>
      <c r="F649" s="25"/>
      <c r="G649" s="25"/>
      <c r="H649" s="25"/>
      <c r="I649" s="25"/>
      <c r="J649" s="25"/>
      <c r="K649" s="1"/>
      <c r="L649" s="1" t="str">
        <f>L$19</f>
        <v>Заполните только желтые поля!!!</v>
      </c>
    </row>
    <row r="650" spans="1:12" ht="18">
      <c r="A650" s="1" t="s">
        <v>20</v>
      </c>
      <c r="B650" s="12">
        <v>1</v>
      </c>
      <c r="C650" s="12">
        <v>2</v>
      </c>
      <c r="D650" s="12">
        <v>3</v>
      </c>
      <c r="E650" s="12">
        <v>4</v>
      </c>
      <c r="F650" s="12">
        <v>5</v>
      </c>
      <c r="G650" s="12"/>
      <c r="H650" s="4"/>
      <c r="I650" s="4"/>
      <c r="J650" s="5" t="s">
        <v>3</v>
      </c>
      <c r="K650" s="1"/>
      <c r="L650" s="6" t="str">
        <f>L$20</f>
        <v>Выполните 6 серий по 5 бросков монеты</v>
      </c>
    </row>
    <row r="651" spans="1:12" ht="18.75">
      <c r="A651" s="1" t="s">
        <v>22</v>
      </c>
      <c r="B651" s="22"/>
      <c r="C651" s="22"/>
      <c r="D651" s="22"/>
      <c r="E651" s="22"/>
      <c r="F651" s="22"/>
      <c r="G651" s="10"/>
      <c r="H651" s="15"/>
      <c r="I651" s="15"/>
      <c r="J651" s="16">
        <f>IF(SUM(B660:G665)&gt;0,1,10^(-5))</f>
        <v>1</v>
      </c>
      <c r="K651" s="1"/>
      <c r="L651" s="17" t="str">
        <f>L$21</f>
        <v>В протоколе испытаний</v>
      </c>
    </row>
    <row r="652" spans="1:12" ht="18.75">
      <c r="A652" s="1" t="s">
        <v>24</v>
      </c>
      <c r="B652" s="22"/>
      <c r="C652" s="22"/>
      <c r="D652" s="22"/>
      <c r="E652" s="22"/>
      <c r="F652" s="22"/>
      <c r="G652" s="10"/>
      <c r="H652" s="15"/>
      <c r="I652" s="15"/>
      <c r="J652" s="1"/>
      <c r="K652" s="1"/>
      <c r="L652" s="17" t="str">
        <f>L$22</f>
        <v>заполните только желтые поля.</v>
      </c>
    </row>
    <row r="653" spans="1:12" ht="18.75">
      <c r="A653" s="1" t="s">
        <v>26</v>
      </c>
      <c r="B653" s="22"/>
      <c r="C653" s="22"/>
      <c r="D653" s="22"/>
      <c r="E653" s="22"/>
      <c r="F653" s="22"/>
      <c r="G653" s="10"/>
      <c r="H653" s="15"/>
      <c r="I653" s="15"/>
      <c r="J653" s="1"/>
      <c r="K653" s="1"/>
      <c r="L653" s="1" t="str">
        <f>L$23</f>
        <v>X,Y,Z вычисляются автоматически, где</v>
      </c>
    </row>
    <row r="654" spans="1:12" ht="18.75">
      <c r="A654" s="1" t="s">
        <v>28</v>
      </c>
      <c r="B654" s="22"/>
      <c r="C654" s="22"/>
      <c r="D654" s="22"/>
      <c r="E654" s="22"/>
      <c r="F654" s="22"/>
      <c r="G654" s="10"/>
      <c r="H654" s="15"/>
      <c r="I654" s="17"/>
      <c r="J654" s="1"/>
      <c r="K654" s="1"/>
      <c r="L654" s="1" t="str">
        <f>L$24</f>
        <v>X — число выпавших орлов в</v>
      </c>
    </row>
    <row r="655" spans="1:12" ht="18.75">
      <c r="A655" s="1" t="s">
        <v>29</v>
      </c>
      <c r="B655" s="22"/>
      <c r="C655" s="22"/>
      <c r="D655" s="22"/>
      <c r="E655" s="22"/>
      <c r="F655" s="22"/>
      <c r="G655" s="10"/>
      <c r="H655" s="15"/>
      <c r="I655" s="17"/>
      <c r="J655" s="1"/>
      <c r="K655" s="1"/>
      <c r="L655" s="1" t="str">
        <f>L$25</f>
        <v>серии из 5 бросков</v>
      </c>
    </row>
    <row r="656" spans="1:12" ht="18.75">
      <c r="A656" s="1" t="s">
        <v>30</v>
      </c>
      <c r="B656" s="22"/>
      <c r="C656" s="22"/>
      <c r="D656" s="22"/>
      <c r="E656" s="22"/>
      <c r="F656" s="22"/>
      <c r="G656" s="10"/>
      <c r="H656" s="15"/>
      <c r="I656" s="1"/>
      <c r="J656" s="1"/>
      <c r="K656" s="1"/>
      <c r="L656" s="1" t="str">
        <f>L$26</f>
        <v>Y — номер броска  в серии из</v>
      </c>
    </row>
    <row r="657" spans="1:12" ht="18.75">
      <c r="A657" s="13"/>
      <c r="B657" s="10" t="s">
        <v>0</v>
      </c>
      <c r="C657" s="10" t="s">
        <v>1</v>
      </c>
      <c r="D657" s="10" t="s">
        <v>2</v>
      </c>
      <c r="E657" s="10"/>
      <c r="F657" s="10"/>
      <c r="G657" s="10"/>
      <c r="H657" s="15"/>
      <c r="I657" s="1"/>
      <c r="J657" s="1"/>
      <c r="K657" s="1"/>
      <c r="L657" s="1" t="str">
        <f>L$27</f>
        <v>5 бросков, когда впервые выпал</v>
      </c>
    </row>
    <row r="658" spans="1:12" ht="18.75">
      <c r="A658" s="1" t="s">
        <v>5</v>
      </c>
      <c r="B658" s="10">
        <f>SUM(B651:F651)</f>
        <v>0</v>
      </c>
      <c r="C658" s="10">
        <f>IF(B651=1,1,IF(C651=1,2,IF(D651=1,3,IF(E651=1,4,IF(F651=1,5,0)))))</f>
        <v>0</v>
      </c>
      <c r="D658" s="10">
        <f>ABS(5-2*SUM(B651:F651))</f>
        <v>5</v>
      </c>
      <c r="E658" s="10"/>
      <c r="F658" s="10"/>
      <c r="G658" s="10"/>
      <c r="H658" s="15"/>
      <c r="I658" s="1"/>
      <c r="J658" s="1"/>
      <c r="K658" s="1"/>
      <c r="L658" s="1" t="str">
        <f>L$28</f>
        <v>орел или 0, если были только решки.</v>
      </c>
    </row>
    <row r="659" spans="1:12" ht="18.75">
      <c r="A659" s="1" t="s">
        <v>7</v>
      </c>
      <c r="B659" s="10">
        <f t="shared" ref="B659:B663" si="107">SUM(B652:F652)</f>
        <v>0</v>
      </c>
      <c r="C659" s="10">
        <f t="shared" ref="C659:C663" si="108">IF(B652=1,1,IF(C652=1,2,IF(D652=1,3,IF(E652=1,4,IF(F652=1,5,0)))))</f>
        <v>0</v>
      </c>
      <c r="D659" s="10">
        <f t="shared" ref="D659:D663" si="109">ABS(5-2*SUM(B652:F652))</f>
        <v>5</v>
      </c>
      <c r="E659" s="10"/>
      <c r="F659" s="10"/>
      <c r="G659" s="10"/>
      <c r="H659" s="15"/>
      <c r="I659" s="1"/>
      <c r="J659" s="1"/>
      <c r="K659" s="1"/>
      <c r="L659" s="1" t="str">
        <f>L$29</f>
        <v>Z — модуль разности между</v>
      </c>
    </row>
    <row r="660" spans="1:12" ht="18.75">
      <c r="A660" s="1" t="s">
        <v>9</v>
      </c>
      <c r="B660" s="10">
        <f t="shared" si="107"/>
        <v>0</v>
      </c>
      <c r="C660" s="10">
        <f t="shared" si="108"/>
        <v>0</v>
      </c>
      <c r="D660" s="10">
        <f t="shared" si="109"/>
        <v>5</v>
      </c>
      <c r="E660" s="10"/>
      <c r="F660" s="10"/>
      <c r="G660" s="10"/>
      <c r="H660" s="15"/>
      <c r="I660" s="1"/>
      <c r="J660" s="1"/>
      <c r="K660" s="1"/>
      <c r="L660" s="1" t="str">
        <f>L$30</f>
        <v>числом выпавших орлов и</v>
      </c>
    </row>
    <row r="661" spans="1:12" ht="18.75">
      <c r="A661" s="1" t="s">
        <v>11</v>
      </c>
      <c r="B661" s="10">
        <f t="shared" si="107"/>
        <v>0</v>
      </c>
      <c r="C661" s="10">
        <f t="shared" si="108"/>
        <v>0</v>
      </c>
      <c r="D661" s="10">
        <f t="shared" si="109"/>
        <v>5</v>
      </c>
      <c r="E661" s="10"/>
      <c r="F661" s="10"/>
      <c r="G661" s="10"/>
      <c r="H661" s="15"/>
      <c r="I661" s="1"/>
      <c r="J661" s="1"/>
      <c r="K661" s="1"/>
      <c r="L661" s="1" t="str">
        <f>L$31</f>
        <v>решек в серии из 5 бросков</v>
      </c>
    </row>
    <row r="662" spans="1:12" ht="18.75">
      <c r="A662" s="1" t="s">
        <v>13</v>
      </c>
      <c r="B662" s="10">
        <f t="shared" si="107"/>
        <v>0</v>
      </c>
      <c r="C662" s="10">
        <f t="shared" si="108"/>
        <v>0</v>
      </c>
      <c r="D662" s="10">
        <f t="shared" si="109"/>
        <v>5</v>
      </c>
      <c r="E662" s="10"/>
      <c r="F662" s="10"/>
      <c r="G662" s="10"/>
      <c r="H662" s="15"/>
      <c r="I662" s="1"/>
      <c r="J662" s="1"/>
      <c r="K662" s="1"/>
      <c r="L662" s="24" t="str">
        <f>L$32</f>
        <v>Частоты появления событий X=0, X=1 и др.</v>
      </c>
    </row>
    <row r="663" spans="1:12" ht="18.75">
      <c r="A663" s="1" t="s">
        <v>15</v>
      </c>
      <c r="B663" s="10">
        <f t="shared" si="107"/>
        <v>0</v>
      </c>
      <c r="C663" s="10">
        <f t="shared" si="108"/>
        <v>0</v>
      </c>
      <c r="D663" s="10">
        <f t="shared" si="109"/>
        <v>5</v>
      </c>
      <c r="E663" s="10"/>
      <c r="F663" s="10"/>
      <c r="G663" s="10"/>
      <c r="H663" s="15"/>
      <c r="I663" s="1"/>
      <c r="J663" s="1"/>
      <c r="K663" s="1"/>
      <c r="L663" s="24" t="str">
        <f>L$33</f>
        <v>занесите в лист "X-ЧислоОрлов",</v>
      </c>
    </row>
    <row r="664" spans="1:12" ht="18.75">
      <c r="A664" s="13"/>
      <c r="B664" s="10"/>
      <c r="C664" s="10"/>
      <c r="D664" s="10"/>
      <c r="E664" s="10"/>
      <c r="F664" s="10"/>
      <c r="G664" s="10"/>
      <c r="H664" s="15"/>
      <c r="I664" s="1"/>
      <c r="J664" s="1"/>
      <c r="K664" s="1"/>
      <c r="L664" s="24" t="str">
        <f>L$34</f>
        <v>в соответствующие листы занесите</v>
      </c>
    </row>
    <row r="665" spans="1:12" ht="18.75">
      <c r="A665" s="13"/>
      <c r="B665" s="10"/>
      <c r="C665" s="10"/>
      <c r="D665" s="10"/>
      <c r="E665" s="10"/>
      <c r="F665" s="10"/>
      <c r="G665" s="10"/>
      <c r="H665" s="15"/>
      <c r="I665" s="1"/>
      <c r="J665" s="1"/>
      <c r="K665" s="1"/>
      <c r="L665" s="24" t="str">
        <f>L$35</f>
        <v>частоты насления событий Y=0,Y=1,..., Z=0,...</v>
      </c>
    </row>
    <row r="666" spans="1:12" ht="1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8.75">
      <c r="A667" s="21">
        <f>'Название и список группы'!A38</f>
        <v>36</v>
      </c>
      <c r="B667" s="25">
        <f>'Название и список группы'!B38</f>
        <v>0</v>
      </c>
      <c r="C667" s="25"/>
      <c r="D667" s="25"/>
      <c r="E667" s="25"/>
      <c r="F667" s="25"/>
      <c r="G667" s="25"/>
      <c r="H667" s="25"/>
      <c r="I667" s="25"/>
      <c r="J667" s="25"/>
      <c r="K667" s="1"/>
      <c r="L667" s="1" t="str">
        <f>L$19</f>
        <v>Заполните только желтые поля!!!</v>
      </c>
    </row>
    <row r="668" spans="1:12" ht="18">
      <c r="A668" s="1" t="s">
        <v>20</v>
      </c>
      <c r="B668" s="12">
        <v>1</v>
      </c>
      <c r="C668" s="12">
        <v>2</v>
      </c>
      <c r="D668" s="12">
        <v>3</v>
      </c>
      <c r="E668" s="12">
        <v>4</v>
      </c>
      <c r="F668" s="12">
        <v>5</v>
      </c>
      <c r="G668" s="12"/>
      <c r="H668" s="4"/>
      <c r="I668" s="4"/>
      <c r="J668" s="5" t="s">
        <v>3</v>
      </c>
      <c r="K668" s="1"/>
      <c r="L668" s="6" t="str">
        <f>L$20</f>
        <v>Выполните 6 серий по 5 бросков монеты</v>
      </c>
    </row>
    <row r="669" spans="1:12" ht="18.75">
      <c r="A669" s="1" t="s">
        <v>22</v>
      </c>
      <c r="B669" s="22"/>
      <c r="C669" s="22"/>
      <c r="D669" s="22"/>
      <c r="E669" s="22"/>
      <c r="F669" s="22"/>
      <c r="G669" s="10"/>
      <c r="H669" s="15"/>
      <c r="I669" s="15"/>
      <c r="J669" s="16">
        <f>IF(SUM(B678:G683)&gt;0,1,10^(-5))</f>
        <v>1</v>
      </c>
      <c r="K669" s="1"/>
      <c r="L669" s="17" t="str">
        <f>L$21</f>
        <v>В протоколе испытаний</v>
      </c>
    </row>
    <row r="670" spans="1:12" ht="18.75">
      <c r="A670" s="1" t="s">
        <v>24</v>
      </c>
      <c r="B670" s="22"/>
      <c r="C670" s="22"/>
      <c r="D670" s="22"/>
      <c r="E670" s="22"/>
      <c r="F670" s="22"/>
      <c r="G670" s="10"/>
      <c r="H670" s="15"/>
      <c r="I670" s="15"/>
      <c r="J670" s="1"/>
      <c r="K670" s="1"/>
      <c r="L670" s="17" t="str">
        <f>L$22</f>
        <v>заполните только желтые поля.</v>
      </c>
    </row>
    <row r="671" spans="1:12" ht="18.75">
      <c r="A671" s="1" t="s">
        <v>26</v>
      </c>
      <c r="B671" s="22"/>
      <c r="C671" s="22"/>
      <c r="D671" s="22"/>
      <c r="E671" s="22"/>
      <c r="F671" s="22"/>
      <c r="G671" s="10"/>
      <c r="H671" s="15"/>
      <c r="I671" s="15"/>
      <c r="J671" s="1"/>
      <c r="K671" s="1"/>
      <c r="L671" s="1" t="str">
        <f>L$23</f>
        <v>X,Y,Z вычисляются автоматически, где</v>
      </c>
    </row>
    <row r="672" spans="1:12" ht="18.75">
      <c r="A672" s="1" t="s">
        <v>28</v>
      </c>
      <c r="B672" s="22"/>
      <c r="C672" s="22"/>
      <c r="D672" s="22"/>
      <c r="E672" s="22"/>
      <c r="F672" s="22"/>
      <c r="G672" s="10"/>
      <c r="H672" s="15"/>
      <c r="I672" s="17"/>
      <c r="J672" s="1"/>
      <c r="K672" s="1"/>
      <c r="L672" s="1" t="str">
        <f>L$24</f>
        <v>X — число выпавших орлов в</v>
      </c>
    </row>
    <row r="673" spans="1:12" ht="18.75">
      <c r="A673" s="1" t="s">
        <v>29</v>
      </c>
      <c r="B673" s="22"/>
      <c r="C673" s="22"/>
      <c r="D673" s="22"/>
      <c r="E673" s="22"/>
      <c r="F673" s="22"/>
      <c r="G673" s="10"/>
      <c r="H673" s="15"/>
      <c r="I673" s="17"/>
      <c r="J673" s="1"/>
      <c r="K673" s="1"/>
      <c r="L673" s="1" t="str">
        <f>L$25</f>
        <v>серии из 5 бросков</v>
      </c>
    </row>
    <row r="674" spans="1:12" ht="18.75">
      <c r="A674" s="1" t="s">
        <v>30</v>
      </c>
      <c r="B674" s="22"/>
      <c r="C674" s="22"/>
      <c r="D674" s="22"/>
      <c r="E674" s="22"/>
      <c r="F674" s="22"/>
      <c r="G674" s="10"/>
      <c r="H674" s="15"/>
      <c r="I674" s="1"/>
      <c r="J674" s="1"/>
      <c r="K674" s="1"/>
      <c r="L674" s="1" t="str">
        <f>L$26</f>
        <v>Y — номер броска  в серии из</v>
      </c>
    </row>
    <row r="675" spans="1:12" ht="18.75">
      <c r="A675" s="13"/>
      <c r="B675" s="10" t="s">
        <v>0</v>
      </c>
      <c r="C675" s="10" t="s">
        <v>1</v>
      </c>
      <c r="D675" s="10" t="s">
        <v>2</v>
      </c>
      <c r="E675" s="10"/>
      <c r="F675" s="10"/>
      <c r="G675" s="10"/>
      <c r="H675" s="15"/>
      <c r="I675" s="1"/>
      <c r="J675" s="1"/>
      <c r="K675" s="1"/>
      <c r="L675" s="1" t="str">
        <f>L$27</f>
        <v>5 бросков, когда впервые выпал</v>
      </c>
    </row>
    <row r="676" spans="1:12" ht="18.75">
      <c r="A676" s="1" t="s">
        <v>5</v>
      </c>
      <c r="B676" s="10">
        <f>SUM(B669:F669)</f>
        <v>0</v>
      </c>
      <c r="C676" s="10">
        <f>IF(B669=1,1,IF(C669=1,2,IF(D669=1,3,IF(E669=1,4,IF(F669=1,5,0)))))</f>
        <v>0</v>
      </c>
      <c r="D676" s="10">
        <f>ABS(5-2*SUM(B669:F669))</f>
        <v>5</v>
      </c>
      <c r="E676" s="10"/>
      <c r="F676" s="10"/>
      <c r="G676" s="10"/>
      <c r="H676" s="15"/>
      <c r="I676" s="1"/>
      <c r="J676" s="1"/>
      <c r="K676" s="1"/>
      <c r="L676" s="1" t="str">
        <f>L$28</f>
        <v>орел или 0, если были только решки.</v>
      </c>
    </row>
    <row r="677" spans="1:12" ht="18.75">
      <c r="A677" s="1" t="s">
        <v>7</v>
      </c>
      <c r="B677" s="10">
        <f t="shared" ref="B677:B681" si="110">SUM(B670:F670)</f>
        <v>0</v>
      </c>
      <c r="C677" s="10">
        <f t="shared" ref="C677:C681" si="111">IF(B670=1,1,IF(C670=1,2,IF(D670=1,3,IF(E670=1,4,IF(F670=1,5,0)))))</f>
        <v>0</v>
      </c>
      <c r="D677" s="10">
        <f t="shared" ref="D677:D681" si="112">ABS(5-2*SUM(B670:F670))</f>
        <v>5</v>
      </c>
      <c r="E677" s="10"/>
      <c r="F677" s="10"/>
      <c r="G677" s="10"/>
      <c r="H677" s="15"/>
      <c r="I677" s="1"/>
      <c r="J677" s="1"/>
      <c r="K677" s="1"/>
      <c r="L677" s="1" t="str">
        <f>L$29</f>
        <v>Z — модуль разности между</v>
      </c>
    </row>
    <row r="678" spans="1:12" ht="18.75">
      <c r="A678" s="1" t="s">
        <v>9</v>
      </c>
      <c r="B678" s="10">
        <f t="shared" si="110"/>
        <v>0</v>
      </c>
      <c r="C678" s="10">
        <f t="shared" si="111"/>
        <v>0</v>
      </c>
      <c r="D678" s="10">
        <f t="shared" si="112"/>
        <v>5</v>
      </c>
      <c r="E678" s="10"/>
      <c r="F678" s="10"/>
      <c r="G678" s="10"/>
      <c r="H678" s="15"/>
      <c r="I678" s="1"/>
      <c r="J678" s="1"/>
      <c r="K678" s="1"/>
      <c r="L678" s="1" t="str">
        <f>L$30</f>
        <v>числом выпавших орлов и</v>
      </c>
    </row>
    <row r="679" spans="1:12" ht="18.75">
      <c r="A679" s="1" t="s">
        <v>11</v>
      </c>
      <c r="B679" s="10">
        <f t="shared" si="110"/>
        <v>0</v>
      </c>
      <c r="C679" s="10">
        <f t="shared" si="111"/>
        <v>0</v>
      </c>
      <c r="D679" s="10">
        <f t="shared" si="112"/>
        <v>5</v>
      </c>
      <c r="E679" s="10"/>
      <c r="F679" s="10"/>
      <c r="G679" s="10"/>
      <c r="H679" s="15"/>
      <c r="I679" s="1"/>
      <c r="J679" s="1"/>
      <c r="K679" s="1"/>
      <c r="L679" s="1" t="str">
        <f>L$31</f>
        <v>решек в серии из 5 бросков</v>
      </c>
    </row>
    <row r="680" spans="1:12" ht="18.75">
      <c r="A680" s="1" t="s">
        <v>13</v>
      </c>
      <c r="B680" s="10">
        <f t="shared" si="110"/>
        <v>0</v>
      </c>
      <c r="C680" s="10">
        <f t="shared" si="111"/>
        <v>0</v>
      </c>
      <c r="D680" s="10">
        <f t="shared" si="112"/>
        <v>5</v>
      </c>
      <c r="E680" s="10"/>
      <c r="F680" s="10"/>
      <c r="G680" s="10"/>
      <c r="H680" s="15"/>
      <c r="I680" s="1"/>
      <c r="J680" s="1"/>
      <c r="K680" s="1"/>
      <c r="L680" s="24" t="str">
        <f>L$32</f>
        <v>Частоты появления событий X=0, X=1 и др.</v>
      </c>
    </row>
    <row r="681" spans="1:12" ht="18.75">
      <c r="A681" s="1" t="s">
        <v>15</v>
      </c>
      <c r="B681" s="10">
        <f t="shared" si="110"/>
        <v>0</v>
      </c>
      <c r="C681" s="10">
        <f t="shared" si="111"/>
        <v>0</v>
      </c>
      <c r="D681" s="10">
        <f t="shared" si="112"/>
        <v>5</v>
      </c>
      <c r="E681" s="10"/>
      <c r="F681" s="10"/>
      <c r="G681" s="10"/>
      <c r="H681" s="15"/>
      <c r="I681" s="1"/>
      <c r="J681" s="1"/>
      <c r="K681" s="1"/>
      <c r="L681" s="24" t="str">
        <f>L$33</f>
        <v>занесите в лист "X-ЧислоОрлов",</v>
      </c>
    </row>
    <row r="682" spans="1:12" ht="18.75">
      <c r="A682" s="13"/>
      <c r="B682" s="10"/>
      <c r="C682" s="10"/>
      <c r="D682" s="10"/>
      <c r="E682" s="10"/>
      <c r="F682" s="10"/>
      <c r="G682" s="10"/>
      <c r="H682" s="15"/>
      <c r="I682" s="1"/>
      <c r="J682" s="1"/>
      <c r="K682" s="1"/>
      <c r="L682" s="24" t="str">
        <f>L$34</f>
        <v>в соответствующие листы занесите</v>
      </c>
    </row>
    <row r="683" spans="1:12" ht="18.75">
      <c r="A683" s="13"/>
      <c r="B683" s="10"/>
      <c r="C683" s="10"/>
      <c r="D683" s="10"/>
      <c r="E683" s="10"/>
      <c r="F683" s="10"/>
      <c r="G683" s="10"/>
      <c r="H683" s="15"/>
      <c r="I683" s="1"/>
      <c r="J683" s="1"/>
      <c r="K683" s="1"/>
      <c r="L683" s="24" t="str">
        <f>L$35</f>
        <v>частоты насления событий Y=0,Y=1,..., Z=0,...</v>
      </c>
    </row>
    <row r="684" spans="1:12" ht="1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8.75">
      <c r="A685" s="21">
        <f>'Название и список группы'!A39</f>
        <v>38</v>
      </c>
      <c r="B685" s="25">
        <f>'Название и список группы'!B39</f>
        <v>0</v>
      </c>
      <c r="C685" s="25"/>
      <c r="D685" s="25"/>
      <c r="E685" s="25"/>
      <c r="F685" s="25"/>
      <c r="G685" s="25"/>
      <c r="H685" s="25"/>
      <c r="I685" s="25"/>
      <c r="J685" s="25"/>
      <c r="K685" s="1"/>
      <c r="L685" s="1" t="str">
        <f>L$19</f>
        <v>Заполните только желтые поля!!!</v>
      </c>
    </row>
    <row r="686" spans="1:12" ht="18">
      <c r="A686" s="1" t="s">
        <v>20</v>
      </c>
      <c r="B686" s="12">
        <v>1</v>
      </c>
      <c r="C686" s="12">
        <v>2</v>
      </c>
      <c r="D686" s="12">
        <v>3</v>
      </c>
      <c r="E686" s="12">
        <v>4</v>
      </c>
      <c r="F686" s="12">
        <v>5</v>
      </c>
      <c r="G686" s="12"/>
      <c r="H686" s="4"/>
      <c r="I686" s="4"/>
      <c r="J686" s="5" t="s">
        <v>3</v>
      </c>
      <c r="K686" s="1"/>
      <c r="L686" s="6" t="str">
        <f>L$20</f>
        <v>Выполните 6 серий по 5 бросков монеты</v>
      </c>
    </row>
    <row r="687" spans="1:12" ht="18.75">
      <c r="A687" s="1" t="s">
        <v>22</v>
      </c>
      <c r="B687" s="22"/>
      <c r="C687" s="22"/>
      <c r="D687" s="22"/>
      <c r="E687" s="22"/>
      <c r="F687" s="22"/>
      <c r="G687" s="10"/>
      <c r="H687" s="15"/>
      <c r="I687" s="15"/>
      <c r="J687" s="16">
        <f>IF(SUM(B696:G701)&gt;0,1,10^(-5))</f>
        <v>1</v>
      </c>
      <c r="K687" s="1"/>
      <c r="L687" s="17" t="str">
        <f>L$21</f>
        <v>В протоколе испытаний</v>
      </c>
    </row>
    <row r="688" spans="1:12" ht="18.75">
      <c r="A688" s="1" t="s">
        <v>24</v>
      </c>
      <c r="B688" s="22"/>
      <c r="C688" s="22"/>
      <c r="D688" s="22"/>
      <c r="E688" s="22"/>
      <c r="F688" s="22"/>
      <c r="G688" s="10"/>
      <c r="H688" s="15"/>
      <c r="I688" s="15"/>
      <c r="J688" s="1"/>
      <c r="K688" s="1"/>
      <c r="L688" s="17" t="str">
        <f>L$22</f>
        <v>заполните только желтые поля.</v>
      </c>
    </row>
    <row r="689" spans="1:12" ht="18.75">
      <c r="A689" s="1" t="s">
        <v>26</v>
      </c>
      <c r="B689" s="22"/>
      <c r="C689" s="22"/>
      <c r="D689" s="22"/>
      <c r="E689" s="22"/>
      <c r="F689" s="22"/>
      <c r="G689" s="10"/>
      <c r="H689" s="15"/>
      <c r="I689" s="15"/>
      <c r="J689" s="1"/>
      <c r="K689" s="1"/>
      <c r="L689" s="1" t="str">
        <f>L$23</f>
        <v>X,Y,Z вычисляются автоматически, где</v>
      </c>
    </row>
    <row r="690" spans="1:12" ht="18.75">
      <c r="A690" s="1" t="s">
        <v>28</v>
      </c>
      <c r="B690" s="22"/>
      <c r="C690" s="22"/>
      <c r="D690" s="22"/>
      <c r="E690" s="22"/>
      <c r="F690" s="22"/>
      <c r="G690" s="10"/>
      <c r="H690" s="15"/>
      <c r="I690" s="17"/>
      <c r="J690" s="1"/>
      <c r="K690" s="1"/>
      <c r="L690" s="1" t="str">
        <f>L$24</f>
        <v>X — число выпавших орлов в</v>
      </c>
    </row>
    <row r="691" spans="1:12" ht="18.75">
      <c r="A691" s="1" t="s">
        <v>29</v>
      </c>
      <c r="B691" s="22"/>
      <c r="C691" s="22"/>
      <c r="D691" s="22"/>
      <c r="E691" s="22"/>
      <c r="F691" s="22"/>
      <c r="G691" s="10"/>
      <c r="H691" s="15"/>
      <c r="I691" s="17"/>
      <c r="J691" s="1"/>
      <c r="K691" s="1"/>
      <c r="L691" s="1" t="str">
        <f>L$25</f>
        <v>серии из 5 бросков</v>
      </c>
    </row>
    <row r="692" spans="1:12" ht="18.75">
      <c r="A692" s="1" t="s">
        <v>30</v>
      </c>
      <c r="B692" s="22"/>
      <c r="C692" s="22"/>
      <c r="D692" s="22"/>
      <c r="E692" s="22"/>
      <c r="F692" s="22"/>
      <c r="G692" s="10"/>
      <c r="H692" s="15"/>
      <c r="I692" s="1"/>
      <c r="J692" s="1"/>
      <c r="K692" s="1"/>
      <c r="L692" s="1" t="str">
        <f>L$26</f>
        <v>Y — номер броска  в серии из</v>
      </c>
    </row>
    <row r="693" spans="1:12" ht="18.75">
      <c r="A693" s="13"/>
      <c r="B693" s="10" t="s">
        <v>0</v>
      </c>
      <c r="C693" s="10" t="s">
        <v>1</v>
      </c>
      <c r="D693" s="10" t="s">
        <v>2</v>
      </c>
      <c r="E693" s="10"/>
      <c r="F693" s="10"/>
      <c r="G693" s="10"/>
      <c r="H693" s="15"/>
      <c r="I693" s="1"/>
      <c r="J693" s="1"/>
      <c r="K693" s="1"/>
      <c r="L693" s="1" t="str">
        <f>L$27</f>
        <v>5 бросков, когда впервые выпал</v>
      </c>
    </row>
    <row r="694" spans="1:12" ht="18.75">
      <c r="A694" s="1" t="s">
        <v>5</v>
      </c>
      <c r="B694" s="10">
        <f>SUM(B687:F687)</f>
        <v>0</v>
      </c>
      <c r="C694" s="10">
        <f>IF(B687=1,1,IF(C687=1,2,IF(D687=1,3,IF(E687=1,4,IF(F687=1,5,0)))))</f>
        <v>0</v>
      </c>
      <c r="D694" s="10">
        <f>ABS(5-2*SUM(B687:F687))</f>
        <v>5</v>
      </c>
      <c r="E694" s="10"/>
      <c r="F694" s="10"/>
      <c r="G694" s="10"/>
      <c r="H694" s="15"/>
      <c r="I694" s="1"/>
      <c r="J694" s="1"/>
      <c r="K694" s="1"/>
      <c r="L694" s="1" t="str">
        <f>L$28</f>
        <v>орел или 0, если были только решки.</v>
      </c>
    </row>
    <row r="695" spans="1:12" ht="18.75">
      <c r="A695" s="1" t="s">
        <v>7</v>
      </c>
      <c r="B695" s="10">
        <f t="shared" ref="B695:B699" si="113">SUM(B688:F688)</f>
        <v>0</v>
      </c>
      <c r="C695" s="10">
        <f t="shared" ref="C695:C699" si="114">IF(B688=1,1,IF(C688=1,2,IF(D688=1,3,IF(E688=1,4,IF(F688=1,5,0)))))</f>
        <v>0</v>
      </c>
      <c r="D695" s="10">
        <f t="shared" ref="D695:D699" si="115">ABS(5-2*SUM(B688:F688))</f>
        <v>5</v>
      </c>
      <c r="E695" s="10"/>
      <c r="F695" s="10"/>
      <c r="G695" s="10"/>
      <c r="H695" s="15"/>
      <c r="I695" s="1"/>
      <c r="J695" s="1"/>
      <c r="K695" s="1"/>
      <c r="L695" s="1" t="str">
        <f>L$29</f>
        <v>Z — модуль разности между</v>
      </c>
    </row>
    <row r="696" spans="1:12" ht="18.75">
      <c r="A696" s="1" t="s">
        <v>9</v>
      </c>
      <c r="B696" s="10">
        <f t="shared" si="113"/>
        <v>0</v>
      </c>
      <c r="C696" s="10">
        <f t="shared" si="114"/>
        <v>0</v>
      </c>
      <c r="D696" s="10">
        <f t="shared" si="115"/>
        <v>5</v>
      </c>
      <c r="E696" s="10"/>
      <c r="F696" s="10"/>
      <c r="G696" s="10"/>
      <c r="H696" s="15"/>
      <c r="I696" s="1"/>
      <c r="J696" s="1"/>
      <c r="K696" s="1"/>
      <c r="L696" s="1" t="str">
        <f>L$30</f>
        <v>числом выпавших орлов и</v>
      </c>
    </row>
    <row r="697" spans="1:12" ht="18.75">
      <c r="A697" s="1" t="s">
        <v>11</v>
      </c>
      <c r="B697" s="10">
        <f t="shared" si="113"/>
        <v>0</v>
      </c>
      <c r="C697" s="10">
        <f t="shared" si="114"/>
        <v>0</v>
      </c>
      <c r="D697" s="10">
        <f t="shared" si="115"/>
        <v>5</v>
      </c>
      <c r="E697" s="10"/>
      <c r="F697" s="10"/>
      <c r="G697" s="10"/>
      <c r="H697" s="15"/>
      <c r="I697" s="1"/>
      <c r="J697" s="1"/>
      <c r="K697" s="1"/>
      <c r="L697" s="1" t="str">
        <f>L$31</f>
        <v>решек в серии из 5 бросков</v>
      </c>
    </row>
    <row r="698" spans="1:12" ht="18.75">
      <c r="A698" s="1" t="s">
        <v>13</v>
      </c>
      <c r="B698" s="10">
        <f t="shared" si="113"/>
        <v>0</v>
      </c>
      <c r="C698" s="10">
        <f t="shared" si="114"/>
        <v>0</v>
      </c>
      <c r="D698" s="10">
        <f t="shared" si="115"/>
        <v>5</v>
      </c>
      <c r="E698" s="10"/>
      <c r="F698" s="10"/>
      <c r="G698" s="10"/>
      <c r="H698" s="15"/>
      <c r="I698" s="1"/>
      <c r="J698" s="1"/>
      <c r="K698" s="1"/>
      <c r="L698" s="24" t="str">
        <f>L$32</f>
        <v>Частоты появления событий X=0, X=1 и др.</v>
      </c>
    </row>
    <row r="699" spans="1:12" ht="18.75">
      <c r="A699" s="1" t="s">
        <v>15</v>
      </c>
      <c r="B699" s="10">
        <f t="shared" si="113"/>
        <v>0</v>
      </c>
      <c r="C699" s="10">
        <f t="shared" si="114"/>
        <v>0</v>
      </c>
      <c r="D699" s="10">
        <f t="shared" si="115"/>
        <v>5</v>
      </c>
      <c r="E699" s="10"/>
      <c r="F699" s="10"/>
      <c r="G699" s="10"/>
      <c r="H699" s="15"/>
      <c r="I699" s="1"/>
      <c r="J699" s="1"/>
      <c r="K699" s="1"/>
      <c r="L699" s="24" t="str">
        <f>L$33</f>
        <v>занесите в лист "X-ЧислоОрлов",</v>
      </c>
    </row>
    <row r="700" spans="1:12" ht="18.75">
      <c r="A700" s="13"/>
      <c r="B700" s="10"/>
      <c r="C700" s="10"/>
      <c r="D700" s="10"/>
      <c r="E700" s="10"/>
      <c r="F700" s="10"/>
      <c r="G700" s="10"/>
      <c r="H700" s="15"/>
      <c r="I700" s="1"/>
      <c r="J700" s="1"/>
      <c r="K700" s="1"/>
      <c r="L700" s="24" t="str">
        <f>L$34</f>
        <v>в соответствующие листы занесите</v>
      </c>
    </row>
    <row r="701" spans="1:12" ht="18.75">
      <c r="A701" s="13"/>
      <c r="B701" s="10"/>
      <c r="C701" s="10"/>
      <c r="D701" s="10"/>
      <c r="E701" s="10"/>
      <c r="F701" s="10"/>
      <c r="G701" s="10"/>
      <c r="H701" s="15"/>
      <c r="I701" s="1"/>
      <c r="J701" s="1"/>
      <c r="K701" s="1"/>
      <c r="L701" s="24" t="str">
        <f>L$35</f>
        <v>частоты насления событий Y=0,Y=1,..., Z=0,...</v>
      </c>
    </row>
    <row r="702" spans="1:12" ht="1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8.75">
      <c r="A703" s="21">
        <f>'Название и список группы'!A40</f>
        <v>39</v>
      </c>
      <c r="B703" s="25">
        <f>'Название и список группы'!B40</f>
        <v>0</v>
      </c>
      <c r="C703" s="25"/>
      <c r="D703" s="25"/>
      <c r="E703" s="25"/>
      <c r="F703" s="25"/>
      <c r="G703" s="25"/>
      <c r="H703" s="25"/>
      <c r="I703" s="25"/>
      <c r="J703" s="25"/>
      <c r="K703" s="1"/>
      <c r="L703" s="1" t="str">
        <f>L$19</f>
        <v>Заполните только желтые поля!!!</v>
      </c>
    </row>
    <row r="704" spans="1:12" ht="18">
      <c r="A704" s="1" t="s">
        <v>20</v>
      </c>
      <c r="B704" s="12">
        <v>1</v>
      </c>
      <c r="C704" s="12">
        <v>2</v>
      </c>
      <c r="D704" s="12">
        <v>3</v>
      </c>
      <c r="E704" s="12">
        <v>4</v>
      </c>
      <c r="F704" s="12">
        <v>5</v>
      </c>
      <c r="G704" s="12"/>
      <c r="H704" s="4"/>
      <c r="I704" s="4"/>
      <c r="J704" s="5" t="s">
        <v>3</v>
      </c>
      <c r="K704" s="1"/>
      <c r="L704" s="6" t="str">
        <f>L$20</f>
        <v>Выполните 6 серий по 5 бросков монеты</v>
      </c>
    </row>
    <row r="705" spans="1:12" ht="18.75">
      <c r="A705" s="1" t="s">
        <v>22</v>
      </c>
      <c r="B705" s="22"/>
      <c r="C705" s="22"/>
      <c r="D705" s="22"/>
      <c r="E705" s="22"/>
      <c r="F705" s="22"/>
      <c r="G705" s="10"/>
      <c r="H705" s="15"/>
      <c r="I705" s="15"/>
      <c r="J705" s="16">
        <f>IF(SUM(B714:G719)&gt;0,1,10^(-5))</f>
        <v>1</v>
      </c>
      <c r="K705" s="1"/>
      <c r="L705" s="17" t="str">
        <f>L$21</f>
        <v>В протоколе испытаний</v>
      </c>
    </row>
    <row r="706" spans="1:12" ht="18.75">
      <c r="A706" s="1" t="s">
        <v>24</v>
      </c>
      <c r="B706" s="22"/>
      <c r="C706" s="22"/>
      <c r="D706" s="22"/>
      <c r="E706" s="22"/>
      <c r="F706" s="22"/>
      <c r="G706" s="10"/>
      <c r="H706" s="15"/>
      <c r="I706" s="15"/>
      <c r="J706" s="1"/>
      <c r="K706" s="1"/>
      <c r="L706" s="17" t="str">
        <f>L$22</f>
        <v>заполните только желтые поля.</v>
      </c>
    </row>
    <row r="707" spans="1:12" ht="18.75">
      <c r="A707" s="1" t="s">
        <v>26</v>
      </c>
      <c r="B707" s="22"/>
      <c r="C707" s="22"/>
      <c r="D707" s="22"/>
      <c r="E707" s="22"/>
      <c r="F707" s="22"/>
      <c r="G707" s="10"/>
      <c r="H707" s="15"/>
      <c r="I707" s="15"/>
      <c r="J707" s="1"/>
      <c r="K707" s="1"/>
      <c r="L707" s="1" t="str">
        <f>L$23</f>
        <v>X,Y,Z вычисляются автоматически, где</v>
      </c>
    </row>
    <row r="708" spans="1:12" ht="18.75">
      <c r="A708" s="1" t="s">
        <v>28</v>
      </c>
      <c r="B708" s="22"/>
      <c r="C708" s="22"/>
      <c r="D708" s="22"/>
      <c r="E708" s="22"/>
      <c r="F708" s="22"/>
      <c r="G708" s="10"/>
      <c r="H708" s="15"/>
      <c r="I708" s="17"/>
      <c r="J708" s="1"/>
      <c r="K708" s="1"/>
      <c r="L708" s="1" t="str">
        <f>L$24</f>
        <v>X — число выпавших орлов в</v>
      </c>
    </row>
    <row r="709" spans="1:12" ht="18.75">
      <c r="A709" s="1" t="s">
        <v>29</v>
      </c>
      <c r="B709" s="22"/>
      <c r="C709" s="22"/>
      <c r="D709" s="22"/>
      <c r="E709" s="22"/>
      <c r="F709" s="22"/>
      <c r="G709" s="10"/>
      <c r="H709" s="15"/>
      <c r="I709" s="17"/>
      <c r="J709" s="1"/>
      <c r="K709" s="1"/>
      <c r="L709" s="1" t="str">
        <f>L$25</f>
        <v>серии из 5 бросков</v>
      </c>
    </row>
    <row r="710" spans="1:12" ht="18.75">
      <c r="A710" s="1" t="s">
        <v>30</v>
      </c>
      <c r="B710" s="22"/>
      <c r="C710" s="22"/>
      <c r="D710" s="22"/>
      <c r="E710" s="22"/>
      <c r="F710" s="22"/>
      <c r="G710" s="10"/>
      <c r="H710" s="15"/>
      <c r="I710" s="1"/>
      <c r="J710" s="1"/>
      <c r="K710" s="1"/>
      <c r="L710" s="1" t="str">
        <f>L$26</f>
        <v>Y — номер броска  в серии из</v>
      </c>
    </row>
    <row r="711" spans="1:12" ht="18.75">
      <c r="A711" s="13"/>
      <c r="B711" s="10" t="s">
        <v>0</v>
      </c>
      <c r="C711" s="10" t="s">
        <v>1</v>
      </c>
      <c r="D711" s="10" t="s">
        <v>2</v>
      </c>
      <c r="E711" s="10"/>
      <c r="F711" s="10"/>
      <c r="G711" s="10"/>
      <c r="H711" s="15"/>
      <c r="I711" s="1"/>
      <c r="J711" s="1"/>
      <c r="K711" s="1"/>
      <c r="L711" s="1" t="str">
        <f>L$27</f>
        <v>5 бросков, когда впервые выпал</v>
      </c>
    </row>
    <row r="712" spans="1:12" ht="18.75">
      <c r="A712" s="1" t="s">
        <v>5</v>
      </c>
      <c r="B712" s="10">
        <f>SUM(B705:F705)</f>
        <v>0</v>
      </c>
      <c r="C712" s="10">
        <f>IF(B705=1,1,IF(C705=1,2,IF(D705=1,3,IF(E705=1,4,IF(F705=1,5,0)))))</f>
        <v>0</v>
      </c>
      <c r="D712" s="10">
        <f>ABS(5-2*SUM(B705:F705))</f>
        <v>5</v>
      </c>
      <c r="E712" s="10"/>
      <c r="F712" s="10"/>
      <c r="G712" s="10"/>
      <c r="H712" s="15"/>
      <c r="I712" s="1"/>
      <c r="J712" s="1"/>
      <c r="K712" s="1"/>
      <c r="L712" s="1" t="str">
        <f>L$28</f>
        <v>орел или 0, если были только решки.</v>
      </c>
    </row>
    <row r="713" spans="1:12" ht="18.75">
      <c r="A713" s="1" t="s">
        <v>7</v>
      </c>
      <c r="B713" s="10">
        <f t="shared" ref="B713:B717" si="116">SUM(B706:F706)</f>
        <v>0</v>
      </c>
      <c r="C713" s="10">
        <f t="shared" ref="C713:C717" si="117">IF(B706=1,1,IF(C706=1,2,IF(D706=1,3,IF(E706=1,4,IF(F706=1,5,0)))))</f>
        <v>0</v>
      </c>
      <c r="D713" s="10">
        <f t="shared" ref="D713:D717" si="118">ABS(5-2*SUM(B706:F706))</f>
        <v>5</v>
      </c>
      <c r="E713" s="10"/>
      <c r="F713" s="10"/>
      <c r="G713" s="10"/>
      <c r="H713" s="15"/>
      <c r="I713" s="1"/>
      <c r="J713" s="1"/>
      <c r="K713" s="1"/>
      <c r="L713" s="1" t="str">
        <f>L$29</f>
        <v>Z — модуль разности между</v>
      </c>
    </row>
    <row r="714" spans="1:12" ht="18.75">
      <c r="A714" s="1" t="s">
        <v>9</v>
      </c>
      <c r="B714" s="10">
        <f t="shared" si="116"/>
        <v>0</v>
      </c>
      <c r="C714" s="10">
        <f t="shared" si="117"/>
        <v>0</v>
      </c>
      <c r="D714" s="10">
        <f t="shared" si="118"/>
        <v>5</v>
      </c>
      <c r="E714" s="10"/>
      <c r="F714" s="10"/>
      <c r="G714" s="10"/>
      <c r="H714" s="15"/>
      <c r="I714" s="1"/>
      <c r="J714" s="1"/>
      <c r="K714" s="1"/>
      <c r="L714" s="1" t="str">
        <f>L$30</f>
        <v>числом выпавших орлов и</v>
      </c>
    </row>
    <row r="715" spans="1:12" ht="18.75">
      <c r="A715" s="1" t="s">
        <v>11</v>
      </c>
      <c r="B715" s="10">
        <f t="shared" si="116"/>
        <v>0</v>
      </c>
      <c r="C715" s="10">
        <f t="shared" si="117"/>
        <v>0</v>
      </c>
      <c r="D715" s="10">
        <f t="shared" si="118"/>
        <v>5</v>
      </c>
      <c r="E715" s="10"/>
      <c r="F715" s="10"/>
      <c r="G715" s="10"/>
      <c r="H715" s="15"/>
      <c r="I715" s="1"/>
      <c r="J715" s="1"/>
      <c r="K715" s="1"/>
      <c r="L715" s="1" t="str">
        <f>L$31</f>
        <v>решек в серии из 5 бросков</v>
      </c>
    </row>
    <row r="716" spans="1:12" ht="18.75">
      <c r="A716" s="1" t="s">
        <v>13</v>
      </c>
      <c r="B716" s="10">
        <f t="shared" si="116"/>
        <v>0</v>
      </c>
      <c r="C716" s="10">
        <f t="shared" si="117"/>
        <v>0</v>
      </c>
      <c r="D716" s="10">
        <f t="shared" si="118"/>
        <v>5</v>
      </c>
      <c r="E716" s="10"/>
      <c r="F716" s="10"/>
      <c r="G716" s="10"/>
      <c r="H716" s="15"/>
      <c r="I716" s="1"/>
      <c r="J716" s="1"/>
      <c r="K716" s="1"/>
      <c r="L716" s="24" t="str">
        <f>L$32</f>
        <v>Частоты появления событий X=0, X=1 и др.</v>
      </c>
    </row>
    <row r="717" spans="1:12" ht="18.75">
      <c r="A717" s="1" t="s">
        <v>15</v>
      </c>
      <c r="B717" s="10">
        <f t="shared" si="116"/>
        <v>0</v>
      </c>
      <c r="C717" s="10">
        <f t="shared" si="117"/>
        <v>0</v>
      </c>
      <c r="D717" s="10">
        <f t="shared" si="118"/>
        <v>5</v>
      </c>
      <c r="E717" s="10"/>
      <c r="F717" s="10"/>
      <c r="G717" s="10"/>
      <c r="H717" s="15"/>
      <c r="I717" s="1"/>
      <c r="J717" s="1"/>
      <c r="K717" s="1"/>
      <c r="L717" s="24" t="str">
        <f>L$33</f>
        <v>занесите в лист "X-ЧислоОрлов",</v>
      </c>
    </row>
    <row r="718" spans="1:12" ht="18.75">
      <c r="A718" s="13"/>
      <c r="B718" s="10"/>
      <c r="C718" s="10"/>
      <c r="D718" s="10"/>
      <c r="E718" s="10"/>
      <c r="F718" s="10"/>
      <c r="G718" s="10"/>
      <c r="H718" s="15"/>
      <c r="I718" s="1"/>
      <c r="J718" s="1"/>
      <c r="K718" s="1"/>
      <c r="L718" s="24" t="str">
        <f>L$34</f>
        <v>в соответствующие листы занесите</v>
      </c>
    </row>
    <row r="719" spans="1:12" ht="18.75">
      <c r="A719" s="13"/>
      <c r="B719" s="10"/>
      <c r="C719" s="10"/>
      <c r="D719" s="10"/>
      <c r="E719" s="10"/>
      <c r="F719" s="10"/>
      <c r="G719" s="10"/>
      <c r="H719" s="15"/>
      <c r="I719" s="1"/>
      <c r="J719" s="1"/>
      <c r="K719" s="1"/>
      <c r="L719" s="24" t="str">
        <f>L$35</f>
        <v>частоты насления событий Y=0,Y=1,..., Z=0,...</v>
      </c>
    </row>
    <row r="720" spans="1:12" ht="1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8.75">
      <c r="A721" s="21">
        <f>'Название и список группы'!A41</f>
        <v>40</v>
      </c>
      <c r="B721" s="25">
        <f>'Название и список группы'!B41</f>
        <v>0</v>
      </c>
      <c r="C721" s="25"/>
      <c r="D721" s="25"/>
      <c r="E721" s="25"/>
      <c r="F721" s="25"/>
      <c r="G721" s="25"/>
      <c r="H721" s="25"/>
      <c r="I721" s="25"/>
      <c r="J721" s="25"/>
      <c r="K721" s="1"/>
      <c r="L721" s="1" t="str">
        <f>L$19</f>
        <v>Заполните только желтые поля!!!</v>
      </c>
    </row>
    <row r="722" spans="1:12" ht="18">
      <c r="A722" s="1" t="s">
        <v>20</v>
      </c>
      <c r="B722" s="12">
        <v>1</v>
      </c>
      <c r="C722" s="12">
        <v>2</v>
      </c>
      <c r="D722" s="12">
        <v>3</v>
      </c>
      <c r="E722" s="12">
        <v>4</v>
      </c>
      <c r="F722" s="12">
        <v>5</v>
      </c>
      <c r="G722" s="12"/>
      <c r="H722" s="4"/>
      <c r="I722" s="4"/>
      <c r="J722" s="5" t="s">
        <v>3</v>
      </c>
      <c r="K722" s="1"/>
      <c r="L722" s="6" t="str">
        <f>L$20</f>
        <v>Выполните 6 серий по 5 бросков монеты</v>
      </c>
    </row>
    <row r="723" spans="1:12" ht="18.75">
      <c r="A723" s="1" t="s">
        <v>22</v>
      </c>
      <c r="B723" s="22"/>
      <c r="C723" s="22"/>
      <c r="D723" s="22"/>
      <c r="E723" s="22"/>
      <c r="F723" s="22"/>
      <c r="G723" s="10"/>
      <c r="H723" s="15"/>
      <c r="I723" s="15"/>
      <c r="J723" s="16">
        <f>IF(SUM(B732:G737)&gt;0,1,10^(-5))</f>
        <v>1</v>
      </c>
      <c r="K723" s="1"/>
      <c r="L723" s="17" t="str">
        <f>L$21</f>
        <v>В протоколе испытаний</v>
      </c>
    </row>
    <row r="724" spans="1:12" ht="18.75">
      <c r="A724" s="1" t="s">
        <v>24</v>
      </c>
      <c r="B724" s="22"/>
      <c r="C724" s="22"/>
      <c r="D724" s="22"/>
      <c r="E724" s="22"/>
      <c r="F724" s="22"/>
      <c r="G724" s="10"/>
      <c r="H724" s="15"/>
      <c r="I724" s="15"/>
      <c r="J724" s="1"/>
      <c r="K724" s="1"/>
      <c r="L724" s="17" t="str">
        <f>L$22</f>
        <v>заполните только желтые поля.</v>
      </c>
    </row>
    <row r="725" spans="1:12" ht="18.75">
      <c r="A725" s="1" t="s">
        <v>26</v>
      </c>
      <c r="B725" s="22"/>
      <c r="C725" s="22"/>
      <c r="D725" s="22"/>
      <c r="E725" s="22"/>
      <c r="F725" s="22"/>
      <c r="G725" s="10"/>
      <c r="H725" s="15"/>
      <c r="I725" s="15"/>
      <c r="J725" s="1"/>
      <c r="K725" s="1"/>
      <c r="L725" s="1" t="str">
        <f>L$23</f>
        <v>X,Y,Z вычисляются автоматически, где</v>
      </c>
    </row>
    <row r="726" spans="1:12" ht="18.75">
      <c r="A726" s="1" t="s">
        <v>28</v>
      </c>
      <c r="B726" s="22"/>
      <c r="C726" s="22"/>
      <c r="D726" s="22"/>
      <c r="E726" s="22"/>
      <c r="F726" s="22"/>
      <c r="G726" s="10"/>
      <c r="H726" s="15"/>
      <c r="I726" s="17"/>
      <c r="J726" s="1"/>
      <c r="K726" s="1"/>
      <c r="L726" s="1" t="str">
        <f>L$24</f>
        <v>X — число выпавших орлов в</v>
      </c>
    </row>
    <row r="727" spans="1:12" ht="18.75">
      <c r="A727" s="1" t="s">
        <v>29</v>
      </c>
      <c r="B727" s="22"/>
      <c r="C727" s="22"/>
      <c r="D727" s="22"/>
      <c r="E727" s="22"/>
      <c r="F727" s="22"/>
      <c r="G727" s="10"/>
      <c r="H727" s="15"/>
      <c r="I727" s="17"/>
      <c r="J727" s="1"/>
      <c r="K727" s="1"/>
      <c r="L727" s="1" t="str">
        <f>L$25</f>
        <v>серии из 5 бросков</v>
      </c>
    </row>
    <row r="728" spans="1:12" ht="18.75">
      <c r="A728" s="1" t="s">
        <v>30</v>
      </c>
      <c r="B728" s="22"/>
      <c r="C728" s="22"/>
      <c r="D728" s="22"/>
      <c r="E728" s="22"/>
      <c r="F728" s="22"/>
      <c r="G728" s="10"/>
      <c r="H728" s="15"/>
      <c r="I728" s="1"/>
      <c r="J728" s="1"/>
      <c r="K728" s="1"/>
      <c r="L728" s="1" t="str">
        <f>L$26</f>
        <v>Y — номер броска  в серии из</v>
      </c>
    </row>
    <row r="729" spans="1:12" ht="18.75">
      <c r="A729" s="13"/>
      <c r="B729" s="10" t="s">
        <v>0</v>
      </c>
      <c r="C729" s="10" t="s">
        <v>1</v>
      </c>
      <c r="D729" s="10" t="s">
        <v>2</v>
      </c>
      <c r="E729" s="10"/>
      <c r="F729" s="10"/>
      <c r="G729" s="10"/>
      <c r="H729" s="15"/>
      <c r="I729" s="1"/>
      <c r="J729" s="1"/>
      <c r="K729" s="1"/>
      <c r="L729" s="1" t="str">
        <f>L$27</f>
        <v>5 бросков, когда впервые выпал</v>
      </c>
    </row>
    <row r="730" spans="1:12" ht="18.75">
      <c r="A730" s="1" t="s">
        <v>5</v>
      </c>
      <c r="B730" s="10">
        <f>SUM(B723:F723)</f>
        <v>0</v>
      </c>
      <c r="C730" s="10">
        <f>IF(B723=1,1,IF(C723=1,2,IF(D723=1,3,IF(E723=1,4,IF(F723=1,5,0)))))</f>
        <v>0</v>
      </c>
      <c r="D730" s="10">
        <f>ABS(5-2*SUM(B723:F723))</f>
        <v>5</v>
      </c>
      <c r="E730" s="10"/>
      <c r="F730" s="10"/>
      <c r="G730" s="10"/>
      <c r="H730" s="15"/>
      <c r="I730" s="1"/>
      <c r="J730" s="1"/>
      <c r="K730" s="1"/>
      <c r="L730" s="1" t="str">
        <f>L$28</f>
        <v>орел или 0, если были только решки.</v>
      </c>
    </row>
    <row r="731" spans="1:12" ht="18.75">
      <c r="A731" s="1" t="s">
        <v>7</v>
      </c>
      <c r="B731" s="10">
        <f t="shared" ref="B731:B735" si="119">SUM(B724:F724)</f>
        <v>0</v>
      </c>
      <c r="C731" s="10">
        <f t="shared" ref="C731:C735" si="120">IF(B724=1,1,IF(C724=1,2,IF(D724=1,3,IF(E724=1,4,IF(F724=1,5,0)))))</f>
        <v>0</v>
      </c>
      <c r="D731" s="10">
        <f t="shared" ref="D731:D735" si="121">ABS(5-2*SUM(B724:F724))</f>
        <v>5</v>
      </c>
      <c r="E731" s="10"/>
      <c r="F731" s="10"/>
      <c r="G731" s="10"/>
      <c r="H731" s="15"/>
      <c r="I731" s="1"/>
      <c r="J731" s="1"/>
      <c r="K731" s="1"/>
      <c r="L731" s="1" t="str">
        <f>L$29</f>
        <v>Z — модуль разности между</v>
      </c>
    </row>
    <row r="732" spans="1:12" ht="18.75">
      <c r="A732" s="1" t="s">
        <v>9</v>
      </c>
      <c r="B732" s="10">
        <f t="shared" si="119"/>
        <v>0</v>
      </c>
      <c r="C732" s="10">
        <f t="shared" si="120"/>
        <v>0</v>
      </c>
      <c r="D732" s="10">
        <f t="shared" si="121"/>
        <v>5</v>
      </c>
      <c r="E732" s="10"/>
      <c r="F732" s="10"/>
      <c r="G732" s="10"/>
      <c r="H732" s="15"/>
      <c r="I732" s="1"/>
      <c r="J732" s="1"/>
      <c r="K732" s="1"/>
      <c r="L732" s="1" t="str">
        <f>L$30</f>
        <v>числом выпавших орлов и</v>
      </c>
    </row>
    <row r="733" spans="1:12" ht="18.75">
      <c r="A733" s="1" t="s">
        <v>11</v>
      </c>
      <c r="B733" s="10">
        <f t="shared" si="119"/>
        <v>0</v>
      </c>
      <c r="C733" s="10">
        <f t="shared" si="120"/>
        <v>0</v>
      </c>
      <c r="D733" s="10">
        <f t="shared" si="121"/>
        <v>5</v>
      </c>
      <c r="E733" s="10"/>
      <c r="F733" s="10"/>
      <c r="G733" s="10"/>
      <c r="H733" s="15"/>
      <c r="I733" s="1"/>
      <c r="J733" s="1"/>
      <c r="K733" s="1"/>
      <c r="L733" s="1" t="str">
        <f>L$31</f>
        <v>решек в серии из 5 бросков</v>
      </c>
    </row>
    <row r="734" spans="1:12" ht="18.75">
      <c r="A734" s="1" t="s">
        <v>13</v>
      </c>
      <c r="B734" s="10">
        <f t="shared" si="119"/>
        <v>0</v>
      </c>
      <c r="C734" s="10">
        <f t="shared" si="120"/>
        <v>0</v>
      </c>
      <c r="D734" s="10">
        <f t="shared" si="121"/>
        <v>5</v>
      </c>
      <c r="E734" s="10"/>
      <c r="F734" s="10"/>
      <c r="G734" s="10"/>
      <c r="H734" s="15"/>
      <c r="I734" s="1"/>
      <c r="J734" s="1"/>
      <c r="K734" s="1"/>
      <c r="L734" s="24" t="str">
        <f>L$32</f>
        <v>Частоты появления событий X=0, X=1 и др.</v>
      </c>
    </row>
    <row r="735" spans="1:12" ht="18.75">
      <c r="A735" s="1" t="s">
        <v>15</v>
      </c>
      <c r="B735" s="10">
        <f t="shared" si="119"/>
        <v>0</v>
      </c>
      <c r="C735" s="10">
        <f t="shared" si="120"/>
        <v>0</v>
      </c>
      <c r="D735" s="10">
        <f t="shared" si="121"/>
        <v>5</v>
      </c>
      <c r="E735" s="10"/>
      <c r="F735" s="10"/>
      <c r="G735" s="10"/>
      <c r="H735" s="15"/>
      <c r="I735" s="1"/>
      <c r="J735" s="1"/>
      <c r="K735" s="1"/>
      <c r="L735" s="24" t="str">
        <f>L$33</f>
        <v>занесите в лист "X-ЧислоОрлов",</v>
      </c>
    </row>
    <row r="736" spans="1:12" ht="18.75">
      <c r="A736" s="13"/>
      <c r="B736" s="10"/>
      <c r="C736" s="10"/>
      <c r="D736" s="10"/>
      <c r="E736" s="10"/>
      <c r="F736" s="10"/>
      <c r="G736" s="10"/>
      <c r="H736" s="15"/>
      <c r="I736" s="1"/>
      <c r="J736" s="1"/>
      <c r="K736" s="1"/>
      <c r="L736" s="24" t="str">
        <f>L$34</f>
        <v>в соответствующие листы занесите</v>
      </c>
    </row>
    <row r="737" spans="1:12" ht="18.75">
      <c r="A737" s="13"/>
      <c r="B737" s="10"/>
      <c r="C737" s="10"/>
      <c r="D737" s="10"/>
      <c r="E737" s="10"/>
      <c r="F737" s="10"/>
      <c r="G737" s="10"/>
      <c r="H737" s="15"/>
      <c r="I737" s="1"/>
      <c r="J737" s="1"/>
      <c r="K737" s="1"/>
      <c r="L737" s="24" t="str">
        <f>L$35</f>
        <v>частоты насления событий Y=0,Y=1,..., Z=0,...</v>
      </c>
    </row>
  </sheetData>
  <mergeCells count="41">
    <mergeCell ref="B199:J199"/>
    <mergeCell ref="B1:G1"/>
    <mergeCell ref="B19:J19"/>
    <mergeCell ref="B37:J37"/>
    <mergeCell ref="B55:J55"/>
    <mergeCell ref="B73:J73"/>
    <mergeCell ref="B91:J91"/>
    <mergeCell ref="B109:J109"/>
    <mergeCell ref="B127:J127"/>
    <mergeCell ref="B145:J145"/>
    <mergeCell ref="B163:J163"/>
    <mergeCell ref="B181:J181"/>
    <mergeCell ref="B415:J415"/>
    <mergeCell ref="B217:J217"/>
    <mergeCell ref="B235:J235"/>
    <mergeCell ref="B253:J253"/>
    <mergeCell ref="B271:J271"/>
    <mergeCell ref="B289:J289"/>
    <mergeCell ref="B307:J307"/>
    <mergeCell ref="B325:J325"/>
    <mergeCell ref="B343:J343"/>
    <mergeCell ref="B361:J361"/>
    <mergeCell ref="B379:J379"/>
    <mergeCell ref="B397:J397"/>
    <mergeCell ref="B631:J631"/>
    <mergeCell ref="B433:J433"/>
    <mergeCell ref="B451:J451"/>
    <mergeCell ref="B469:J469"/>
    <mergeCell ref="B487:J487"/>
    <mergeCell ref="B505:J505"/>
    <mergeCell ref="B523:J523"/>
    <mergeCell ref="B541:J541"/>
    <mergeCell ref="B559:J559"/>
    <mergeCell ref="B577:J577"/>
    <mergeCell ref="B595:J595"/>
    <mergeCell ref="B613:J613"/>
    <mergeCell ref="B649:J649"/>
    <mergeCell ref="B667:J667"/>
    <mergeCell ref="B685:J685"/>
    <mergeCell ref="B703:J703"/>
    <mergeCell ref="B721:J7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W737"/>
  <sheetViews>
    <sheetView topLeftCell="A9" zoomScaleNormal="100" workbookViewId="0">
      <selection activeCell="B30" sqref="B30:G35"/>
    </sheetView>
  </sheetViews>
  <sheetFormatPr defaultColWidth="37.28515625" defaultRowHeight="18"/>
  <cols>
    <col min="1" max="1" width="40.42578125" style="1" customWidth="1"/>
    <col min="2" max="7" width="8.7109375" style="1" customWidth="1"/>
    <col min="8" max="8" width="7.28515625" style="1" customWidth="1"/>
    <col min="9" max="9" width="3.28515625" style="1" customWidth="1"/>
    <col min="10" max="11" width="4.7109375" style="1" customWidth="1"/>
    <col min="12" max="12" width="39.85546875" style="1" customWidth="1"/>
    <col min="13" max="1011" width="37.28515625" style="1"/>
    <col min="1012" max="1024" width="11.5703125" customWidth="1"/>
  </cols>
  <sheetData>
    <row r="1" spans="1:12" ht="18.75">
      <c r="A1" s="17" t="str">
        <f>'Название и список группы'!A1</f>
        <v>ИВТ19-3</v>
      </c>
      <c r="B1" s="28"/>
      <c r="C1" s="28"/>
      <c r="D1" s="28"/>
      <c r="E1" s="28"/>
      <c r="F1" s="28"/>
      <c r="G1" s="28"/>
      <c r="H1" s="23"/>
      <c r="I1" s="23"/>
    </row>
    <row r="2" spans="1:12">
      <c r="A2" s="1" t="s">
        <v>35</v>
      </c>
      <c r="B2" s="2">
        <v>0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4"/>
      <c r="I2" s="4"/>
      <c r="J2" s="5" t="s">
        <v>3</v>
      </c>
      <c r="L2" s="6" t="s">
        <v>4</v>
      </c>
    </row>
    <row r="3" spans="1:12" ht="18.75">
      <c r="A3" s="13" t="s">
        <v>36</v>
      </c>
      <c r="B3" s="7"/>
      <c r="C3" s="8"/>
      <c r="D3" s="8"/>
      <c r="E3" s="8"/>
      <c r="F3" s="8"/>
      <c r="G3" s="8"/>
      <c r="H3" s="15"/>
      <c r="I3" s="15"/>
      <c r="J3" s="9">
        <f>SUM(J21,J39,J57,J75,J93,J111,J129,J147,J165,J183,J201,J219,J237,J255,J273,J291,J309,J327,J345,J363,J381,J399,J417,J435)+SUM(J453,J471,J489,J507,J525,J543,J561,J579,J597,J615,J633,J651,J669,J687,J705,J723)</f>
        <v>4.0000000000000002E-4</v>
      </c>
      <c r="L3" s="17" t="s">
        <v>6</v>
      </c>
    </row>
    <row r="4" spans="1:12" ht="18.75">
      <c r="A4" s="13" t="s">
        <v>37</v>
      </c>
      <c r="B4" s="10">
        <f t="shared" ref="B4:B10" si="0">IF(H11=0,0,B11/H11)</f>
        <v>0</v>
      </c>
      <c r="C4" s="10">
        <f t="shared" ref="C4:C10" si="1">IF(H11=0,0,C11/H11)</f>
        <v>0</v>
      </c>
      <c r="D4" s="10">
        <f t="shared" ref="D4:D10" si="2">IF(H11=0,0,D11/H11)</f>
        <v>0</v>
      </c>
      <c r="E4" s="10">
        <f t="shared" ref="E4:E10" si="3">IF(H11=0,0,E11/H11)</f>
        <v>0</v>
      </c>
      <c r="F4" s="10">
        <f t="shared" ref="F4:F10" si="4">IF(H11=0,0,F11/H11)</f>
        <v>0</v>
      </c>
      <c r="G4" s="10">
        <f t="shared" ref="G4:G10" si="5">IF(H11=0,0,G11/H11)</f>
        <v>0</v>
      </c>
      <c r="H4" s="15">
        <f t="shared" ref="H4:H17" si="6">SUM(B4:G4)</f>
        <v>0</v>
      </c>
      <c r="I4" s="15"/>
      <c r="L4" s="17" t="s">
        <v>8</v>
      </c>
    </row>
    <row r="5" spans="1:12" ht="18.75">
      <c r="A5" s="13" t="s">
        <v>38</v>
      </c>
      <c r="B5" s="10">
        <f t="shared" si="0"/>
        <v>0</v>
      </c>
      <c r="C5" s="10">
        <f t="shared" si="1"/>
        <v>0</v>
      </c>
      <c r="D5" s="10">
        <f t="shared" si="2"/>
        <v>0</v>
      </c>
      <c r="E5" s="10">
        <f t="shared" si="3"/>
        <v>0</v>
      </c>
      <c r="F5" s="10">
        <f t="shared" si="4"/>
        <v>0</v>
      </c>
      <c r="G5" s="10">
        <f t="shared" si="5"/>
        <v>0</v>
      </c>
      <c r="H5" s="15">
        <f t="shared" si="6"/>
        <v>0</v>
      </c>
      <c r="I5" s="15"/>
      <c r="L5" s="1" t="s">
        <v>10</v>
      </c>
    </row>
    <row r="6" spans="1:12" ht="18.75">
      <c r="A6" s="13" t="s">
        <v>39</v>
      </c>
      <c r="B6" s="10">
        <f t="shared" si="0"/>
        <v>0</v>
      </c>
      <c r="C6" s="10">
        <f t="shared" si="1"/>
        <v>0</v>
      </c>
      <c r="D6" s="10">
        <f t="shared" si="2"/>
        <v>0</v>
      </c>
      <c r="E6" s="10">
        <f t="shared" si="3"/>
        <v>0</v>
      </c>
      <c r="F6" s="10">
        <f t="shared" si="4"/>
        <v>0</v>
      </c>
      <c r="G6" s="10">
        <f t="shared" si="5"/>
        <v>0</v>
      </c>
      <c r="H6" s="15">
        <f t="shared" si="6"/>
        <v>0</v>
      </c>
      <c r="I6" s="17"/>
      <c r="L6" s="1" t="s">
        <v>12</v>
      </c>
    </row>
    <row r="7" spans="1:12" ht="18.75">
      <c r="A7" s="13" t="s">
        <v>40</v>
      </c>
      <c r="B7" s="10">
        <f t="shared" si="0"/>
        <v>0</v>
      </c>
      <c r="C7" s="10">
        <f t="shared" si="1"/>
        <v>0</v>
      </c>
      <c r="D7" s="10">
        <f t="shared" si="2"/>
        <v>0</v>
      </c>
      <c r="E7" s="10">
        <f t="shared" si="3"/>
        <v>0</v>
      </c>
      <c r="F7" s="10">
        <f t="shared" si="4"/>
        <v>0</v>
      </c>
      <c r="G7" s="10">
        <f t="shared" si="5"/>
        <v>0</v>
      </c>
      <c r="H7" s="15">
        <f t="shared" si="6"/>
        <v>0</v>
      </c>
      <c r="I7" s="17"/>
      <c r="L7" s="1" t="s">
        <v>41</v>
      </c>
    </row>
    <row r="8" spans="1:12" ht="18.75">
      <c r="A8" s="13" t="s">
        <v>42</v>
      </c>
      <c r="B8" s="10">
        <f t="shared" si="0"/>
        <v>0</v>
      </c>
      <c r="C8" s="10">
        <f t="shared" si="1"/>
        <v>0</v>
      </c>
      <c r="D8" s="10">
        <f t="shared" si="2"/>
        <v>0</v>
      </c>
      <c r="E8" s="10">
        <f t="shared" si="3"/>
        <v>0</v>
      </c>
      <c r="F8" s="10">
        <f t="shared" si="4"/>
        <v>0</v>
      </c>
      <c r="G8" s="10">
        <f t="shared" si="5"/>
        <v>0</v>
      </c>
      <c r="H8" s="15">
        <f t="shared" si="6"/>
        <v>0</v>
      </c>
      <c r="I8" s="17"/>
      <c r="L8" s="1" t="s">
        <v>43</v>
      </c>
    </row>
    <row r="9" spans="1:12" ht="18.75">
      <c r="A9" s="13" t="s">
        <v>44</v>
      </c>
      <c r="B9" s="10">
        <f t="shared" si="0"/>
        <v>0</v>
      </c>
      <c r="C9" s="10">
        <f t="shared" si="1"/>
        <v>0</v>
      </c>
      <c r="D9" s="10">
        <f t="shared" si="2"/>
        <v>0</v>
      </c>
      <c r="E9" s="10">
        <f t="shared" si="3"/>
        <v>0</v>
      </c>
      <c r="F9" s="10">
        <f t="shared" si="4"/>
        <v>0</v>
      </c>
      <c r="G9" s="10">
        <f t="shared" si="5"/>
        <v>0</v>
      </c>
      <c r="H9" s="15">
        <f t="shared" si="6"/>
        <v>0</v>
      </c>
      <c r="I9" s="17"/>
      <c r="L9" s="1" t="s">
        <v>16</v>
      </c>
    </row>
    <row r="10" spans="1:12" ht="18.75">
      <c r="A10" s="13" t="s">
        <v>45</v>
      </c>
      <c r="B10" s="10">
        <f t="shared" si="0"/>
        <v>0</v>
      </c>
      <c r="C10" s="10">
        <f t="shared" si="1"/>
        <v>0</v>
      </c>
      <c r="D10" s="10">
        <f t="shared" si="2"/>
        <v>0</v>
      </c>
      <c r="E10" s="10">
        <f t="shared" si="3"/>
        <v>0</v>
      </c>
      <c r="F10" s="10">
        <f t="shared" si="4"/>
        <v>0</v>
      </c>
      <c r="G10" s="10">
        <f t="shared" si="5"/>
        <v>0</v>
      </c>
      <c r="H10" s="15">
        <f t="shared" si="6"/>
        <v>0</v>
      </c>
      <c r="I10" s="17"/>
      <c r="L10" s="1" t="s">
        <v>17</v>
      </c>
    </row>
    <row r="11" spans="1:12" ht="18.75">
      <c r="A11" s="13" t="s">
        <v>46</v>
      </c>
      <c r="B11" s="10">
        <f t="shared" ref="B11:G11" si="7">SUM(B12:B17)</f>
        <v>0</v>
      </c>
      <c r="C11" s="10">
        <f t="shared" si="7"/>
        <v>0</v>
      </c>
      <c r="D11" s="10">
        <f t="shared" si="7"/>
        <v>0</v>
      </c>
      <c r="E11" s="10">
        <f t="shared" si="7"/>
        <v>0</v>
      </c>
      <c r="F11" s="10">
        <f t="shared" si="7"/>
        <v>0</v>
      </c>
      <c r="G11" s="10">
        <f t="shared" si="7"/>
        <v>0</v>
      </c>
      <c r="H11" s="15">
        <f t="shared" si="6"/>
        <v>0</v>
      </c>
      <c r="I11" s="17"/>
      <c r="L11" s="1" t="s">
        <v>18</v>
      </c>
    </row>
    <row r="12" spans="1:12" ht="18.75">
      <c r="A12" s="13" t="s">
        <v>47</v>
      </c>
      <c r="B12" s="7">
        <f t="shared" ref="B12:G17" si="8">SUM(B30,B48,B48,B66,B84,B102,B120,B138,B156,B174,B192,B210,B228,B246,B264,B282,B300,B318,B336,B354,B372,B390,B408,B426,B444,B462,B480,B498,B516,B534,B552,B570,B588,B606,B624,B642,B660,B678,B696,B714,B732)</f>
        <v>0</v>
      </c>
      <c r="C12" s="7">
        <f t="shared" si="8"/>
        <v>0</v>
      </c>
      <c r="D12" s="7">
        <f t="shared" si="8"/>
        <v>0</v>
      </c>
      <c r="E12" s="7">
        <f t="shared" si="8"/>
        <v>0</v>
      </c>
      <c r="F12" s="7">
        <f t="shared" si="8"/>
        <v>0</v>
      </c>
      <c r="G12" s="7">
        <f t="shared" si="8"/>
        <v>0</v>
      </c>
      <c r="H12" s="15">
        <f t="shared" si="6"/>
        <v>0</v>
      </c>
      <c r="I12" s="17"/>
    </row>
    <row r="13" spans="1:12" ht="18.75">
      <c r="A13" s="13" t="s">
        <v>48</v>
      </c>
      <c r="B13" s="7">
        <f t="shared" si="8"/>
        <v>0</v>
      </c>
      <c r="C13" s="7">
        <f t="shared" si="8"/>
        <v>0</v>
      </c>
      <c r="D13" s="7">
        <f t="shared" si="8"/>
        <v>0</v>
      </c>
      <c r="E13" s="7">
        <f t="shared" si="8"/>
        <v>0</v>
      </c>
      <c r="F13" s="7">
        <f t="shared" si="8"/>
        <v>0</v>
      </c>
      <c r="G13" s="7">
        <f t="shared" si="8"/>
        <v>0</v>
      </c>
      <c r="H13" s="15">
        <f t="shared" si="6"/>
        <v>0</v>
      </c>
      <c r="I13" s="17"/>
    </row>
    <row r="14" spans="1:12" ht="18.75">
      <c r="A14" s="13" t="s">
        <v>49</v>
      </c>
      <c r="B14" s="7">
        <f t="shared" si="8"/>
        <v>0</v>
      </c>
      <c r="C14" s="7">
        <f t="shared" si="8"/>
        <v>0</v>
      </c>
      <c r="D14" s="7">
        <f t="shared" si="8"/>
        <v>0</v>
      </c>
      <c r="E14" s="7">
        <f t="shared" si="8"/>
        <v>0</v>
      </c>
      <c r="F14" s="7">
        <f t="shared" si="8"/>
        <v>0</v>
      </c>
      <c r="G14" s="7">
        <f t="shared" si="8"/>
        <v>0</v>
      </c>
      <c r="H14" s="15">
        <f t="shared" si="6"/>
        <v>0</v>
      </c>
      <c r="I14" s="17"/>
    </row>
    <row r="15" spans="1:12" ht="18.75">
      <c r="A15" s="13" t="s">
        <v>50</v>
      </c>
      <c r="B15" s="7">
        <f t="shared" si="8"/>
        <v>0</v>
      </c>
      <c r="C15" s="7">
        <f t="shared" si="8"/>
        <v>0</v>
      </c>
      <c r="D15" s="7">
        <f t="shared" si="8"/>
        <v>0</v>
      </c>
      <c r="E15" s="7">
        <f t="shared" si="8"/>
        <v>0</v>
      </c>
      <c r="F15" s="7">
        <f t="shared" si="8"/>
        <v>0</v>
      </c>
      <c r="G15" s="7">
        <f t="shared" si="8"/>
        <v>0</v>
      </c>
      <c r="H15" s="15">
        <f t="shared" si="6"/>
        <v>0</v>
      </c>
      <c r="I15" s="17"/>
    </row>
    <row r="16" spans="1:12" ht="18.75">
      <c r="A16" s="13" t="s">
        <v>51</v>
      </c>
      <c r="B16" s="7">
        <f t="shared" si="8"/>
        <v>0</v>
      </c>
      <c r="C16" s="7">
        <f t="shared" si="8"/>
        <v>0</v>
      </c>
      <c r="D16" s="7">
        <f t="shared" si="8"/>
        <v>0</v>
      </c>
      <c r="E16" s="7">
        <f t="shared" si="8"/>
        <v>0</v>
      </c>
      <c r="F16" s="7">
        <f t="shared" si="8"/>
        <v>0</v>
      </c>
      <c r="G16" s="7">
        <f t="shared" si="8"/>
        <v>0</v>
      </c>
      <c r="H16" s="15">
        <f t="shared" si="6"/>
        <v>0</v>
      </c>
      <c r="I16" s="17"/>
    </row>
    <row r="17" spans="1:12" ht="18.75">
      <c r="A17" s="13" t="s">
        <v>52</v>
      </c>
      <c r="B17" s="7">
        <f t="shared" si="8"/>
        <v>0</v>
      </c>
      <c r="C17" s="7">
        <f t="shared" si="8"/>
        <v>0</v>
      </c>
      <c r="D17" s="7">
        <f t="shared" si="8"/>
        <v>0</v>
      </c>
      <c r="E17" s="7">
        <f t="shared" si="8"/>
        <v>0</v>
      </c>
      <c r="F17" s="7">
        <f t="shared" si="8"/>
        <v>0</v>
      </c>
      <c r="G17" s="7">
        <f t="shared" si="8"/>
        <v>0</v>
      </c>
      <c r="H17" s="15">
        <f t="shared" si="6"/>
        <v>0</v>
      </c>
      <c r="I17" s="17"/>
    </row>
    <row r="18" spans="1:12" ht="18.75">
      <c r="A18" s="17"/>
      <c r="B18" s="17"/>
    </row>
    <row r="19" spans="1:12" ht="18.75">
      <c r="A19" s="11" t="str">
        <f>'Название и список группы'!A2</f>
        <v>Ахаррам</v>
      </c>
      <c r="B19" s="27" t="str">
        <f>'Название и список группы'!B2</f>
        <v>Юнесс</v>
      </c>
      <c r="C19" s="27"/>
      <c r="D19" s="27"/>
      <c r="E19" s="27"/>
      <c r="F19" s="27"/>
      <c r="G19" s="27"/>
      <c r="H19" s="27"/>
      <c r="I19" s="27"/>
      <c r="J19" s="27"/>
    </row>
    <row r="20" spans="1:12">
      <c r="B20" s="12">
        <f t="shared" ref="B20:G20" si="9">B2</f>
        <v>0</v>
      </c>
      <c r="C20" s="12">
        <f t="shared" si="9"/>
        <v>1</v>
      </c>
      <c r="D20" s="12">
        <f t="shared" si="9"/>
        <v>2</v>
      </c>
      <c r="E20" s="12">
        <f t="shared" si="9"/>
        <v>3</v>
      </c>
      <c r="F20" s="12">
        <f t="shared" si="9"/>
        <v>4</v>
      </c>
      <c r="G20" s="12">
        <f t="shared" si="9"/>
        <v>5</v>
      </c>
      <c r="H20" s="4"/>
      <c r="I20" s="4"/>
      <c r="J20" s="5" t="s">
        <v>3</v>
      </c>
      <c r="L20" s="6" t="str">
        <f>L$2</f>
        <v>6 серий по 5 бросков монеты</v>
      </c>
    </row>
    <row r="21" spans="1:12" ht="18.75">
      <c r="A21" s="13" t="str">
        <f>A$3</f>
        <v>p(X=xi) вероятность</v>
      </c>
      <c r="B21" s="14">
        <v>0.1</v>
      </c>
      <c r="C21" s="14">
        <v>0.1</v>
      </c>
      <c r="D21" s="14">
        <v>0.1</v>
      </c>
      <c r="E21" s="14">
        <v>0.1</v>
      </c>
      <c r="F21" s="14">
        <v>0.1</v>
      </c>
      <c r="G21" s="14">
        <v>0.5</v>
      </c>
      <c r="H21" s="15">
        <f t="shared" ref="H21:H35" si="10">SUM(B21:G21)</f>
        <v>1</v>
      </c>
      <c r="I21" s="15"/>
      <c r="J21" s="16">
        <f>IF(SUM(B30:G35)&gt;0,1,10^(-5))</f>
        <v>1.0000000000000001E-5</v>
      </c>
      <c r="L21" s="17" t="str">
        <f>L$3</f>
        <v>X — число выпавших орлов в</v>
      </c>
    </row>
    <row r="22" spans="1:12" ht="18.75">
      <c r="A22" s="13" t="str">
        <f>A$4</f>
        <v>w(X=xi) относ.частота</v>
      </c>
      <c r="B22" s="10">
        <f t="shared" ref="B22:B28" si="11">IF(H29=0,0,B29/H29)</f>
        <v>0</v>
      </c>
      <c r="C22" s="10">
        <f t="shared" ref="C22:C28" si="12">IF(H29=0,0,C29/H29)</f>
        <v>0</v>
      </c>
      <c r="D22" s="10">
        <f t="shared" ref="D22:D28" si="13">IF(H29=0,0,D29/H29)</f>
        <v>0</v>
      </c>
      <c r="E22" s="10">
        <f t="shared" ref="E22:E28" si="14">IF(H29=0,0,E29/H29)</f>
        <v>0</v>
      </c>
      <c r="F22" s="10">
        <f t="shared" ref="F22:F28" si="15">IF(H29=0,0,F29/H29)</f>
        <v>0</v>
      </c>
      <c r="G22" s="10">
        <f t="shared" ref="G22:G28" si="16">IF(H29=0,0,G29/H29)</f>
        <v>0</v>
      </c>
      <c r="H22" s="15">
        <f t="shared" si="10"/>
        <v>0</v>
      </c>
      <c r="I22" s="15"/>
      <c r="L22" s="17" t="str">
        <f>L$4</f>
        <v>серии из 5 бросков</v>
      </c>
    </row>
    <row r="23" spans="1:12" ht="18.75">
      <c r="A23" s="13" t="str">
        <f>A$5</f>
        <v>w1(X=xi) относ.частота 1 серия</v>
      </c>
      <c r="B23" s="10">
        <f t="shared" si="11"/>
        <v>0</v>
      </c>
      <c r="C23" s="10">
        <f t="shared" si="12"/>
        <v>0</v>
      </c>
      <c r="D23" s="10">
        <f t="shared" si="13"/>
        <v>0</v>
      </c>
      <c r="E23" s="10">
        <f t="shared" si="14"/>
        <v>0</v>
      </c>
      <c r="F23" s="10">
        <f t="shared" si="15"/>
        <v>0</v>
      </c>
      <c r="G23" s="10">
        <f t="shared" si="16"/>
        <v>0</v>
      </c>
      <c r="H23" s="15">
        <f t="shared" si="10"/>
        <v>0</v>
      </c>
      <c r="I23" s="15"/>
      <c r="L23" s="1" t="str">
        <f>L$5</f>
        <v>Y — номер броска  в серии из</v>
      </c>
    </row>
    <row r="24" spans="1:12" ht="18.75">
      <c r="A24" s="13" t="str">
        <f>A$6</f>
        <v>w2(X=xi) относ.частота 2 серия</v>
      </c>
      <c r="B24" s="10">
        <f t="shared" si="11"/>
        <v>0</v>
      </c>
      <c r="C24" s="10">
        <f t="shared" si="12"/>
        <v>0</v>
      </c>
      <c r="D24" s="10">
        <f t="shared" si="13"/>
        <v>0</v>
      </c>
      <c r="E24" s="10">
        <f t="shared" si="14"/>
        <v>0</v>
      </c>
      <c r="F24" s="10">
        <f t="shared" si="15"/>
        <v>0</v>
      </c>
      <c r="G24" s="10">
        <f t="shared" si="16"/>
        <v>0</v>
      </c>
      <c r="H24" s="15">
        <f t="shared" si="10"/>
        <v>0</v>
      </c>
      <c r="I24" s="17"/>
      <c r="L24" s="1" t="str">
        <f>L$6</f>
        <v>5 бросков, когда впервые выпал</v>
      </c>
    </row>
    <row r="25" spans="1:12" ht="18.75">
      <c r="A25" s="13" t="str">
        <f>A$7</f>
        <v>w3(X=xi) относ.частота 3 серия</v>
      </c>
      <c r="B25" s="10">
        <f t="shared" si="11"/>
        <v>0</v>
      </c>
      <c r="C25" s="10">
        <f t="shared" si="12"/>
        <v>0</v>
      </c>
      <c r="D25" s="10">
        <f t="shared" si="13"/>
        <v>0</v>
      </c>
      <c r="E25" s="10">
        <f t="shared" si="14"/>
        <v>0</v>
      </c>
      <c r="F25" s="10">
        <f t="shared" si="15"/>
        <v>0</v>
      </c>
      <c r="G25" s="10">
        <f t="shared" si="16"/>
        <v>0</v>
      </c>
      <c r="H25" s="15">
        <f t="shared" si="10"/>
        <v>0</v>
      </c>
      <c r="I25" s="17"/>
      <c r="L25" s="1" t="str">
        <f>L$7</f>
        <v>орел или 0, если были только</v>
      </c>
    </row>
    <row r="26" spans="1:12" ht="18.75">
      <c r="A26" s="13" t="str">
        <f>A$8</f>
        <v>w4(X=xi) относ.частота 4 серия</v>
      </c>
      <c r="B26" s="10">
        <f t="shared" si="11"/>
        <v>0</v>
      </c>
      <c r="C26" s="10">
        <f t="shared" si="12"/>
        <v>0</v>
      </c>
      <c r="D26" s="10">
        <f t="shared" si="13"/>
        <v>0</v>
      </c>
      <c r="E26" s="10">
        <f t="shared" si="14"/>
        <v>0</v>
      </c>
      <c r="F26" s="10">
        <f t="shared" si="15"/>
        <v>0</v>
      </c>
      <c r="G26" s="10">
        <f t="shared" si="16"/>
        <v>0</v>
      </c>
      <c r="H26" s="15">
        <f t="shared" si="10"/>
        <v>0</v>
      </c>
      <c r="L26" s="1" t="str">
        <f>L$8</f>
        <v>решки</v>
      </c>
    </row>
    <row r="27" spans="1:12" ht="18.75">
      <c r="A27" s="13" t="str">
        <f>A$9</f>
        <v>w5(X=xi) относ.частота 5 серия</v>
      </c>
      <c r="B27" s="10">
        <f t="shared" si="11"/>
        <v>0</v>
      </c>
      <c r="C27" s="10">
        <f t="shared" si="12"/>
        <v>0</v>
      </c>
      <c r="D27" s="10">
        <f t="shared" si="13"/>
        <v>0</v>
      </c>
      <c r="E27" s="10">
        <f t="shared" si="14"/>
        <v>0</v>
      </c>
      <c r="F27" s="10">
        <f t="shared" si="15"/>
        <v>0</v>
      </c>
      <c r="G27" s="10">
        <f t="shared" si="16"/>
        <v>0</v>
      </c>
      <c r="H27" s="15">
        <f t="shared" si="10"/>
        <v>0</v>
      </c>
      <c r="L27" s="1" t="str">
        <f>L$9</f>
        <v>Z — модуль разности между</v>
      </c>
    </row>
    <row r="28" spans="1:12" ht="18.75">
      <c r="A28" s="13" t="str">
        <f>A$10</f>
        <v>w6(X=xi) относ.частота 6 серия</v>
      </c>
      <c r="B28" s="10">
        <f t="shared" si="11"/>
        <v>0</v>
      </c>
      <c r="C28" s="10">
        <f t="shared" si="12"/>
        <v>0</v>
      </c>
      <c r="D28" s="10">
        <f t="shared" si="13"/>
        <v>0</v>
      </c>
      <c r="E28" s="10">
        <f t="shared" si="14"/>
        <v>0</v>
      </c>
      <c r="F28" s="10">
        <f t="shared" si="15"/>
        <v>0</v>
      </c>
      <c r="G28" s="10">
        <f t="shared" si="16"/>
        <v>0</v>
      </c>
      <c r="H28" s="15">
        <f t="shared" si="10"/>
        <v>0</v>
      </c>
      <c r="L28" s="1" t="str">
        <f>L$10</f>
        <v>числом выпавших орлов и</v>
      </c>
    </row>
    <row r="29" spans="1:12" ht="18.75">
      <c r="A29" s="13" t="str">
        <f>A$11</f>
        <v>n(X=xi) частота</v>
      </c>
      <c r="B29" s="10">
        <f t="shared" ref="B29:G29" si="17">SUM(B30:B35)</f>
        <v>0</v>
      </c>
      <c r="C29" s="10">
        <f t="shared" si="17"/>
        <v>0</v>
      </c>
      <c r="D29" s="10">
        <f t="shared" si="17"/>
        <v>0</v>
      </c>
      <c r="E29" s="10">
        <f t="shared" si="17"/>
        <v>0</v>
      </c>
      <c r="F29" s="10">
        <f t="shared" si="17"/>
        <v>0</v>
      </c>
      <c r="G29" s="10">
        <f t="shared" si="17"/>
        <v>0</v>
      </c>
      <c r="H29" s="15">
        <f t="shared" si="10"/>
        <v>0</v>
      </c>
      <c r="L29" s="1" t="str">
        <f>L$11</f>
        <v>решек в серии из 5 бросков</v>
      </c>
    </row>
    <row r="30" spans="1:12" ht="18.75">
      <c r="A30" s="13" t="str">
        <f>A$12</f>
        <v>n1(X=xi) частота 1 серия</v>
      </c>
      <c r="B30" s="14"/>
      <c r="C30" s="14"/>
      <c r="D30" s="14"/>
      <c r="E30" s="14"/>
      <c r="F30" s="14"/>
      <c r="G30" s="14"/>
      <c r="H30" s="15">
        <f t="shared" si="10"/>
        <v>0</v>
      </c>
      <c r="L30" s="1">
        <f>L$12</f>
        <v>0</v>
      </c>
    </row>
    <row r="31" spans="1:12" ht="18.75">
      <c r="A31" s="13" t="str">
        <f>A$13</f>
        <v>n2(X=xi) частота 2 серия</v>
      </c>
      <c r="B31" s="14"/>
      <c r="C31" s="14"/>
      <c r="D31" s="14"/>
      <c r="E31" s="14"/>
      <c r="F31" s="14"/>
      <c r="G31" s="14"/>
      <c r="H31" s="15">
        <f t="shared" si="10"/>
        <v>0</v>
      </c>
      <c r="L31" s="1">
        <f>L$13</f>
        <v>0</v>
      </c>
    </row>
    <row r="32" spans="1:12" ht="18.75">
      <c r="A32" s="13" t="str">
        <f>A$14</f>
        <v>n3(X=xi) частота 3 серия</v>
      </c>
      <c r="B32" s="14"/>
      <c r="C32" s="14"/>
      <c r="D32" s="14"/>
      <c r="E32" s="14"/>
      <c r="F32" s="14"/>
      <c r="G32" s="14"/>
      <c r="H32" s="15">
        <f t="shared" si="10"/>
        <v>0</v>
      </c>
      <c r="L32" s="1">
        <f>L$14</f>
        <v>0</v>
      </c>
    </row>
    <row r="33" spans="1:12" ht="18.75">
      <c r="A33" s="13" t="str">
        <f>A$15</f>
        <v>n4(X=xi) частота 4 серия</v>
      </c>
      <c r="B33" s="14"/>
      <c r="C33" s="14"/>
      <c r="D33" s="14"/>
      <c r="E33" s="14"/>
      <c r="F33" s="14"/>
      <c r="G33" s="14"/>
      <c r="H33" s="15">
        <f t="shared" si="10"/>
        <v>0</v>
      </c>
      <c r="L33" s="1">
        <f>L$15</f>
        <v>0</v>
      </c>
    </row>
    <row r="34" spans="1:12" ht="18.75">
      <c r="A34" s="13" t="str">
        <f>A$16</f>
        <v>n5(X=xi) частота 5 серия</v>
      </c>
      <c r="B34" s="14"/>
      <c r="C34" s="14"/>
      <c r="D34" s="14"/>
      <c r="E34" s="14"/>
      <c r="F34" s="14"/>
      <c r="G34" s="14"/>
      <c r="H34" s="15">
        <f t="shared" si="10"/>
        <v>0</v>
      </c>
      <c r="L34" s="1">
        <f>L$16</f>
        <v>0</v>
      </c>
    </row>
    <row r="35" spans="1:12" ht="18.75">
      <c r="A35" s="13" t="str">
        <f>A$17</f>
        <v>n6(X=xi) частота 6 серия</v>
      </c>
      <c r="B35" s="14"/>
      <c r="C35" s="14"/>
      <c r="D35" s="14"/>
      <c r="E35" s="14"/>
      <c r="F35" s="14"/>
      <c r="G35" s="14"/>
      <c r="H35" s="15">
        <f t="shared" si="10"/>
        <v>0</v>
      </c>
      <c r="L35" s="1">
        <f>L$17</f>
        <v>0</v>
      </c>
    </row>
    <row r="37" spans="1:12" ht="18.75">
      <c r="A37" s="11" t="str">
        <f>'Название и список группы'!A3</f>
        <v>Дауд</v>
      </c>
      <c r="B37" s="27" t="str">
        <f>'Название и список группы'!B3</f>
        <v>Мохамед Оссама Мохамед Абдраббу</v>
      </c>
      <c r="C37" s="27"/>
      <c r="D37" s="27"/>
      <c r="E37" s="27"/>
      <c r="F37" s="27"/>
      <c r="G37" s="27"/>
      <c r="H37" s="27"/>
      <c r="I37" s="27"/>
      <c r="J37" s="27"/>
    </row>
    <row r="38" spans="1:12">
      <c r="B38" s="12">
        <f t="shared" ref="B38:G38" si="18">B20</f>
        <v>0</v>
      </c>
      <c r="C38" s="12">
        <f t="shared" si="18"/>
        <v>1</v>
      </c>
      <c r="D38" s="12">
        <f t="shared" si="18"/>
        <v>2</v>
      </c>
      <c r="E38" s="12">
        <f t="shared" si="18"/>
        <v>3</v>
      </c>
      <c r="F38" s="12">
        <f t="shared" si="18"/>
        <v>4</v>
      </c>
      <c r="G38" s="12">
        <f t="shared" si="18"/>
        <v>5</v>
      </c>
      <c r="H38" s="4"/>
      <c r="I38" s="4"/>
      <c r="J38" s="5" t="s">
        <v>3</v>
      </c>
      <c r="L38" s="6" t="str">
        <f>L$2</f>
        <v>6 серий по 5 бросков монеты</v>
      </c>
    </row>
    <row r="39" spans="1:12" ht="18.75">
      <c r="A39" s="13" t="str">
        <f>A$3</f>
        <v>p(X=xi) вероятность</v>
      </c>
      <c r="B39" s="14">
        <v>0.1</v>
      </c>
      <c r="C39" s="14">
        <v>0.1</v>
      </c>
      <c r="D39" s="14">
        <v>0.1</v>
      </c>
      <c r="E39" s="14">
        <v>0.1</v>
      </c>
      <c r="F39" s="14">
        <v>0.1</v>
      </c>
      <c r="G39" s="14">
        <v>0.5</v>
      </c>
      <c r="H39" s="15">
        <f t="shared" ref="H39:H53" si="19">SUM(B39:G39)</f>
        <v>1</v>
      </c>
      <c r="I39" s="15"/>
      <c r="J39" s="16">
        <f>IF(SUM(B48:G53)&gt;0,1,10^(-5))</f>
        <v>1.0000000000000001E-5</v>
      </c>
      <c r="L39" s="17" t="str">
        <f>L$3</f>
        <v>X — число выпавших орлов в</v>
      </c>
    </row>
    <row r="40" spans="1:12" ht="18.75">
      <c r="A40" s="13" t="str">
        <f>A$4</f>
        <v>w(X=xi) относ.частота</v>
      </c>
      <c r="B40" s="10">
        <f t="shared" ref="B40:B46" si="20">IF(H47=0,0,B47/H47)</f>
        <v>0</v>
      </c>
      <c r="C40" s="10">
        <f t="shared" ref="C40:C46" si="21">IF(H47=0,0,C47/H47)</f>
        <v>0</v>
      </c>
      <c r="D40" s="10">
        <f t="shared" ref="D40:D46" si="22">IF(H47=0,0,D47/H47)</f>
        <v>0</v>
      </c>
      <c r="E40" s="10">
        <f t="shared" ref="E40:E46" si="23">IF(H47=0,0,E47/H47)</f>
        <v>0</v>
      </c>
      <c r="F40" s="10">
        <f t="shared" ref="F40:F46" si="24">IF(H47=0,0,F47/H47)</f>
        <v>0</v>
      </c>
      <c r="G40" s="10">
        <f t="shared" ref="G40:G46" si="25">IF(H47=0,0,G47/H47)</f>
        <v>0</v>
      </c>
      <c r="H40" s="15">
        <f t="shared" si="19"/>
        <v>0</v>
      </c>
      <c r="I40" s="15"/>
      <c r="L40" s="17" t="str">
        <f>L$4</f>
        <v>серии из 5 бросков</v>
      </c>
    </row>
    <row r="41" spans="1:12" ht="18.75">
      <c r="A41" s="13" t="str">
        <f>A$5</f>
        <v>w1(X=xi) относ.частота 1 серия</v>
      </c>
      <c r="B41" s="10">
        <f t="shared" si="20"/>
        <v>0</v>
      </c>
      <c r="C41" s="10">
        <f t="shared" si="21"/>
        <v>0</v>
      </c>
      <c r="D41" s="10">
        <f t="shared" si="22"/>
        <v>0</v>
      </c>
      <c r="E41" s="10">
        <f t="shared" si="23"/>
        <v>0</v>
      </c>
      <c r="F41" s="10">
        <f t="shared" si="24"/>
        <v>0</v>
      </c>
      <c r="G41" s="10">
        <f t="shared" si="25"/>
        <v>0</v>
      </c>
      <c r="H41" s="15">
        <f t="shared" si="19"/>
        <v>0</v>
      </c>
      <c r="I41" s="15"/>
      <c r="L41" s="1" t="str">
        <f>L$5</f>
        <v>Y — номер броска  в серии из</v>
      </c>
    </row>
    <row r="42" spans="1:12" ht="18.75">
      <c r="A42" s="13" t="str">
        <f>A$6</f>
        <v>w2(X=xi) относ.частота 2 серия</v>
      </c>
      <c r="B42" s="10">
        <f t="shared" si="20"/>
        <v>0</v>
      </c>
      <c r="C42" s="10">
        <f t="shared" si="21"/>
        <v>0</v>
      </c>
      <c r="D42" s="10">
        <f t="shared" si="22"/>
        <v>0</v>
      </c>
      <c r="E42" s="10">
        <f t="shared" si="23"/>
        <v>0</v>
      </c>
      <c r="F42" s="10">
        <f t="shared" si="24"/>
        <v>0</v>
      </c>
      <c r="G42" s="10">
        <f t="shared" si="25"/>
        <v>0</v>
      </c>
      <c r="H42" s="15">
        <f t="shared" si="19"/>
        <v>0</v>
      </c>
      <c r="I42" s="17"/>
      <c r="L42" s="1" t="str">
        <f>L$6</f>
        <v>5 бросков, когда впервые выпал</v>
      </c>
    </row>
    <row r="43" spans="1:12" ht="18.75">
      <c r="A43" s="13" t="str">
        <f>A$7</f>
        <v>w3(X=xi) относ.частота 3 серия</v>
      </c>
      <c r="B43" s="10">
        <f t="shared" si="20"/>
        <v>0</v>
      </c>
      <c r="C43" s="10">
        <f t="shared" si="21"/>
        <v>0</v>
      </c>
      <c r="D43" s="10">
        <f t="shared" si="22"/>
        <v>0</v>
      </c>
      <c r="E43" s="10">
        <f t="shared" si="23"/>
        <v>0</v>
      </c>
      <c r="F43" s="10">
        <f t="shared" si="24"/>
        <v>0</v>
      </c>
      <c r="G43" s="10">
        <f t="shared" si="25"/>
        <v>0</v>
      </c>
      <c r="H43" s="15">
        <f t="shared" si="19"/>
        <v>0</v>
      </c>
      <c r="I43" s="17"/>
      <c r="L43" s="1" t="str">
        <f>L$7</f>
        <v>орел или 0, если были только</v>
      </c>
    </row>
    <row r="44" spans="1:12" ht="18.75">
      <c r="A44" s="13" t="str">
        <f>A$8</f>
        <v>w4(X=xi) относ.частота 4 серия</v>
      </c>
      <c r="B44" s="10">
        <f t="shared" si="20"/>
        <v>0</v>
      </c>
      <c r="C44" s="10">
        <f t="shared" si="21"/>
        <v>0</v>
      </c>
      <c r="D44" s="10">
        <f t="shared" si="22"/>
        <v>0</v>
      </c>
      <c r="E44" s="10">
        <f t="shared" si="23"/>
        <v>0</v>
      </c>
      <c r="F44" s="10">
        <f t="shared" si="24"/>
        <v>0</v>
      </c>
      <c r="G44" s="10">
        <f t="shared" si="25"/>
        <v>0</v>
      </c>
      <c r="H44" s="15">
        <f t="shared" si="19"/>
        <v>0</v>
      </c>
      <c r="L44" s="1" t="str">
        <f>L$8</f>
        <v>решки</v>
      </c>
    </row>
    <row r="45" spans="1:12" ht="18.75">
      <c r="A45" s="13" t="str">
        <f>A$9</f>
        <v>w5(X=xi) относ.частота 5 серия</v>
      </c>
      <c r="B45" s="10">
        <f t="shared" si="20"/>
        <v>0</v>
      </c>
      <c r="C45" s="10">
        <f t="shared" si="21"/>
        <v>0</v>
      </c>
      <c r="D45" s="10">
        <f t="shared" si="22"/>
        <v>0</v>
      </c>
      <c r="E45" s="10">
        <f t="shared" si="23"/>
        <v>0</v>
      </c>
      <c r="F45" s="10">
        <f t="shared" si="24"/>
        <v>0</v>
      </c>
      <c r="G45" s="10">
        <f t="shared" si="25"/>
        <v>0</v>
      </c>
      <c r="H45" s="15">
        <f t="shared" si="19"/>
        <v>0</v>
      </c>
      <c r="L45" s="1" t="str">
        <f>L$9</f>
        <v>Z — модуль разности между</v>
      </c>
    </row>
    <row r="46" spans="1:12" ht="18.75">
      <c r="A46" s="13" t="str">
        <f>A$10</f>
        <v>w6(X=xi) относ.частота 6 серия</v>
      </c>
      <c r="B46" s="10">
        <f t="shared" si="20"/>
        <v>0</v>
      </c>
      <c r="C46" s="10">
        <f t="shared" si="21"/>
        <v>0</v>
      </c>
      <c r="D46" s="10">
        <f t="shared" si="22"/>
        <v>0</v>
      </c>
      <c r="E46" s="10">
        <f t="shared" si="23"/>
        <v>0</v>
      </c>
      <c r="F46" s="10">
        <f t="shared" si="24"/>
        <v>0</v>
      </c>
      <c r="G46" s="10">
        <f t="shared" si="25"/>
        <v>0</v>
      </c>
      <c r="H46" s="15">
        <f t="shared" si="19"/>
        <v>0</v>
      </c>
      <c r="L46" s="1" t="str">
        <f>L$10</f>
        <v>числом выпавших орлов и</v>
      </c>
    </row>
    <row r="47" spans="1:12" ht="18.75">
      <c r="A47" s="13" t="str">
        <f>A$11</f>
        <v>n(X=xi) частота</v>
      </c>
      <c r="B47" s="10">
        <f t="shared" ref="B47:G47" si="26">SUM(B48:B53)</f>
        <v>0</v>
      </c>
      <c r="C47" s="10">
        <f t="shared" si="26"/>
        <v>0</v>
      </c>
      <c r="D47" s="10">
        <f t="shared" si="26"/>
        <v>0</v>
      </c>
      <c r="E47" s="10">
        <f t="shared" si="26"/>
        <v>0</v>
      </c>
      <c r="F47" s="10">
        <f t="shared" si="26"/>
        <v>0</v>
      </c>
      <c r="G47" s="10">
        <f t="shared" si="26"/>
        <v>0</v>
      </c>
      <c r="H47" s="15">
        <f t="shared" si="19"/>
        <v>0</v>
      </c>
      <c r="L47" s="1" t="str">
        <f>L$11</f>
        <v>решек в серии из 5 бросков</v>
      </c>
    </row>
    <row r="48" spans="1:12" ht="18.75">
      <c r="A48" s="13" t="str">
        <f>A$12</f>
        <v>n1(X=xi) частота 1 серия</v>
      </c>
      <c r="B48" s="14"/>
      <c r="C48" s="14"/>
      <c r="D48" s="14"/>
      <c r="E48" s="14"/>
      <c r="F48" s="14"/>
      <c r="G48" s="14"/>
      <c r="H48" s="15">
        <f t="shared" si="19"/>
        <v>0</v>
      </c>
      <c r="L48" s="1">
        <f>L$12</f>
        <v>0</v>
      </c>
    </row>
    <row r="49" spans="1:12" ht="18.75">
      <c r="A49" s="13" t="str">
        <f>A$13</f>
        <v>n2(X=xi) частота 2 серия</v>
      </c>
      <c r="B49" s="14"/>
      <c r="C49" s="14"/>
      <c r="D49" s="14"/>
      <c r="E49" s="14"/>
      <c r="F49" s="14"/>
      <c r="G49" s="14"/>
      <c r="H49" s="15">
        <f t="shared" si="19"/>
        <v>0</v>
      </c>
      <c r="L49" s="1">
        <f>L$13</f>
        <v>0</v>
      </c>
    </row>
    <row r="50" spans="1:12" ht="18.75">
      <c r="A50" s="13" t="str">
        <f>A$14</f>
        <v>n3(X=xi) частота 3 серия</v>
      </c>
      <c r="B50" s="14"/>
      <c r="C50" s="14"/>
      <c r="D50" s="14"/>
      <c r="E50" s="14"/>
      <c r="F50" s="14"/>
      <c r="G50" s="14"/>
      <c r="H50" s="15">
        <f t="shared" si="19"/>
        <v>0</v>
      </c>
      <c r="L50" s="1">
        <f>L$14</f>
        <v>0</v>
      </c>
    </row>
    <row r="51" spans="1:12" ht="18.75">
      <c r="A51" s="13" t="str">
        <f>A$15</f>
        <v>n4(X=xi) частота 4 серия</v>
      </c>
      <c r="B51" s="14"/>
      <c r="C51" s="14"/>
      <c r="D51" s="14"/>
      <c r="E51" s="14"/>
      <c r="F51" s="14"/>
      <c r="G51" s="14"/>
      <c r="H51" s="15">
        <f t="shared" si="19"/>
        <v>0</v>
      </c>
      <c r="L51" s="1">
        <f>L$15</f>
        <v>0</v>
      </c>
    </row>
    <row r="52" spans="1:12" ht="18.75">
      <c r="A52" s="13" t="str">
        <f>A$16</f>
        <v>n5(X=xi) частота 5 серия</v>
      </c>
      <c r="B52" s="14"/>
      <c r="C52" s="14"/>
      <c r="D52" s="14"/>
      <c r="E52" s="14"/>
      <c r="F52" s="14"/>
      <c r="G52" s="14"/>
      <c r="H52" s="15">
        <f t="shared" si="19"/>
        <v>0</v>
      </c>
      <c r="L52" s="1">
        <f>L$16</f>
        <v>0</v>
      </c>
    </row>
    <row r="53" spans="1:12" ht="18.75">
      <c r="A53" s="13" t="str">
        <f>A$17</f>
        <v>n6(X=xi) частота 6 серия</v>
      </c>
      <c r="B53" s="14"/>
      <c r="C53" s="14"/>
      <c r="D53" s="14"/>
      <c r="E53" s="14"/>
      <c r="F53" s="14"/>
      <c r="G53" s="14"/>
      <c r="H53" s="15">
        <f t="shared" si="19"/>
        <v>0</v>
      </c>
      <c r="L53" s="1">
        <f>L$17</f>
        <v>0</v>
      </c>
    </row>
    <row r="55" spans="1:12" ht="18.75">
      <c r="A55" s="11" t="str">
        <f>'Название и список группы'!A4</f>
        <v>Дехиби</v>
      </c>
      <c r="B55" s="27" t="str">
        <f>'Название и список группы'!B4</f>
        <v>Хишем</v>
      </c>
      <c r="C55" s="27"/>
      <c r="D55" s="27"/>
      <c r="E55" s="27"/>
      <c r="F55" s="27"/>
      <c r="G55" s="27"/>
      <c r="H55" s="27"/>
      <c r="I55" s="27"/>
      <c r="J55" s="27"/>
    </row>
    <row r="56" spans="1:12">
      <c r="B56" s="12">
        <f t="shared" ref="B56:G56" si="27">B38</f>
        <v>0</v>
      </c>
      <c r="C56" s="12">
        <f t="shared" si="27"/>
        <v>1</v>
      </c>
      <c r="D56" s="12">
        <f t="shared" si="27"/>
        <v>2</v>
      </c>
      <c r="E56" s="12">
        <f t="shared" si="27"/>
        <v>3</v>
      </c>
      <c r="F56" s="12">
        <f t="shared" si="27"/>
        <v>4</v>
      </c>
      <c r="G56" s="12">
        <f t="shared" si="27"/>
        <v>5</v>
      </c>
      <c r="H56" s="4"/>
      <c r="I56" s="4"/>
      <c r="J56" s="5" t="s">
        <v>3</v>
      </c>
      <c r="L56" s="6" t="str">
        <f>L$2</f>
        <v>6 серий по 5 бросков монеты</v>
      </c>
    </row>
    <row r="57" spans="1:12" ht="18.75">
      <c r="A57" s="13" t="str">
        <f>A$3</f>
        <v>p(X=xi) вероятность</v>
      </c>
      <c r="B57" s="14">
        <v>0.1</v>
      </c>
      <c r="C57" s="14">
        <v>0.1</v>
      </c>
      <c r="D57" s="14">
        <v>0.1</v>
      </c>
      <c r="E57" s="14">
        <v>0.1</v>
      </c>
      <c r="F57" s="14">
        <v>0.1</v>
      </c>
      <c r="G57" s="14">
        <v>0.5</v>
      </c>
      <c r="H57" s="15">
        <f t="shared" ref="H57:H71" si="28">SUM(B57:G57)</f>
        <v>1</v>
      </c>
      <c r="I57" s="15"/>
      <c r="J57" s="16">
        <f>IF(SUM(B66:G71)&gt;0,1,10^(-5))</f>
        <v>1.0000000000000001E-5</v>
      </c>
      <c r="L57" s="17" t="str">
        <f>L$3</f>
        <v>X — число выпавших орлов в</v>
      </c>
    </row>
    <row r="58" spans="1:12" ht="18.75">
      <c r="A58" s="13" t="str">
        <f>A$4</f>
        <v>w(X=xi) относ.частота</v>
      </c>
      <c r="B58" s="10">
        <f t="shared" ref="B58:B64" si="29">IF(H65=0,0,B65/H65)</f>
        <v>0</v>
      </c>
      <c r="C58" s="10">
        <f t="shared" ref="C58:C64" si="30">IF(H65=0,0,C65/H65)</f>
        <v>0</v>
      </c>
      <c r="D58" s="10">
        <f t="shared" ref="D58:D64" si="31">IF(H65=0,0,D65/H65)</f>
        <v>0</v>
      </c>
      <c r="E58" s="10">
        <f t="shared" ref="E58:E64" si="32">IF(H65=0,0,E65/H65)</f>
        <v>0</v>
      </c>
      <c r="F58" s="10">
        <f t="shared" ref="F58:F64" si="33">IF(H65=0,0,F65/H65)</f>
        <v>0</v>
      </c>
      <c r="G58" s="10">
        <f t="shared" ref="G58:G64" si="34">IF(H65=0,0,G65/H65)</f>
        <v>0</v>
      </c>
      <c r="H58" s="15">
        <f t="shared" si="28"/>
        <v>0</v>
      </c>
      <c r="I58" s="15"/>
      <c r="L58" s="17" t="str">
        <f>L$4</f>
        <v>серии из 5 бросков</v>
      </c>
    </row>
    <row r="59" spans="1:12" ht="18.75">
      <c r="A59" s="13" t="str">
        <f>A$5</f>
        <v>w1(X=xi) относ.частота 1 серия</v>
      </c>
      <c r="B59" s="10">
        <f t="shared" si="29"/>
        <v>0</v>
      </c>
      <c r="C59" s="10">
        <f t="shared" si="30"/>
        <v>0</v>
      </c>
      <c r="D59" s="10">
        <f t="shared" si="31"/>
        <v>0</v>
      </c>
      <c r="E59" s="10">
        <f t="shared" si="32"/>
        <v>0</v>
      </c>
      <c r="F59" s="10">
        <f t="shared" si="33"/>
        <v>0</v>
      </c>
      <c r="G59" s="10">
        <f t="shared" si="34"/>
        <v>0</v>
      </c>
      <c r="H59" s="15">
        <f t="shared" si="28"/>
        <v>0</v>
      </c>
      <c r="I59" s="15"/>
      <c r="L59" s="1" t="str">
        <f>L$5</f>
        <v>Y — номер броска  в серии из</v>
      </c>
    </row>
    <row r="60" spans="1:12" ht="18.75">
      <c r="A60" s="13" t="str">
        <f>A$6</f>
        <v>w2(X=xi) относ.частота 2 серия</v>
      </c>
      <c r="B60" s="10">
        <f t="shared" si="29"/>
        <v>0</v>
      </c>
      <c r="C60" s="10">
        <f t="shared" si="30"/>
        <v>0</v>
      </c>
      <c r="D60" s="10">
        <f t="shared" si="31"/>
        <v>0</v>
      </c>
      <c r="E60" s="10">
        <f t="shared" si="32"/>
        <v>0</v>
      </c>
      <c r="F60" s="10">
        <f t="shared" si="33"/>
        <v>0</v>
      </c>
      <c r="G60" s="10">
        <f t="shared" si="34"/>
        <v>0</v>
      </c>
      <c r="H60" s="15">
        <f t="shared" si="28"/>
        <v>0</v>
      </c>
      <c r="I60" s="17"/>
      <c r="L60" s="1" t="str">
        <f>L$6</f>
        <v>5 бросков, когда впервые выпал</v>
      </c>
    </row>
    <row r="61" spans="1:12" ht="18.75">
      <c r="A61" s="13" t="str">
        <f>A$7</f>
        <v>w3(X=xi) относ.частота 3 серия</v>
      </c>
      <c r="B61" s="10">
        <f t="shared" si="29"/>
        <v>0</v>
      </c>
      <c r="C61" s="10">
        <f t="shared" si="30"/>
        <v>0</v>
      </c>
      <c r="D61" s="10">
        <f t="shared" si="31"/>
        <v>0</v>
      </c>
      <c r="E61" s="10">
        <f t="shared" si="32"/>
        <v>0</v>
      </c>
      <c r="F61" s="10">
        <f t="shared" si="33"/>
        <v>0</v>
      </c>
      <c r="G61" s="10">
        <f t="shared" si="34"/>
        <v>0</v>
      </c>
      <c r="H61" s="15">
        <f t="shared" si="28"/>
        <v>0</v>
      </c>
      <c r="I61" s="17"/>
      <c r="L61" s="1" t="str">
        <f>L$7</f>
        <v>орел или 0, если были только</v>
      </c>
    </row>
    <row r="62" spans="1:12" ht="18.75">
      <c r="A62" s="13" t="str">
        <f>A$8</f>
        <v>w4(X=xi) относ.частота 4 серия</v>
      </c>
      <c r="B62" s="10">
        <f t="shared" si="29"/>
        <v>0</v>
      </c>
      <c r="C62" s="10">
        <f t="shared" si="30"/>
        <v>0</v>
      </c>
      <c r="D62" s="10">
        <f t="shared" si="31"/>
        <v>0</v>
      </c>
      <c r="E62" s="10">
        <f t="shared" si="32"/>
        <v>0</v>
      </c>
      <c r="F62" s="10">
        <f t="shared" si="33"/>
        <v>0</v>
      </c>
      <c r="G62" s="10">
        <f t="shared" si="34"/>
        <v>0</v>
      </c>
      <c r="H62" s="15">
        <f t="shared" si="28"/>
        <v>0</v>
      </c>
      <c r="L62" s="1" t="str">
        <f>L$8</f>
        <v>решки</v>
      </c>
    </row>
    <row r="63" spans="1:12" ht="18.75">
      <c r="A63" s="13" t="str">
        <f>A$9</f>
        <v>w5(X=xi) относ.частота 5 серия</v>
      </c>
      <c r="B63" s="10">
        <f t="shared" si="29"/>
        <v>0</v>
      </c>
      <c r="C63" s="10">
        <f t="shared" si="30"/>
        <v>0</v>
      </c>
      <c r="D63" s="10">
        <f t="shared" si="31"/>
        <v>0</v>
      </c>
      <c r="E63" s="10">
        <f t="shared" si="32"/>
        <v>0</v>
      </c>
      <c r="F63" s="10">
        <f t="shared" si="33"/>
        <v>0</v>
      </c>
      <c r="G63" s="10">
        <f t="shared" si="34"/>
        <v>0</v>
      </c>
      <c r="H63" s="15">
        <f t="shared" si="28"/>
        <v>0</v>
      </c>
      <c r="L63" s="1" t="str">
        <f>L$9</f>
        <v>Z — модуль разности между</v>
      </c>
    </row>
    <row r="64" spans="1:12" ht="18.75">
      <c r="A64" s="13" t="str">
        <f>A$10</f>
        <v>w6(X=xi) относ.частота 6 серия</v>
      </c>
      <c r="B64" s="10">
        <f t="shared" si="29"/>
        <v>0</v>
      </c>
      <c r="C64" s="10">
        <f t="shared" si="30"/>
        <v>0</v>
      </c>
      <c r="D64" s="10">
        <f t="shared" si="31"/>
        <v>0</v>
      </c>
      <c r="E64" s="10">
        <f t="shared" si="32"/>
        <v>0</v>
      </c>
      <c r="F64" s="10">
        <f t="shared" si="33"/>
        <v>0</v>
      </c>
      <c r="G64" s="10">
        <f t="shared" si="34"/>
        <v>0</v>
      </c>
      <c r="H64" s="15">
        <f t="shared" si="28"/>
        <v>0</v>
      </c>
      <c r="L64" s="1" t="str">
        <f>L$10</f>
        <v>числом выпавших орлов и</v>
      </c>
    </row>
    <row r="65" spans="1:12" ht="18.75">
      <c r="A65" s="13" t="str">
        <f>A$11</f>
        <v>n(X=xi) частота</v>
      </c>
      <c r="B65" s="10">
        <f t="shared" ref="B65:G65" si="35">SUM(B66:B71)</f>
        <v>0</v>
      </c>
      <c r="C65" s="10">
        <f t="shared" si="35"/>
        <v>0</v>
      </c>
      <c r="D65" s="10">
        <f t="shared" si="35"/>
        <v>0</v>
      </c>
      <c r="E65" s="10">
        <f t="shared" si="35"/>
        <v>0</v>
      </c>
      <c r="F65" s="10">
        <f t="shared" si="35"/>
        <v>0</v>
      </c>
      <c r="G65" s="10">
        <f t="shared" si="35"/>
        <v>0</v>
      </c>
      <c r="H65" s="15">
        <f t="shared" si="28"/>
        <v>0</v>
      </c>
      <c r="L65" s="1" t="str">
        <f>L$11</f>
        <v>решек в серии из 5 бросков</v>
      </c>
    </row>
    <row r="66" spans="1:12" ht="18.75">
      <c r="A66" s="13" t="str">
        <f>A$12</f>
        <v>n1(X=xi) частота 1 серия</v>
      </c>
      <c r="B66" s="14"/>
      <c r="C66" s="14"/>
      <c r="D66" s="14"/>
      <c r="E66" s="14"/>
      <c r="F66" s="14"/>
      <c r="G66" s="14"/>
      <c r="H66" s="15">
        <f t="shared" si="28"/>
        <v>0</v>
      </c>
      <c r="L66" s="1">
        <f>L$12</f>
        <v>0</v>
      </c>
    </row>
    <row r="67" spans="1:12" ht="18.75">
      <c r="A67" s="13" t="str">
        <f>A$13</f>
        <v>n2(X=xi) частота 2 серия</v>
      </c>
      <c r="B67" s="14"/>
      <c r="C67" s="14"/>
      <c r="D67" s="14"/>
      <c r="E67" s="14"/>
      <c r="F67" s="14"/>
      <c r="G67" s="14"/>
      <c r="H67" s="15">
        <f t="shared" si="28"/>
        <v>0</v>
      </c>
      <c r="L67" s="1">
        <f>L$13</f>
        <v>0</v>
      </c>
    </row>
    <row r="68" spans="1:12" ht="18.75">
      <c r="A68" s="13" t="str">
        <f>A$14</f>
        <v>n3(X=xi) частота 3 серия</v>
      </c>
      <c r="B68" s="14"/>
      <c r="C68" s="14"/>
      <c r="D68" s="14"/>
      <c r="E68" s="14"/>
      <c r="F68" s="14"/>
      <c r="G68" s="14"/>
      <c r="H68" s="15">
        <f t="shared" si="28"/>
        <v>0</v>
      </c>
      <c r="L68" s="1">
        <f>L$14</f>
        <v>0</v>
      </c>
    </row>
    <row r="69" spans="1:12" ht="18.75">
      <c r="A69" s="13" t="str">
        <f>A$15</f>
        <v>n4(X=xi) частота 4 серия</v>
      </c>
      <c r="B69" s="14"/>
      <c r="C69" s="14"/>
      <c r="D69" s="14"/>
      <c r="E69" s="14"/>
      <c r="F69" s="14"/>
      <c r="G69" s="14"/>
      <c r="H69" s="15">
        <f t="shared" si="28"/>
        <v>0</v>
      </c>
      <c r="L69" s="1">
        <f>L$15</f>
        <v>0</v>
      </c>
    </row>
    <row r="70" spans="1:12" ht="18.75">
      <c r="A70" s="13" t="str">
        <f>A$16</f>
        <v>n5(X=xi) частота 5 серия</v>
      </c>
      <c r="B70" s="14"/>
      <c r="C70" s="14"/>
      <c r="D70" s="14"/>
      <c r="E70" s="14"/>
      <c r="F70" s="14"/>
      <c r="G70" s="14"/>
      <c r="H70" s="15">
        <f t="shared" si="28"/>
        <v>0</v>
      </c>
      <c r="L70" s="1">
        <f>L$16</f>
        <v>0</v>
      </c>
    </row>
    <row r="71" spans="1:12" ht="18.75">
      <c r="A71" s="13" t="str">
        <f>A$17</f>
        <v>n6(X=xi) частота 6 серия</v>
      </c>
      <c r="B71" s="14"/>
      <c r="C71" s="14"/>
      <c r="D71" s="14"/>
      <c r="E71" s="14"/>
      <c r="F71" s="14"/>
      <c r="G71" s="14"/>
      <c r="H71" s="15">
        <f t="shared" si="28"/>
        <v>0</v>
      </c>
      <c r="L71" s="1">
        <f>L$17</f>
        <v>0</v>
      </c>
    </row>
    <row r="73" spans="1:12" ht="18.75">
      <c r="A73" s="11" t="str">
        <f>'Название и список группы'!A5</f>
        <v>Исмаили</v>
      </c>
      <c r="B73" s="27" t="str">
        <f>'Название и список группы'!B5</f>
        <v>Исмаил</v>
      </c>
      <c r="C73" s="27"/>
      <c r="D73" s="27"/>
      <c r="E73" s="27"/>
      <c r="F73" s="27"/>
      <c r="G73" s="27"/>
      <c r="H73" s="27"/>
      <c r="I73" s="27"/>
      <c r="J73" s="27"/>
    </row>
    <row r="74" spans="1:12">
      <c r="B74" s="12">
        <f t="shared" ref="B74:G74" si="36">B56</f>
        <v>0</v>
      </c>
      <c r="C74" s="12">
        <f t="shared" si="36"/>
        <v>1</v>
      </c>
      <c r="D74" s="12">
        <f t="shared" si="36"/>
        <v>2</v>
      </c>
      <c r="E74" s="12">
        <f t="shared" si="36"/>
        <v>3</v>
      </c>
      <c r="F74" s="12">
        <f t="shared" si="36"/>
        <v>4</v>
      </c>
      <c r="G74" s="12">
        <f t="shared" si="36"/>
        <v>5</v>
      </c>
      <c r="H74" s="4"/>
      <c r="I74" s="4"/>
      <c r="J74" s="5" t="s">
        <v>3</v>
      </c>
      <c r="L74" s="6" t="str">
        <f>L$2</f>
        <v>6 серий по 5 бросков монеты</v>
      </c>
    </row>
    <row r="75" spans="1:12" ht="18.75">
      <c r="A75" s="13" t="str">
        <f>A$3</f>
        <v>p(X=xi) вероятность</v>
      </c>
      <c r="B75" s="14">
        <v>0.1</v>
      </c>
      <c r="C75" s="14">
        <v>0.1</v>
      </c>
      <c r="D75" s="14">
        <v>0.1</v>
      </c>
      <c r="E75" s="14">
        <v>0.1</v>
      </c>
      <c r="F75" s="14">
        <v>0.1</v>
      </c>
      <c r="G75" s="14">
        <v>0.5</v>
      </c>
      <c r="H75" s="15">
        <f t="shared" ref="H75:H89" si="37">SUM(B75:G75)</f>
        <v>1</v>
      </c>
      <c r="I75" s="15"/>
      <c r="J75" s="16">
        <f>IF(SUM(B84:G89)&gt;0,1,10^(-5))</f>
        <v>1.0000000000000001E-5</v>
      </c>
      <c r="L75" s="17" t="str">
        <f>L$3</f>
        <v>X — число выпавших орлов в</v>
      </c>
    </row>
    <row r="76" spans="1:12" ht="18.75">
      <c r="A76" s="13" t="str">
        <f>A$4</f>
        <v>w(X=xi) относ.частота</v>
      </c>
      <c r="B76" s="10">
        <f t="shared" ref="B76:B82" si="38">IF(H83=0,0,B83/H83)</f>
        <v>0</v>
      </c>
      <c r="C76" s="10">
        <f t="shared" ref="C76:C82" si="39">IF(H83=0,0,C83/H83)</f>
        <v>0</v>
      </c>
      <c r="D76" s="10">
        <f t="shared" ref="D76:D82" si="40">IF(H83=0,0,D83/H83)</f>
        <v>0</v>
      </c>
      <c r="E76" s="10">
        <f t="shared" ref="E76:E82" si="41">IF(H83=0,0,E83/H83)</f>
        <v>0</v>
      </c>
      <c r="F76" s="10">
        <f t="shared" ref="F76:F82" si="42">IF(H83=0,0,F83/H83)</f>
        <v>0</v>
      </c>
      <c r="G76" s="10">
        <f t="shared" ref="G76:G82" si="43">IF(H83=0,0,G83/H83)</f>
        <v>0</v>
      </c>
      <c r="H76" s="15">
        <f t="shared" si="37"/>
        <v>0</v>
      </c>
      <c r="I76" s="15"/>
      <c r="L76" s="17" t="str">
        <f>L$4</f>
        <v>серии из 5 бросков</v>
      </c>
    </row>
    <row r="77" spans="1:12" ht="18.75">
      <c r="A77" s="13" t="str">
        <f>A$5</f>
        <v>w1(X=xi) относ.частота 1 серия</v>
      </c>
      <c r="B77" s="10">
        <f t="shared" si="38"/>
        <v>0</v>
      </c>
      <c r="C77" s="10">
        <f t="shared" si="39"/>
        <v>0</v>
      </c>
      <c r="D77" s="10">
        <f t="shared" si="40"/>
        <v>0</v>
      </c>
      <c r="E77" s="10">
        <f t="shared" si="41"/>
        <v>0</v>
      </c>
      <c r="F77" s="10">
        <f t="shared" si="42"/>
        <v>0</v>
      </c>
      <c r="G77" s="10">
        <f t="shared" si="43"/>
        <v>0</v>
      </c>
      <c r="H77" s="15">
        <f t="shared" si="37"/>
        <v>0</v>
      </c>
      <c r="I77" s="15"/>
      <c r="L77" s="1" t="str">
        <f>L$5</f>
        <v>Y — номер броска  в серии из</v>
      </c>
    </row>
    <row r="78" spans="1:12" ht="18.75">
      <c r="A78" s="13" t="str">
        <f>A$6</f>
        <v>w2(X=xi) относ.частота 2 серия</v>
      </c>
      <c r="B78" s="10">
        <f t="shared" si="38"/>
        <v>0</v>
      </c>
      <c r="C78" s="10">
        <f t="shared" si="39"/>
        <v>0</v>
      </c>
      <c r="D78" s="10">
        <f t="shared" si="40"/>
        <v>0</v>
      </c>
      <c r="E78" s="10">
        <f t="shared" si="41"/>
        <v>0</v>
      </c>
      <c r="F78" s="10">
        <f t="shared" si="42"/>
        <v>0</v>
      </c>
      <c r="G78" s="10">
        <f t="shared" si="43"/>
        <v>0</v>
      </c>
      <c r="H78" s="15">
        <f t="shared" si="37"/>
        <v>0</v>
      </c>
      <c r="I78" s="17"/>
      <c r="L78" s="1" t="str">
        <f>L$6</f>
        <v>5 бросков, когда впервые выпал</v>
      </c>
    </row>
    <row r="79" spans="1:12" ht="18.75">
      <c r="A79" s="13" t="str">
        <f>A$7</f>
        <v>w3(X=xi) относ.частота 3 серия</v>
      </c>
      <c r="B79" s="10">
        <f t="shared" si="38"/>
        <v>0</v>
      </c>
      <c r="C79" s="10">
        <f t="shared" si="39"/>
        <v>0</v>
      </c>
      <c r="D79" s="10">
        <f t="shared" si="40"/>
        <v>0</v>
      </c>
      <c r="E79" s="10">
        <f t="shared" si="41"/>
        <v>0</v>
      </c>
      <c r="F79" s="10">
        <f t="shared" si="42"/>
        <v>0</v>
      </c>
      <c r="G79" s="10">
        <f t="shared" si="43"/>
        <v>0</v>
      </c>
      <c r="H79" s="15">
        <f t="shared" si="37"/>
        <v>0</v>
      </c>
      <c r="I79" s="17"/>
      <c r="L79" s="1" t="str">
        <f>L$7</f>
        <v>орел или 0, если были только</v>
      </c>
    </row>
    <row r="80" spans="1:12" ht="18.75">
      <c r="A80" s="13" t="str">
        <f>A$8</f>
        <v>w4(X=xi) относ.частота 4 серия</v>
      </c>
      <c r="B80" s="10">
        <f t="shared" si="38"/>
        <v>0</v>
      </c>
      <c r="C80" s="10">
        <f t="shared" si="39"/>
        <v>0</v>
      </c>
      <c r="D80" s="10">
        <f t="shared" si="40"/>
        <v>0</v>
      </c>
      <c r="E80" s="10">
        <f t="shared" si="41"/>
        <v>0</v>
      </c>
      <c r="F80" s="10">
        <f t="shared" si="42"/>
        <v>0</v>
      </c>
      <c r="G80" s="10">
        <f t="shared" si="43"/>
        <v>0</v>
      </c>
      <c r="H80" s="15">
        <f t="shared" si="37"/>
        <v>0</v>
      </c>
      <c r="L80" s="1" t="str">
        <f>L$8</f>
        <v>решки</v>
      </c>
    </row>
    <row r="81" spans="1:12" ht="18.75">
      <c r="A81" s="13" t="str">
        <f>A$9</f>
        <v>w5(X=xi) относ.частота 5 серия</v>
      </c>
      <c r="B81" s="10">
        <f t="shared" si="38"/>
        <v>0</v>
      </c>
      <c r="C81" s="10">
        <f t="shared" si="39"/>
        <v>0</v>
      </c>
      <c r="D81" s="10">
        <f t="shared" si="40"/>
        <v>0</v>
      </c>
      <c r="E81" s="10">
        <f t="shared" si="41"/>
        <v>0</v>
      </c>
      <c r="F81" s="10">
        <f t="shared" si="42"/>
        <v>0</v>
      </c>
      <c r="G81" s="10">
        <f t="shared" si="43"/>
        <v>0</v>
      </c>
      <c r="H81" s="15">
        <f t="shared" si="37"/>
        <v>0</v>
      </c>
      <c r="L81" s="1" t="str">
        <f>L$9</f>
        <v>Z — модуль разности между</v>
      </c>
    </row>
    <row r="82" spans="1:12" ht="18.75">
      <c r="A82" s="13" t="str">
        <f>A$10</f>
        <v>w6(X=xi) относ.частота 6 серия</v>
      </c>
      <c r="B82" s="10">
        <f t="shared" si="38"/>
        <v>0</v>
      </c>
      <c r="C82" s="10">
        <f t="shared" si="39"/>
        <v>0</v>
      </c>
      <c r="D82" s="10">
        <f t="shared" si="40"/>
        <v>0</v>
      </c>
      <c r="E82" s="10">
        <f t="shared" si="41"/>
        <v>0</v>
      </c>
      <c r="F82" s="10">
        <f t="shared" si="42"/>
        <v>0</v>
      </c>
      <c r="G82" s="10">
        <f t="shared" si="43"/>
        <v>0</v>
      </c>
      <c r="H82" s="15">
        <f t="shared" si="37"/>
        <v>0</v>
      </c>
      <c r="L82" s="1" t="str">
        <f>L$10</f>
        <v>числом выпавших орлов и</v>
      </c>
    </row>
    <row r="83" spans="1:12" ht="18.75">
      <c r="A83" s="13" t="str">
        <f>A$11</f>
        <v>n(X=xi) частота</v>
      </c>
      <c r="B83" s="10">
        <f t="shared" ref="B83:G83" si="44">SUM(B84:B89)</f>
        <v>0</v>
      </c>
      <c r="C83" s="10">
        <f t="shared" si="44"/>
        <v>0</v>
      </c>
      <c r="D83" s="10">
        <f t="shared" si="44"/>
        <v>0</v>
      </c>
      <c r="E83" s="10">
        <f t="shared" si="44"/>
        <v>0</v>
      </c>
      <c r="F83" s="10">
        <f t="shared" si="44"/>
        <v>0</v>
      </c>
      <c r="G83" s="10">
        <f t="shared" si="44"/>
        <v>0</v>
      </c>
      <c r="H83" s="15">
        <f t="shared" si="37"/>
        <v>0</v>
      </c>
      <c r="L83" s="1" t="str">
        <f>L$11</f>
        <v>решек в серии из 5 бросков</v>
      </c>
    </row>
    <row r="84" spans="1:12" ht="18.75">
      <c r="A84" s="13" t="str">
        <f>A$12</f>
        <v>n1(X=xi) частота 1 серия</v>
      </c>
      <c r="B84" s="14"/>
      <c r="C84" s="14"/>
      <c r="D84" s="14"/>
      <c r="E84" s="14"/>
      <c r="F84" s="14"/>
      <c r="G84" s="14"/>
      <c r="H84" s="15">
        <f t="shared" si="37"/>
        <v>0</v>
      </c>
      <c r="L84" s="1">
        <f>L$12</f>
        <v>0</v>
      </c>
    </row>
    <row r="85" spans="1:12" ht="18.75">
      <c r="A85" s="13" t="str">
        <f>A$13</f>
        <v>n2(X=xi) частота 2 серия</v>
      </c>
      <c r="B85" s="14"/>
      <c r="C85" s="14"/>
      <c r="D85" s="14"/>
      <c r="E85" s="14"/>
      <c r="F85" s="14"/>
      <c r="G85" s="14"/>
      <c r="H85" s="15">
        <f t="shared" si="37"/>
        <v>0</v>
      </c>
      <c r="L85" s="1">
        <f>L$13</f>
        <v>0</v>
      </c>
    </row>
    <row r="86" spans="1:12" ht="18.75">
      <c r="A86" s="13" t="str">
        <f>A$14</f>
        <v>n3(X=xi) частота 3 серия</v>
      </c>
      <c r="B86" s="14"/>
      <c r="C86" s="14"/>
      <c r="D86" s="14"/>
      <c r="E86" s="14"/>
      <c r="F86" s="14"/>
      <c r="G86" s="14"/>
      <c r="H86" s="15">
        <f t="shared" si="37"/>
        <v>0</v>
      </c>
      <c r="L86" s="1">
        <f>L$14</f>
        <v>0</v>
      </c>
    </row>
    <row r="87" spans="1:12" ht="18.75">
      <c r="A87" s="13" t="str">
        <f>A$15</f>
        <v>n4(X=xi) частота 4 серия</v>
      </c>
      <c r="B87" s="14"/>
      <c r="C87" s="14"/>
      <c r="D87" s="14"/>
      <c r="E87" s="14"/>
      <c r="F87" s="14"/>
      <c r="G87" s="14"/>
      <c r="H87" s="15">
        <f t="shared" si="37"/>
        <v>0</v>
      </c>
      <c r="L87" s="1">
        <f>L$15</f>
        <v>0</v>
      </c>
    </row>
    <row r="88" spans="1:12" ht="18.75">
      <c r="A88" s="13" t="str">
        <f>A$16</f>
        <v>n5(X=xi) частота 5 серия</v>
      </c>
      <c r="B88" s="14"/>
      <c r="C88" s="14"/>
      <c r="D88" s="14"/>
      <c r="E88" s="14"/>
      <c r="F88" s="14"/>
      <c r="G88" s="14"/>
      <c r="H88" s="15">
        <f t="shared" si="37"/>
        <v>0</v>
      </c>
      <c r="L88" s="1">
        <f>L$16</f>
        <v>0</v>
      </c>
    </row>
    <row r="89" spans="1:12" ht="18.75">
      <c r="A89" s="13" t="str">
        <f>A$17</f>
        <v>n6(X=xi) частота 6 серия</v>
      </c>
      <c r="B89" s="14"/>
      <c r="C89" s="14"/>
      <c r="D89" s="14"/>
      <c r="E89" s="14"/>
      <c r="F89" s="14"/>
      <c r="G89" s="14"/>
      <c r="H89" s="15">
        <f t="shared" si="37"/>
        <v>0</v>
      </c>
      <c r="L89" s="1">
        <f>L$17</f>
        <v>0</v>
      </c>
    </row>
    <row r="91" spans="1:12" ht="18.75">
      <c r="A91" s="11" t="str">
        <f>'Название и список группы'!A6</f>
        <v>Камалов</v>
      </c>
      <c r="B91" s="27" t="str">
        <f>'Название и список группы'!B6</f>
        <v>Владислав Валерьевич</v>
      </c>
      <c r="C91" s="27"/>
      <c r="D91" s="27"/>
      <c r="E91" s="27"/>
      <c r="F91" s="27"/>
      <c r="G91" s="27"/>
      <c r="H91" s="27"/>
      <c r="I91" s="27"/>
      <c r="J91" s="27"/>
    </row>
    <row r="92" spans="1:12">
      <c r="B92" s="12">
        <f t="shared" ref="B92:G92" si="45">B74</f>
        <v>0</v>
      </c>
      <c r="C92" s="12">
        <f t="shared" si="45"/>
        <v>1</v>
      </c>
      <c r="D92" s="12">
        <f t="shared" si="45"/>
        <v>2</v>
      </c>
      <c r="E92" s="12">
        <f t="shared" si="45"/>
        <v>3</v>
      </c>
      <c r="F92" s="12">
        <f t="shared" si="45"/>
        <v>4</v>
      </c>
      <c r="G92" s="12">
        <f t="shared" si="45"/>
        <v>5</v>
      </c>
      <c r="H92" s="4"/>
      <c r="I92" s="4"/>
      <c r="J92" s="5" t="s">
        <v>3</v>
      </c>
      <c r="L92" s="6" t="str">
        <f>L$2</f>
        <v>6 серий по 5 бросков монеты</v>
      </c>
    </row>
    <row r="93" spans="1:12" ht="18.75">
      <c r="A93" s="13" t="str">
        <f>A$3</f>
        <v>p(X=xi) вероятность</v>
      </c>
      <c r="B93" s="14">
        <v>0.1</v>
      </c>
      <c r="C93" s="14">
        <v>0.1</v>
      </c>
      <c r="D93" s="14">
        <v>0.1</v>
      </c>
      <c r="E93" s="14">
        <v>0.1</v>
      </c>
      <c r="F93" s="14">
        <v>0.1</v>
      </c>
      <c r="G93" s="14">
        <v>0.5</v>
      </c>
      <c r="H93" s="15">
        <f t="shared" ref="H93:H107" si="46">SUM(B93:G93)</f>
        <v>1</v>
      </c>
      <c r="I93" s="15"/>
      <c r="J93" s="16">
        <f>IF(SUM(B102:G107)&gt;0,1,10^(-5))</f>
        <v>1.0000000000000001E-5</v>
      </c>
      <c r="L93" s="17" t="str">
        <f>L$3</f>
        <v>X — число выпавших орлов в</v>
      </c>
    </row>
    <row r="94" spans="1:12" ht="18.75">
      <c r="A94" s="13" t="str">
        <f>A$4</f>
        <v>w(X=xi) относ.частота</v>
      </c>
      <c r="B94" s="10">
        <f t="shared" ref="B94:B100" si="47">IF(H101=0,0,B101/H101)</f>
        <v>0</v>
      </c>
      <c r="C94" s="10">
        <f t="shared" ref="C94:C100" si="48">IF(H101=0,0,C101/H101)</f>
        <v>0</v>
      </c>
      <c r="D94" s="10">
        <f t="shared" ref="D94:D100" si="49">IF(H101=0,0,D101/H101)</f>
        <v>0</v>
      </c>
      <c r="E94" s="10">
        <f t="shared" ref="E94:E100" si="50">IF(H101=0,0,E101/H101)</f>
        <v>0</v>
      </c>
      <c r="F94" s="10">
        <f t="shared" ref="F94:F100" si="51">IF(H101=0,0,F101/H101)</f>
        <v>0</v>
      </c>
      <c r="G94" s="10">
        <f t="shared" ref="G94:G100" si="52">IF(H101=0,0,G101/H101)</f>
        <v>0</v>
      </c>
      <c r="H94" s="15">
        <f t="shared" si="46"/>
        <v>0</v>
      </c>
      <c r="I94" s="15"/>
      <c r="L94" s="17" t="str">
        <f>L$4</f>
        <v>серии из 5 бросков</v>
      </c>
    </row>
    <row r="95" spans="1:12" ht="18.75">
      <c r="A95" s="13" t="str">
        <f>A$5</f>
        <v>w1(X=xi) относ.частота 1 серия</v>
      </c>
      <c r="B95" s="10">
        <f t="shared" si="47"/>
        <v>0</v>
      </c>
      <c r="C95" s="10">
        <f t="shared" si="48"/>
        <v>0</v>
      </c>
      <c r="D95" s="10">
        <f t="shared" si="49"/>
        <v>0</v>
      </c>
      <c r="E95" s="10">
        <f t="shared" si="50"/>
        <v>0</v>
      </c>
      <c r="F95" s="10">
        <f t="shared" si="51"/>
        <v>0</v>
      </c>
      <c r="G95" s="10">
        <f t="shared" si="52"/>
        <v>0</v>
      </c>
      <c r="H95" s="15">
        <f t="shared" si="46"/>
        <v>0</v>
      </c>
      <c r="I95" s="15"/>
      <c r="L95" s="1" t="str">
        <f>L$5</f>
        <v>Y — номер броска  в серии из</v>
      </c>
    </row>
    <row r="96" spans="1:12" ht="18.75">
      <c r="A96" s="13" t="str">
        <f>A$6</f>
        <v>w2(X=xi) относ.частота 2 серия</v>
      </c>
      <c r="B96" s="10">
        <f t="shared" si="47"/>
        <v>0</v>
      </c>
      <c r="C96" s="10">
        <f t="shared" si="48"/>
        <v>0</v>
      </c>
      <c r="D96" s="10">
        <f t="shared" si="49"/>
        <v>0</v>
      </c>
      <c r="E96" s="10">
        <f t="shared" si="50"/>
        <v>0</v>
      </c>
      <c r="F96" s="10">
        <f t="shared" si="51"/>
        <v>0</v>
      </c>
      <c r="G96" s="10">
        <f t="shared" si="52"/>
        <v>0</v>
      </c>
      <c r="H96" s="15">
        <f t="shared" si="46"/>
        <v>0</v>
      </c>
      <c r="I96" s="17"/>
      <c r="L96" s="1" t="str">
        <f>L$6</f>
        <v>5 бросков, когда впервые выпал</v>
      </c>
    </row>
    <row r="97" spans="1:12" ht="18.75">
      <c r="A97" s="13" t="str">
        <f>A$7</f>
        <v>w3(X=xi) относ.частота 3 серия</v>
      </c>
      <c r="B97" s="10">
        <f t="shared" si="47"/>
        <v>0</v>
      </c>
      <c r="C97" s="10">
        <f t="shared" si="48"/>
        <v>0</v>
      </c>
      <c r="D97" s="10">
        <f t="shared" si="49"/>
        <v>0</v>
      </c>
      <c r="E97" s="10">
        <f t="shared" si="50"/>
        <v>0</v>
      </c>
      <c r="F97" s="10">
        <f t="shared" si="51"/>
        <v>0</v>
      </c>
      <c r="G97" s="10">
        <f t="shared" si="52"/>
        <v>0</v>
      </c>
      <c r="H97" s="15">
        <f t="shared" si="46"/>
        <v>0</v>
      </c>
      <c r="I97" s="17"/>
      <c r="L97" s="1" t="str">
        <f>L$7</f>
        <v>орел или 0, если были только</v>
      </c>
    </row>
    <row r="98" spans="1:12" ht="18.75">
      <c r="A98" s="13" t="str">
        <f>A$8</f>
        <v>w4(X=xi) относ.частота 4 серия</v>
      </c>
      <c r="B98" s="10">
        <f t="shared" si="47"/>
        <v>0</v>
      </c>
      <c r="C98" s="10">
        <f t="shared" si="48"/>
        <v>0</v>
      </c>
      <c r="D98" s="10">
        <f t="shared" si="49"/>
        <v>0</v>
      </c>
      <c r="E98" s="10">
        <f t="shared" si="50"/>
        <v>0</v>
      </c>
      <c r="F98" s="10">
        <f t="shared" si="51"/>
        <v>0</v>
      </c>
      <c r="G98" s="10">
        <f t="shared" si="52"/>
        <v>0</v>
      </c>
      <c r="H98" s="15">
        <f t="shared" si="46"/>
        <v>0</v>
      </c>
      <c r="L98" s="1" t="str">
        <f>L$8</f>
        <v>решки</v>
      </c>
    </row>
    <row r="99" spans="1:12" ht="18.75">
      <c r="A99" s="13" t="str">
        <f>A$9</f>
        <v>w5(X=xi) относ.частота 5 серия</v>
      </c>
      <c r="B99" s="10">
        <f t="shared" si="47"/>
        <v>0</v>
      </c>
      <c r="C99" s="10">
        <f t="shared" si="48"/>
        <v>0</v>
      </c>
      <c r="D99" s="10">
        <f t="shared" si="49"/>
        <v>0</v>
      </c>
      <c r="E99" s="10">
        <f t="shared" si="50"/>
        <v>0</v>
      </c>
      <c r="F99" s="10">
        <f t="shared" si="51"/>
        <v>0</v>
      </c>
      <c r="G99" s="10">
        <f t="shared" si="52"/>
        <v>0</v>
      </c>
      <c r="H99" s="15">
        <f t="shared" si="46"/>
        <v>0</v>
      </c>
      <c r="L99" s="1" t="str">
        <f>L$9</f>
        <v>Z — модуль разности между</v>
      </c>
    </row>
    <row r="100" spans="1:12" ht="18.75">
      <c r="A100" s="13" t="str">
        <f>A$10</f>
        <v>w6(X=xi) относ.частота 6 серия</v>
      </c>
      <c r="B100" s="10">
        <f t="shared" si="47"/>
        <v>0</v>
      </c>
      <c r="C100" s="10">
        <f t="shared" si="48"/>
        <v>0</v>
      </c>
      <c r="D100" s="10">
        <f t="shared" si="49"/>
        <v>0</v>
      </c>
      <c r="E100" s="10">
        <f t="shared" si="50"/>
        <v>0</v>
      </c>
      <c r="F100" s="10">
        <f t="shared" si="51"/>
        <v>0</v>
      </c>
      <c r="G100" s="10">
        <f t="shared" si="52"/>
        <v>0</v>
      </c>
      <c r="H100" s="15">
        <f t="shared" si="46"/>
        <v>0</v>
      </c>
      <c r="L100" s="1" t="str">
        <f>L$10</f>
        <v>числом выпавших орлов и</v>
      </c>
    </row>
    <row r="101" spans="1:12" ht="18.75">
      <c r="A101" s="13" t="str">
        <f>A$11</f>
        <v>n(X=xi) частота</v>
      </c>
      <c r="B101" s="10">
        <f t="shared" ref="B101:G101" si="53">SUM(B102:B107)</f>
        <v>0</v>
      </c>
      <c r="C101" s="10">
        <f t="shared" si="53"/>
        <v>0</v>
      </c>
      <c r="D101" s="10">
        <f t="shared" si="53"/>
        <v>0</v>
      </c>
      <c r="E101" s="10">
        <f t="shared" si="53"/>
        <v>0</v>
      </c>
      <c r="F101" s="10">
        <f t="shared" si="53"/>
        <v>0</v>
      </c>
      <c r="G101" s="10">
        <f t="shared" si="53"/>
        <v>0</v>
      </c>
      <c r="H101" s="15">
        <f t="shared" si="46"/>
        <v>0</v>
      </c>
      <c r="L101" s="1" t="str">
        <f>L$11</f>
        <v>решек в серии из 5 бросков</v>
      </c>
    </row>
    <row r="102" spans="1:12" ht="18.75">
      <c r="A102" s="13" t="str">
        <f>A$12</f>
        <v>n1(X=xi) частота 1 серия</v>
      </c>
      <c r="B102" s="14"/>
      <c r="C102" s="14"/>
      <c r="D102" s="14"/>
      <c r="E102" s="14"/>
      <c r="F102" s="14"/>
      <c r="G102" s="14"/>
      <c r="H102" s="15">
        <f t="shared" si="46"/>
        <v>0</v>
      </c>
      <c r="L102" s="1">
        <f>L$12</f>
        <v>0</v>
      </c>
    </row>
    <row r="103" spans="1:12" ht="18.75">
      <c r="A103" s="13" t="str">
        <f>A$13</f>
        <v>n2(X=xi) частота 2 серия</v>
      </c>
      <c r="B103" s="14"/>
      <c r="C103" s="14"/>
      <c r="D103" s="14"/>
      <c r="E103" s="14"/>
      <c r="F103" s="14"/>
      <c r="G103" s="14"/>
      <c r="H103" s="15">
        <f t="shared" si="46"/>
        <v>0</v>
      </c>
      <c r="L103" s="1">
        <f>L$13</f>
        <v>0</v>
      </c>
    </row>
    <row r="104" spans="1:12" ht="18.75">
      <c r="A104" s="13" t="str">
        <f>A$14</f>
        <v>n3(X=xi) частота 3 серия</v>
      </c>
      <c r="B104" s="14"/>
      <c r="C104" s="14"/>
      <c r="D104" s="14"/>
      <c r="E104" s="14"/>
      <c r="F104" s="14"/>
      <c r="G104" s="14"/>
      <c r="H104" s="15">
        <f t="shared" si="46"/>
        <v>0</v>
      </c>
      <c r="L104" s="1">
        <f>L$14</f>
        <v>0</v>
      </c>
    </row>
    <row r="105" spans="1:12" ht="18.75">
      <c r="A105" s="13" t="str">
        <f>A$15</f>
        <v>n4(X=xi) частота 4 серия</v>
      </c>
      <c r="B105" s="14"/>
      <c r="C105" s="14"/>
      <c r="D105" s="14"/>
      <c r="E105" s="14"/>
      <c r="F105" s="14"/>
      <c r="G105" s="14"/>
      <c r="H105" s="15">
        <f t="shared" si="46"/>
        <v>0</v>
      </c>
      <c r="L105" s="1">
        <f>L$15</f>
        <v>0</v>
      </c>
    </row>
    <row r="106" spans="1:12" ht="18.75">
      <c r="A106" s="13" t="str">
        <f>A$16</f>
        <v>n5(X=xi) частота 5 серия</v>
      </c>
      <c r="B106" s="14"/>
      <c r="C106" s="14"/>
      <c r="D106" s="14"/>
      <c r="E106" s="14"/>
      <c r="F106" s="14"/>
      <c r="G106" s="14"/>
      <c r="H106" s="15">
        <f t="shared" si="46"/>
        <v>0</v>
      </c>
      <c r="L106" s="1">
        <f>L$16</f>
        <v>0</v>
      </c>
    </row>
    <row r="107" spans="1:12" ht="18.75">
      <c r="A107" s="13" t="str">
        <f>A$17</f>
        <v>n6(X=xi) частота 6 серия</v>
      </c>
      <c r="B107" s="14"/>
      <c r="C107" s="14"/>
      <c r="D107" s="14"/>
      <c r="E107" s="14"/>
      <c r="F107" s="14"/>
      <c r="G107" s="14"/>
      <c r="H107" s="15">
        <f t="shared" si="46"/>
        <v>0</v>
      </c>
      <c r="L107" s="1">
        <f>L$17</f>
        <v>0</v>
      </c>
    </row>
    <row r="109" spans="1:12" ht="18.75">
      <c r="A109" s="11" t="str">
        <f>'Название и список группы'!A7</f>
        <v>Касымов</v>
      </c>
      <c r="B109" s="27" t="str">
        <f>'Название и список группы'!B7</f>
        <v>Мухаммад Анварджонович</v>
      </c>
      <c r="C109" s="27"/>
      <c r="D109" s="27"/>
      <c r="E109" s="27"/>
      <c r="F109" s="27"/>
      <c r="G109" s="27"/>
      <c r="H109" s="27"/>
      <c r="I109" s="27"/>
      <c r="J109" s="27"/>
    </row>
    <row r="110" spans="1:12">
      <c r="B110" s="12">
        <f t="shared" ref="B110:G110" si="54">B92</f>
        <v>0</v>
      </c>
      <c r="C110" s="12">
        <f t="shared" si="54"/>
        <v>1</v>
      </c>
      <c r="D110" s="12">
        <f t="shared" si="54"/>
        <v>2</v>
      </c>
      <c r="E110" s="12">
        <f t="shared" si="54"/>
        <v>3</v>
      </c>
      <c r="F110" s="12">
        <f t="shared" si="54"/>
        <v>4</v>
      </c>
      <c r="G110" s="12">
        <f t="shared" si="54"/>
        <v>5</v>
      </c>
      <c r="H110" s="4"/>
      <c r="I110" s="4"/>
      <c r="J110" s="5" t="s">
        <v>3</v>
      </c>
      <c r="L110" s="6" t="str">
        <f>L$2</f>
        <v>6 серий по 5 бросков монеты</v>
      </c>
    </row>
    <row r="111" spans="1:12" ht="18.75">
      <c r="A111" s="13" t="str">
        <f>A$3</f>
        <v>p(X=xi) вероятность</v>
      </c>
      <c r="B111" s="14">
        <v>0.1</v>
      </c>
      <c r="C111" s="14">
        <v>0.1</v>
      </c>
      <c r="D111" s="14">
        <v>0.1</v>
      </c>
      <c r="E111" s="14">
        <v>0.1</v>
      </c>
      <c r="F111" s="14">
        <v>0.1</v>
      </c>
      <c r="G111" s="14">
        <v>0.5</v>
      </c>
      <c r="H111" s="15">
        <f t="shared" ref="H111:H125" si="55">SUM(B111:G111)</f>
        <v>1</v>
      </c>
      <c r="I111" s="15"/>
      <c r="J111" s="16">
        <f>IF(SUM(B120:G125)&gt;0,1,10^(-5))</f>
        <v>1.0000000000000001E-5</v>
      </c>
      <c r="L111" s="17" t="str">
        <f>L$3</f>
        <v>X — число выпавших орлов в</v>
      </c>
    </row>
    <row r="112" spans="1:12" ht="18.75">
      <c r="A112" s="13" t="str">
        <f>A$4</f>
        <v>w(X=xi) относ.частота</v>
      </c>
      <c r="B112" s="10">
        <f t="shared" ref="B112:B118" si="56">IF(H119=0,0,B119/H119)</f>
        <v>0</v>
      </c>
      <c r="C112" s="10">
        <f t="shared" ref="C112:C118" si="57">IF(H119=0,0,C119/H119)</f>
        <v>0</v>
      </c>
      <c r="D112" s="10">
        <f t="shared" ref="D112:D118" si="58">IF(H119=0,0,D119/H119)</f>
        <v>0</v>
      </c>
      <c r="E112" s="10">
        <f t="shared" ref="E112:E118" si="59">IF(H119=0,0,E119/H119)</f>
        <v>0</v>
      </c>
      <c r="F112" s="10">
        <f t="shared" ref="F112:F118" si="60">IF(H119=0,0,F119/H119)</f>
        <v>0</v>
      </c>
      <c r="G112" s="10">
        <f t="shared" ref="G112:G118" si="61">IF(H119=0,0,G119/H119)</f>
        <v>0</v>
      </c>
      <c r="H112" s="15">
        <f t="shared" si="55"/>
        <v>0</v>
      </c>
      <c r="I112" s="15"/>
      <c r="L112" s="17" t="str">
        <f>L$4</f>
        <v>серии из 5 бросков</v>
      </c>
    </row>
    <row r="113" spans="1:12" ht="18.75">
      <c r="A113" s="13" t="str">
        <f>A$5</f>
        <v>w1(X=xi) относ.частота 1 серия</v>
      </c>
      <c r="B113" s="10">
        <f t="shared" si="56"/>
        <v>0</v>
      </c>
      <c r="C113" s="10">
        <f t="shared" si="57"/>
        <v>0</v>
      </c>
      <c r="D113" s="10">
        <f t="shared" si="58"/>
        <v>0</v>
      </c>
      <c r="E113" s="10">
        <f t="shared" si="59"/>
        <v>0</v>
      </c>
      <c r="F113" s="10">
        <f t="shared" si="60"/>
        <v>0</v>
      </c>
      <c r="G113" s="10">
        <f t="shared" si="61"/>
        <v>0</v>
      </c>
      <c r="H113" s="15">
        <f t="shared" si="55"/>
        <v>0</v>
      </c>
      <c r="I113" s="15"/>
      <c r="L113" s="1" t="str">
        <f>L$5</f>
        <v>Y — номер броска  в серии из</v>
      </c>
    </row>
    <row r="114" spans="1:12" ht="18.75">
      <c r="A114" s="13" t="str">
        <f>A$6</f>
        <v>w2(X=xi) относ.частота 2 серия</v>
      </c>
      <c r="B114" s="10">
        <f t="shared" si="56"/>
        <v>0</v>
      </c>
      <c r="C114" s="10">
        <f t="shared" si="57"/>
        <v>0</v>
      </c>
      <c r="D114" s="10">
        <f t="shared" si="58"/>
        <v>0</v>
      </c>
      <c r="E114" s="10">
        <f t="shared" si="59"/>
        <v>0</v>
      </c>
      <c r="F114" s="10">
        <f t="shared" si="60"/>
        <v>0</v>
      </c>
      <c r="G114" s="10">
        <f t="shared" si="61"/>
        <v>0</v>
      </c>
      <c r="H114" s="15">
        <f t="shared" si="55"/>
        <v>0</v>
      </c>
      <c r="I114" s="17"/>
      <c r="L114" s="1" t="str">
        <f>L$6</f>
        <v>5 бросков, когда впервые выпал</v>
      </c>
    </row>
    <row r="115" spans="1:12" ht="18.75">
      <c r="A115" s="13" t="str">
        <f>A$7</f>
        <v>w3(X=xi) относ.частота 3 серия</v>
      </c>
      <c r="B115" s="10">
        <f t="shared" si="56"/>
        <v>0</v>
      </c>
      <c r="C115" s="10">
        <f t="shared" si="57"/>
        <v>0</v>
      </c>
      <c r="D115" s="10">
        <f t="shared" si="58"/>
        <v>0</v>
      </c>
      <c r="E115" s="10">
        <f t="shared" si="59"/>
        <v>0</v>
      </c>
      <c r="F115" s="10">
        <f t="shared" si="60"/>
        <v>0</v>
      </c>
      <c r="G115" s="10">
        <f t="shared" si="61"/>
        <v>0</v>
      </c>
      <c r="H115" s="15">
        <f t="shared" si="55"/>
        <v>0</v>
      </c>
      <c r="I115" s="17"/>
      <c r="L115" s="1" t="str">
        <f>L$7</f>
        <v>орел или 0, если были только</v>
      </c>
    </row>
    <row r="116" spans="1:12" ht="18.75">
      <c r="A116" s="13" t="str">
        <f>A$8</f>
        <v>w4(X=xi) относ.частота 4 серия</v>
      </c>
      <c r="B116" s="10">
        <f t="shared" si="56"/>
        <v>0</v>
      </c>
      <c r="C116" s="10">
        <f t="shared" si="57"/>
        <v>0</v>
      </c>
      <c r="D116" s="10">
        <f t="shared" si="58"/>
        <v>0</v>
      </c>
      <c r="E116" s="10">
        <f t="shared" si="59"/>
        <v>0</v>
      </c>
      <c r="F116" s="10">
        <f t="shared" si="60"/>
        <v>0</v>
      </c>
      <c r="G116" s="10">
        <f t="shared" si="61"/>
        <v>0</v>
      </c>
      <c r="H116" s="15">
        <f t="shared" si="55"/>
        <v>0</v>
      </c>
      <c r="L116" s="1" t="str">
        <f>L$8</f>
        <v>решки</v>
      </c>
    </row>
    <row r="117" spans="1:12" ht="18.75">
      <c r="A117" s="13" t="str">
        <f>A$9</f>
        <v>w5(X=xi) относ.частота 5 серия</v>
      </c>
      <c r="B117" s="10">
        <f t="shared" si="56"/>
        <v>0</v>
      </c>
      <c r="C117" s="10">
        <f t="shared" si="57"/>
        <v>0</v>
      </c>
      <c r="D117" s="10">
        <f t="shared" si="58"/>
        <v>0</v>
      </c>
      <c r="E117" s="10">
        <f t="shared" si="59"/>
        <v>0</v>
      </c>
      <c r="F117" s="10">
        <f t="shared" si="60"/>
        <v>0</v>
      </c>
      <c r="G117" s="10">
        <f t="shared" si="61"/>
        <v>0</v>
      </c>
      <c r="H117" s="15">
        <f t="shared" si="55"/>
        <v>0</v>
      </c>
      <c r="L117" s="1" t="str">
        <f>L$9</f>
        <v>Z — модуль разности между</v>
      </c>
    </row>
    <row r="118" spans="1:12" ht="18.75">
      <c r="A118" s="13" t="str">
        <f>A$10</f>
        <v>w6(X=xi) относ.частота 6 серия</v>
      </c>
      <c r="B118" s="10">
        <f t="shared" si="56"/>
        <v>0</v>
      </c>
      <c r="C118" s="10">
        <f t="shared" si="57"/>
        <v>0</v>
      </c>
      <c r="D118" s="10">
        <f t="shared" si="58"/>
        <v>0</v>
      </c>
      <c r="E118" s="10">
        <f t="shared" si="59"/>
        <v>0</v>
      </c>
      <c r="F118" s="10">
        <f t="shared" si="60"/>
        <v>0</v>
      </c>
      <c r="G118" s="10">
        <f t="shared" si="61"/>
        <v>0</v>
      </c>
      <c r="H118" s="15">
        <f t="shared" si="55"/>
        <v>0</v>
      </c>
      <c r="L118" s="1" t="str">
        <f>L$10</f>
        <v>числом выпавших орлов и</v>
      </c>
    </row>
    <row r="119" spans="1:12" ht="18.75">
      <c r="A119" s="13" t="str">
        <f>A$11</f>
        <v>n(X=xi) частота</v>
      </c>
      <c r="B119" s="10">
        <f t="shared" ref="B119:G119" si="62">SUM(B120:B125)</f>
        <v>0</v>
      </c>
      <c r="C119" s="10">
        <f t="shared" si="62"/>
        <v>0</v>
      </c>
      <c r="D119" s="10">
        <f t="shared" si="62"/>
        <v>0</v>
      </c>
      <c r="E119" s="10">
        <f t="shared" si="62"/>
        <v>0</v>
      </c>
      <c r="F119" s="10">
        <f t="shared" si="62"/>
        <v>0</v>
      </c>
      <c r="G119" s="10">
        <f t="shared" si="62"/>
        <v>0</v>
      </c>
      <c r="H119" s="15">
        <f t="shared" si="55"/>
        <v>0</v>
      </c>
      <c r="L119" s="1" t="str">
        <f>L$11</f>
        <v>решек в серии из 5 бросков</v>
      </c>
    </row>
    <row r="120" spans="1:12" ht="18.75">
      <c r="A120" s="13" t="str">
        <f>A$12</f>
        <v>n1(X=xi) частота 1 серия</v>
      </c>
      <c r="B120" s="14"/>
      <c r="C120" s="14"/>
      <c r="D120" s="14"/>
      <c r="E120" s="14"/>
      <c r="F120" s="14"/>
      <c r="G120" s="14"/>
      <c r="H120" s="15">
        <f t="shared" si="55"/>
        <v>0</v>
      </c>
      <c r="L120" s="1">
        <f>L$12</f>
        <v>0</v>
      </c>
    </row>
    <row r="121" spans="1:12" ht="18.75">
      <c r="A121" s="13" t="str">
        <f>A$13</f>
        <v>n2(X=xi) частота 2 серия</v>
      </c>
      <c r="B121" s="14"/>
      <c r="C121" s="14"/>
      <c r="D121" s="14"/>
      <c r="E121" s="14"/>
      <c r="F121" s="14"/>
      <c r="G121" s="14"/>
      <c r="H121" s="15">
        <f t="shared" si="55"/>
        <v>0</v>
      </c>
      <c r="L121" s="1">
        <f>L$13</f>
        <v>0</v>
      </c>
    </row>
    <row r="122" spans="1:12" ht="18.75">
      <c r="A122" s="13" t="str">
        <f>A$14</f>
        <v>n3(X=xi) частота 3 серия</v>
      </c>
      <c r="B122" s="14"/>
      <c r="C122" s="14"/>
      <c r="D122" s="14"/>
      <c r="E122" s="14"/>
      <c r="F122" s="14"/>
      <c r="G122" s="14"/>
      <c r="H122" s="15">
        <f t="shared" si="55"/>
        <v>0</v>
      </c>
      <c r="L122" s="1">
        <f>L$14</f>
        <v>0</v>
      </c>
    </row>
    <row r="123" spans="1:12" ht="18.75">
      <c r="A123" s="13" t="str">
        <f>A$15</f>
        <v>n4(X=xi) частота 4 серия</v>
      </c>
      <c r="B123" s="14"/>
      <c r="C123" s="14"/>
      <c r="D123" s="14"/>
      <c r="E123" s="14"/>
      <c r="F123" s="14"/>
      <c r="G123" s="14"/>
      <c r="H123" s="15">
        <f t="shared" si="55"/>
        <v>0</v>
      </c>
      <c r="L123" s="1">
        <f>L$15</f>
        <v>0</v>
      </c>
    </row>
    <row r="124" spans="1:12" ht="18.75">
      <c r="A124" s="13" t="str">
        <f>A$16</f>
        <v>n5(X=xi) частота 5 серия</v>
      </c>
      <c r="B124" s="14"/>
      <c r="C124" s="14"/>
      <c r="D124" s="14"/>
      <c r="E124" s="14"/>
      <c r="F124" s="14"/>
      <c r="G124" s="14"/>
      <c r="H124" s="15">
        <f t="shared" si="55"/>
        <v>0</v>
      </c>
      <c r="L124" s="1">
        <f>L$16</f>
        <v>0</v>
      </c>
    </row>
    <row r="125" spans="1:12" ht="18.75">
      <c r="A125" s="13" t="str">
        <f>A$17</f>
        <v>n6(X=xi) частота 6 серия</v>
      </c>
      <c r="B125" s="14"/>
      <c r="C125" s="14"/>
      <c r="D125" s="14"/>
      <c r="E125" s="14"/>
      <c r="F125" s="14"/>
      <c r="G125" s="14"/>
      <c r="H125" s="15">
        <f t="shared" si="55"/>
        <v>0</v>
      </c>
      <c r="L125" s="1">
        <f>L$17</f>
        <v>0</v>
      </c>
    </row>
    <row r="127" spans="1:12" ht="18.75">
      <c r="A127" s="11" t="str">
        <f>'Название и список группы'!A8</f>
        <v>Лотфи</v>
      </c>
      <c r="B127" s="27" t="str">
        <f>'Название и список группы'!B8</f>
        <v>Мохамед</v>
      </c>
      <c r="C127" s="27"/>
      <c r="D127" s="27"/>
      <c r="E127" s="27"/>
      <c r="F127" s="27"/>
      <c r="G127" s="27"/>
      <c r="H127" s="27"/>
      <c r="I127" s="27"/>
      <c r="J127" s="27"/>
    </row>
    <row r="128" spans="1:12">
      <c r="B128" s="12">
        <f t="shared" ref="B128:G128" si="63">B110</f>
        <v>0</v>
      </c>
      <c r="C128" s="12">
        <f t="shared" si="63"/>
        <v>1</v>
      </c>
      <c r="D128" s="12">
        <f t="shared" si="63"/>
        <v>2</v>
      </c>
      <c r="E128" s="12">
        <f t="shared" si="63"/>
        <v>3</v>
      </c>
      <c r="F128" s="12">
        <f t="shared" si="63"/>
        <v>4</v>
      </c>
      <c r="G128" s="12">
        <f t="shared" si="63"/>
        <v>5</v>
      </c>
      <c r="H128" s="4"/>
      <c r="I128" s="4"/>
      <c r="J128" s="5" t="s">
        <v>3</v>
      </c>
      <c r="L128" s="6" t="str">
        <f>L$2</f>
        <v>6 серий по 5 бросков монеты</v>
      </c>
    </row>
    <row r="129" spans="1:12" ht="18.75">
      <c r="A129" s="13" t="str">
        <f>A$3</f>
        <v>p(X=xi) вероятность</v>
      </c>
      <c r="B129" s="14">
        <v>0.1</v>
      </c>
      <c r="C129" s="14">
        <v>0.1</v>
      </c>
      <c r="D129" s="14">
        <v>0.1</v>
      </c>
      <c r="E129" s="14">
        <v>0.1</v>
      </c>
      <c r="F129" s="14">
        <v>0.1</v>
      </c>
      <c r="G129" s="14">
        <v>0.5</v>
      </c>
      <c r="H129" s="15">
        <f t="shared" ref="H129:H143" si="64">SUM(B129:G129)</f>
        <v>1</v>
      </c>
      <c r="I129" s="15"/>
      <c r="J129" s="16">
        <f>IF(SUM(B138:G143)&gt;0,1,10^(-5))</f>
        <v>1.0000000000000001E-5</v>
      </c>
      <c r="L129" s="17" t="str">
        <f>L$3</f>
        <v>X — число выпавших орлов в</v>
      </c>
    </row>
    <row r="130" spans="1:12" ht="18.75">
      <c r="A130" s="13" t="str">
        <f>A$4</f>
        <v>w(X=xi) относ.частота</v>
      </c>
      <c r="B130" s="10">
        <f t="shared" ref="B130:B136" si="65">IF(H137=0,0,B137/H137)</f>
        <v>0</v>
      </c>
      <c r="C130" s="10">
        <f t="shared" ref="C130:C136" si="66">IF(H137=0,0,C137/H137)</f>
        <v>0</v>
      </c>
      <c r="D130" s="10">
        <f t="shared" ref="D130:D136" si="67">IF(H137=0,0,D137/H137)</f>
        <v>0</v>
      </c>
      <c r="E130" s="10">
        <f t="shared" ref="E130:E136" si="68">IF(H137=0,0,E137/H137)</f>
        <v>0</v>
      </c>
      <c r="F130" s="10">
        <f t="shared" ref="F130:F136" si="69">IF(H137=0,0,F137/H137)</f>
        <v>0</v>
      </c>
      <c r="G130" s="10">
        <f t="shared" ref="G130:G136" si="70">IF(H137=0,0,G137/H137)</f>
        <v>0</v>
      </c>
      <c r="H130" s="15">
        <f t="shared" si="64"/>
        <v>0</v>
      </c>
      <c r="I130" s="15"/>
      <c r="L130" s="17" t="str">
        <f>L$4</f>
        <v>серии из 5 бросков</v>
      </c>
    </row>
    <row r="131" spans="1:12" ht="18.75">
      <c r="A131" s="13" t="str">
        <f>A$5</f>
        <v>w1(X=xi) относ.частота 1 серия</v>
      </c>
      <c r="B131" s="10">
        <f t="shared" si="65"/>
        <v>0</v>
      </c>
      <c r="C131" s="10">
        <f t="shared" si="66"/>
        <v>0</v>
      </c>
      <c r="D131" s="10">
        <f t="shared" si="67"/>
        <v>0</v>
      </c>
      <c r="E131" s="10">
        <f t="shared" si="68"/>
        <v>0</v>
      </c>
      <c r="F131" s="10">
        <f t="shared" si="69"/>
        <v>0</v>
      </c>
      <c r="G131" s="10">
        <f t="shared" si="70"/>
        <v>0</v>
      </c>
      <c r="H131" s="15">
        <f t="shared" si="64"/>
        <v>0</v>
      </c>
      <c r="I131" s="15"/>
      <c r="L131" s="1" t="str">
        <f>L$5</f>
        <v>Y — номер броска  в серии из</v>
      </c>
    </row>
    <row r="132" spans="1:12" ht="18.75">
      <c r="A132" s="13" t="str">
        <f>A$6</f>
        <v>w2(X=xi) относ.частота 2 серия</v>
      </c>
      <c r="B132" s="10">
        <f t="shared" si="65"/>
        <v>0</v>
      </c>
      <c r="C132" s="10">
        <f t="shared" si="66"/>
        <v>0</v>
      </c>
      <c r="D132" s="10">
        <f t="shared" si="67"/>
        <v>0</v>
      </c>
      <c r="E132" s="10">
        <f t="shared" si="68"/>
        <v>0</v>
      </c>
      <c r="F132" s="10">
        <f t="shared" si="69"/>
        <v>0</v>
      </c>
      <c r="G132" s="10">
        <f t="shared" si="70"/>
        <v>0</v>
      </c>
      <c r="H132" s="15">
        <f t="shared" si="64"/>
        <v>0</v>
      </c>
      <c r="I132" s="17"/>
      <c r="L132" s="1" t="str">
        <f>L$6</f>
        <v>5 бросков, когда впервые выпал</v>
      </c>
    </row>
    <row r="133" spans="1:12" ht="18.75">
      <c r="A133" s="13" t="str">
        <f>A$7</f>
        <v>w3(X=xi) относ.частота 3 серия</v>
      </c>
      <c r="B133" s="10">
        <f t="shared" si="65"/>
        <v>0</v>
      </c>
      <c r="C133" s="10">
        <f t="shared" si="66"/>
        <v>0</v>
      </c>
      <c r="D133" s="10">
        <f t="shared" si="67"/>
        <v>0</v>
      </c>
      <c r="E133" s="10">
        <f t="shared" si="68"/>
        <v>0</v>
      </c>
      <c r="F133" s="10">
        <f t="shared" si="69"/>
        <v>0</v>
      </c>
      <c r="G133" s="10">
        <f t="shared" si="70"/>
        <v>0</v>
      </c>
      <c r="H133" s="15">
        <f t="shared" si="64"/>
        <v>0</v>
      </c>
      <c r="I133" s="17"/>
      <c r="L133" s="1" t="str">
        <f>L$7</f>
        <v>орел или 0, если были только</v>
      </c>
    </row>
    <row r="134" spans="1:12" ht="18.75">
      <c r="A134" s="13" t="str">
        <f>A$8</f>
        <v>w4(X=xi) относ.частота 4 серия</v>
      </c>
      <c r="B134" s="10">
        <f t="shared" si="65"/>
        <v>0</v>
      </c>
      <c r="C134" s="10">
        <f t="shared" si="66"/>
        <v>0</v>
      </c>
      <c r="D134" s="10">
        <f t="shared" si="67"/>
        <v>0</v>
      </c>
      <c r="E134" s="10">
        <f t="shared" si="68"/>
        <v>0</v>
      </c>
      <c r="F134" s="10">
        <f t="shared" si="69"/>
        <v>0</v>
      </c>
      <c r="G134" s="10">
        <f t="shared" si="70"/>
        <v>0</v>
      </c>
      <c r="H134" s="15">
        <f t="shared" si="64"/>
        <v>0</v>
      </c>
      <c r="L134" s="1" t="str">
        <f>L$8</f>
        <v>решки</v>
      </c>
    </row>
    <row r="135" spans="1:12" ht="18.75">
      <c r="A135" s="13" t="str">
        <f>A$9</f>
        <v>w5(X=xi) относ.частота 5 серия</v>
      </c>
      <c r="B135" s="10">
        <f t="shared" si="65"/>
        <v>0</v>
      </c>
      <c r="C135" s="10">
        <f t="shared" si="66"/>
        <v>0</v>
      </c>
      <c r="D135" s="10">
        <f t="shared" si="67"/>
        <v>0</v>
      </c>
      <c r="E135" s="10">
        <f t="shared" si="68"/>
        <v>0</v>
      </c>
      <c r="F135" s="10">
        <f t="shared" si="69"/>
        <v>0</v>
      </c>
      <c r="G135" s="10">
        <f t="shared" si="70"/>
        <v>0</v>
      </c>
      <c r="H135" s="15">
        <f t="shared" si="64"/>
        <v>0</v>
      </c>
      <c r="L135" s="1" t="str">
        <f>L$9</f>
        <v>Z — модуль разности между</v>
      </c>
    </row>
    <row r="136" spans="1:12" ht="18.75">
      <c r="A136" s="13" t="str">
        <f>A$10</f>
        <v>w6(X=xi) относ.частота 6 серия</v>
      </c>
      <c r="B136" s="10">
        <f t="shared" si="65"/>
        <v>0</v>
      </c>
      <c r="C136" s="10">
        <f t="shared" si="66"/>
        <v>0</v>
      </c>
      <c r="D136" s="10">
        <f t="shared" si="67"/>
        <v>0</v>
      </c>
      <c r="E136" s="10">
        <f t="shared" si="68"/>
        <v>0</v>
      </c>
      <c r="F136" s="10">
        <f t="shared" si="69"/>
        <v>0</v>
      </c>
      <c r="G136" s="10">
        <f t="shared" si="70"/>
        <v>0</v>
      </c>
      <c r="H136" s="15">
        <f t="shared" si="64"/>
        <v>0</v>
      </c>
      <c r="L136" s="1" t="str">
        <f>L$10</f>
        <v>числом выпавших орлов и</v>
      </c>
    </row>
    <row r="137" spans="1:12" ht="18.75">
      <c r="A137" s="13" t="str">
        <f>A$11</f>
        <v>n(X=xi) частота</v>
      </c>
      <c r="B137" s="10">
        <f t="shared" ref="B137:G137" si="71">SUM(B138:B143)</f>
        <v>0</v>
      </c>
      <c r="C137" s="10">
        <f t="shared" si="71"/>
        <v>0</v>
      </c>
      <c r="D137" s="10">
        <f t="shared" si="71"/>
        <v>0</v>
      </c>
      <c r="E137" s="10">
        <f t="shared" si="71"/>
        <v>0</v>
      </c>
      <c r="F137" s="10">
        <f t="shared" si="71"/>
        <v>0</v>
      </c>
      <c r="G137" s="10">
        <f t="shared" si="71"/>
        <v>0</v>
      </c>
      <c r="H137" s="15">
        <f t="shared" si="64"/>
        <v>0</v>
      </c>
      <c r="L137" s="1" t="str">
        <f>L$11</f>
        <v>решек в серии из 5 бросков</v>
      </c>
    </row>
    <row r="138" spans="1:12" ht="18.75">
      <c r="A138" s="13" t="str">
        <f>A$12</f>
        <v>n1(X=xi) частота 1 серия</v>
      </c>
      <c r="B138" s="14"/>
      <c r="C138" s="14"/>
      <c r="D138" s="14"/>
      <c r="E138" s="14"/>
      <c r="F138" s="14"/>
      <c r="G138" s="14"/>
      <c r="H138" s="15">
        <f t="shared" si="64"/>
        <v>0</v>
      </c>
      <c r="L138" s="1">
        <f>L$12</f>
        <v>0</v>
      </c>
    </row>
    <row r="139" spans="1:12" ht="18.75">
      <c r="A139" s="13" t="str">
        <f>A$13</f>
        <v>n2(X=xi) частота 2 серия</v>
      </c>
      <c r="B139" s="14"/>
      <c r="C139" s="14"/>
      <c r="D139" s="14"/>
      <c r="E139" s="14"/>
      <c r="F139" s="14"/>
      <c r="G139" s="14"/>
      <c r="H139" s="15">
        <f t="shared" si="64"/>
        <v>0</v>
      </c>
      <c r="L139" s="1">
        <f>L$13</f>
        <v>0</v>
      </c>
    </row>
    <row r="140" spans="1:12" ht="18.75">
      <c r="A140" s="13" t="str">
        <f>A$14</f>
        <v>n3(X=xi) частота 3 серия</v>
      </c>
      <c r="B140" s="14"/>
      <c r="C140" s="14"/>
      <c r="D140" s="14"/>
      <c r="E140" s="14"/>
      <c r="F140" s="14"/>
      <c r="G140" s="14"/>
      <c r="H140" s="15">
        <f t="shared" si="64"/>
        <v>0</v>
      </c>
      <c r="L140" s="1">
        <f>L$14</f>
        <v>0</v>
      </c>
    </row>
    <row r="141" spans="1:12" ht="18.75">
      <c r="A141" s="13" t="str">
        <f>A$15</f>
        <v>n4(X=xi) частота 4 серия</v>
      </c>
      <c r="B141" s="14"/>
      <c r="C141" s="14"/>
      <c r="D141" s="14"/>
      <c r="E141" s="14"/>
      <c r="F141" s="14"/>
      <c r="G141" s="14"/>
      <c r="H141" s="15">
        <f t="shared" si="64"/>
        <v>0</v>
      </c>
      <c r="L141" s="1">
        <f>L$15</f>
        <v>0</v>
      </c>
    </row>
    <row r="142" spans="1:12" ht="18.75">
      <c r="A142" s="13" t="str">
        <f>A$16</f>
        <v>n5(X=xi) частота 5 серия</v>
      </c>
      <c r="B142" s="14"/>
      <c r="C142" s="14"/>
      <c r="D142" s="14"/>
      <c r="E142" s="14"/>
      <c r="F142" s="14"/>
      <c r="G142" s="14"/>
      <c r="H142" s="15">
        <f t="shared" si="64"/>
        <v>0</v>
      </c>
      <c r="L142" s="1">
        <f>L$16</f>
        <v>0</v>
      </c>
    </row>
    <row r="143" spans="1:12" ht="18.75">
      <c r="A143" s="13" t="str">
        <f>A$17</f>
        <v>n6(X=xi) частота 6 серия</v>
      </c>
      <c r="B143" s="14"/>
      <c r="C143" s="14"/>
      <c r="D143" s="14"/>
      <c r="E143" s="14"/>
      <c r="F143" s="14"/>
      <c r="G143" s="14"/>
      <c r="H143" s="15">
        <f t="shared" si="64"/>
        <v>0</v>
      </c>
      <c r="L143" s="1">
        <f>L$17</f>
        <v>0</v>
      </c>
    </row>
    <row r="145" spans="1:12" ht="18.75">
      <c r="A145" s="11" t="str">
        <f>'Название и список группы'!A9</f>
        <v>Мохамед Ахмед Нурелдин Саид</v>
      </c>
      <c r="B145" s="27" t="str">
        <f>'Название и список группы'!B9</f>
        <v>Махмуд Ахмед Нурелдин</v>
      </c>
      <c r="C145" s="27"/>
      <c r="D145" s="27"/>
      <c r="E145" s="27"/>
      <c r="F145" s="27"/>
      <c r="G145" s="27"/>
      <c r="H145" s="27"/>
      <c r="I145" s="27"/>
      <c r="J145" s="27"/>
    </row>
    <row r="146" spans="1:12">
      <c r="B146" s="12">
        <f t="shared" ref="B146:G146" si="72">B128</f>
        <v>0</v>
      </c>
      <c r="C146" s="12">
        <f t="shared" si="72"/>
        <v>1</v>
      </c>
      <c r="D146" s="12">
        <f t="shared" si="72"/>
        <v>2</v>
      </c>
      <c r="E146" s="12">
        <f t="shared" si="72"/>
        <v>3</v>
      </c>
      <c r="F146" s="12">
        <f t="shared" si="72"/>
        <v>4</v>
      </c>
      <c r="G146" s="12">
        <f t="shared" si="72"/>
        <v>5</v>
      </c>
      <c r="H146" s="4"/>
      <c r="I146" s="4"/>
      <c r="J146" s="5" t="s">
        <v>3</v>
      </c>
      <c r="L146" s="6" t="str">
        <f>L$2</f>
        <v>6 серий по 5 бросков монеты</v>
      </c>
    </row>
    <row r="147" spans="1:12" ht="18.75">
      <c r="A147" s="13" t="str">
        <f>A$3</f>
        <v>p(X=xi) вероятность</v>
      </c>
      <c r="B147" s="14">
        <v>0.1</v>
      </c>
      <c r="C147" s="14">
        <v>0.1</v>
      </c>
      <c r="D147" s="14">
        <v>0.1</v>
      </c>
      <c r="E147" s="14">
        <v>0.1</v>
      </c>
      <c r="F147" s="14">
        <v>0.1</v>
      </c>
      <c r="G147" s="14">
        <v>0.5</v>
      </c>
      <c r="H147" s="15">
        <f t="shared" ref="H147:H161" si="73">SUM(B147:G147)</f>
        <v>1</v>
      </c>
      <c r="I147" s="15"/>
      <c r="J147" s="16">
        <f>IF(SUM(B156:G161)&gt;0,1,10^(-5))</f>
        <v>1.0000000000000001E-5</v>
      </c>
      <c r="L147" s="17" t="str">
        <f>L$3</f>
        <v>X — число выпавших орлов в</v>
      </c>
    </row>
    <row r="148" spans="1:12" ht="18.75">
      <c r="A148" s="13" t="str">
        <f>A$4</f>
        <v>w(X=xi) относ.частота</v>
      </c>
      <c r="B148" s="10">
        <f t="shared" ref="B148:B154" si="74">IF(H155=0,0,B155/H155)</f>
        <v>0</v>
      </c>
      <c r="C148" s="10">
        <f t="shared" ref="C148:C154" si="75">IF(H155=0,0,C155/H155)</f>
        <v>0</v>
      </c>
      <c r="D148" s="10">
        <f t="shared" ref="D148:D154" si="76">IF(H155=0,0,D155/H155)</f>
        <v>0</v>
      </c>
      <c r="E148" s="10">
        <f t="shared" ref="E148:E154" si="77">IF(H155=0,0,E155/H155)</f>
        <v>0</v>
      </c>
      <c r="F148" s="10">
        <f t="shared" ref="F148:F154" si="78">IF(H155=0,0,F155/H155)</f>
        <v>0</v>
      </c>
      <c r="G148" s="10">
        <f t="shared" ref="G148:G154" si="79">IF(H155=0,0,G155/H155)</f>
        <v>0</v>
      </c>
      <c r="H148" s="15">
        <f t="shared" si="73"/>
        <v>0</v>
      </c>
      <c r="I148" s="15"/>
      <c r="L148" s="17" t="str">
        <f>L$4</f>
        <v>серии из 5 бросков</v>
      </c>
    </row>
    <row r="149" spans="1:12" ht="18.75">
      <c r="A149" s="13" t="str">
        <f>A$5</f>
        <v>w1(X=xi) относ.частота 1 серия</v>
      </c>
      <c r="B149" s="10">
        <f t="shared" si="74"/>
        <v>0</v>
      </c>
      <c r="C149" s="10">
        <f t="shared" si="75"/>
        <v>0</v>
      </c>
      <c r="D149" s="10">
        <f t="shared" si="76"/>
        <v>0</v>
      </c>
      <c r="E149" s="10">
        <f t="shared" si="77"/>
        <v>0</v>
      </c>
      <c r="F149" s="10">
        <f t="shared" si="78"/>
        <v>0</v>
      </c>
      <c r="G149" s="10">
        <f t="shared" si="79"/>
        <v>0</v>
      </c>
      <c r="H149" s="15">
        <f t="shared" si="73"/>
        <v>0</v>
      </c>
      <c r="I149" s="15"/>
      <c r="L149" s="1" t="str">
        <f>L$5</f>
        <v>Y — номер броска  в серии из</v>
      </c>
    </row>
    <row r="150" spans="1:12" ht="18.75">
      <c r="A150" s="13" t="str">
        <f>A$6</f>
        <v>w2(X=xi) относ.частота 2 серия</v>
      </c>
      <c r="B150" s="10">
        <f t="shared" si="74"/>
        <v>0</v>
      </c>
      <c r="C150" s="10">
        <f t="shared" si="75"/>
        <v>0</v>
      </c>
      <c r="D150" s="10">
        <f t="shared" si="76"/>
        <v>0</v>
      </c>
      <c r="E150" s="10">
        <f t="shared" si="77"/>
        <v>0</v>
      </c>
      <c r="F150" s="10">
        <f t="shared" si="78"/>
        <v>0</v>
      </c>
      <c r="G150" s="10">
        <f t="shared" si="79"/>
        <v>0</v>
      </c>
      <c r="H150" s="15">
        <f t="shared" si="73"/>
        <v>0</v>
      </c>
      <c r="I150" s="17"/>
      <c r="L150" s="1" t="str">
        <f>L$6</f>
        <v>5 бросков, когда впервые выпал</v>
      </c>
    </row>
    <row r="151" spans="1:12" ht="18.75">
      <c r="A151" s="13" t="str">
        <f>A$7</f>
        <v>w3(X=xi) относ.частота 3 серия</v>
      </c>
      <c r="B151" s="10">
        <f t="shared" si="74"/>
        <v>0</v>
      </c>
      <c r="C151" s="10">
        <f t="shared" si="75"/>
        <v>0</v>
      </c>
      <c r="D151" s="10">
        <f t="shared" si="76"/>
        <v>0</v>
      </c>
      <c r="E151" s="10">
        <f t="shared" si="77"/>
        <v>0</v>
      </c>
      <c r="F151" s="10">
        <f t="shared" si="78"/>
        <v>0</v>
      </c>
      <c r="G151" s="10">
        <f t="shared" si="79"/>
        <v>0</v>
      </c>
      <c r="H151" s="15">
        <f t="shared" si="73"/>
        <v>0</v>
      </c>
      <c r="I151" s="17"/>
      <c r="L151" s="1" t="str">
        <f>L$7</f>
        <v>орел или 0, если были только</v>
      </c>
    </row>
    <row r="152" spans="1:12" ht="18.75">
      <c r="A152" s="13" t="str">
        <f>A$8</f>
        <v>w4(X=xi) относ.частота 4 серия</v>
      </c>
      <c r="B152" s="10">
        <f t="shared" si="74"/>
        <v>0</v>
      </c>
      <c r="C152" s="10">
        <f t="shared" si="75"/>
        <v>0</v>
      </c>
      <c r="D152" s="10">
        <f t="shared" si="76"/>
        <v>0</v>
      </c>
      <c r="E152" s="10">
        <f t="shared" si="77"/>
        <v>0</v>
      </c>
      <c r="F152" s="10">
        <f t="shared" si="78"/>
        <v>0</v>
      </c>
      <c r="G152" s="10">
        <f t="shared" si="79"/>
        <v>0</v>
      </c>
      <c r="H152" s="15">
        <f t="shared" si="73"/>
        <v>0</v>
      </c>
      <c r="L152" s="1" t="str">
        <f>L$8</f>
        <v>решки</v>
      </c>
    </row>
    <row r="153" spans="1:12" ht="18.75">
      <c r="A153" s="13" t="str">
        <f>A$9</f>
        <v>w5(X=xi) относ.частота 5 серия</v>
      </c>
      <c r="B153" s="10">
        <f t="shared" si="74"/>
        <v>0</v>
      </c>
      <c r="C153" s="10">
        <f t="shared" si="75"/>
        <v>0</v>
      </c>
      <c r="D153" s="10">
        <f t="shared" si="76"/>
        <v>0</v>
      </c>
      <c r="E153" s="10">
        <f t="shared" si="77"/>
        <v>0</v>
      </c>
      <c r="F153" s="10">
        <f t="shared" si="78"/>
        <v>0</v>
      </c>
      <c r="G153" s="10">
        <f t="shared" si="79"/>
        <v>0</v>
      </c>
      <c r="H153" s="15">
        <f t="shared" si="73"/>
        <v>0</v>
      </c>
      <c r="L153" s="1" t="str">
        <f>L$9</f>
        <v>Z — модуль разности между</v>
      </c>
    </row>
    <row r="154" spans="1:12" ht="18.75">
      <c r="A154" s="13" t="str">
        <f>A$10</f>
        <v>w6(X=xi) относ.частота 6 серия</v>
      </c>
      <c r="B154" s="10">
        <f t="shared" si="74"/>
        <v>0</v>
      </c>
      <c r="C154" s="10">
        <f t="shared" si="75"/>
        <v>0</v>
      </c>
      <c r="D154" s="10">
        <f t="shared" si="76"/>
        <v>0</v>
      </c>
      <c r="E154" s="10">
        <f t="shared" si="77"/>
        <v>0</v>
      </c>
      <c r="F154" s="10">
        <f t="shared" si="78"/>
        <v>0</v>
      </c>
      <c r="G154" s="10">
        <f t="shared" si="79"/>
        <v>0</v>
      </c>
      <c r="H154" s="15">
        <f t="shared" si="73"/>
        <v>0</v>
      </c>
      <c r="L154" s="1" t="str">
        <f>L$10</f>
        <v>числом выпавших орлов и</v>
      </c>
    </row>
    <row r="155" spans="1:12" ht="18.75">
      <c r="A155" s="13" t="str">
        <f>A$11</f>
        <v>n(X=xi) частота</v>
      </c>
      <c r="B155" s="10">
        <f t="shared" ref="B155:G155" si="80">SUM(B156:B161)</f>
        <v>0</v>
      </c>
      <c r="C155" s="10">
        <f t="shared" si="80"/>
        <v>0</v>
      </c>
      <c r="D155" s="10">
        <f t="shared" si="80"/>
        <v>0</v>
      </c>
      <c r="E155" s="10">
        <f t="shared" si="80"/>
        <v>0</v>
      </c>
      <c r="F155" s="10">
        <f t="shared" si="80"/>
        <v>0</v>
      </c>
      <c r="G155" s="10">
        <f t="shared" si="80"/>
        <v>0</v>
      </c>
      <c r="H155" s="15">
        <f t="shared" si="73"/>
        <v>0</v>
      </c>
      <c r="L155" s="1" t="str">
        <f>L$11</f>
        <v>решек в серии из 5 бросков</v>
      </c>
    </row>
    <row r="156" spans="1:12" ht="18.75">
      <c r="A156" s="13" t="str">
        <f>A$12</f>
        <v>n1(X=xi) частота 1 серия</v>
      </c>
      <c r="B156" s="14"/>
      <c r="C156" s="14"/>
      <c r="D156" s="14"/>
      <c r="E156" s="14"/>
      <c r="F156" s="14"/>
      <c r="G156" s="14"/>
      <c r="H156" s="15">
        <f t="shared" si="73"/>
        <v>0</v>
      </c>
      <c r="L156" s="1">
        <f>L$12</f>
        <v>0</v>
      </c>
    </row>
    <row r="157" spans="1:12" ht="18.75">
      <c r="A157" s="13" t="str">
        <f>A$13</f>
        <v>n2(X=xi) частота 2 серия</v>
      </c>
      <c r="B157" s="14"/>
      <c r="C157" s="14"/>
      <c r="D157" s="14"/>
      <c r="E157" s="14"/>
      <c r="F157" s="14"/>
      <c r="G157" s="14"/>
      <c r="H157" s="15">
        <f t="shared" si="73"/>
        <v>0</v>
      </c>
      <c r="L157" s="1">
        <f>L$13</f>
        <v>0</v>
      </c>
    </row>
    <row r="158" spans="1:12" ht="18.75">
      <c r="A158" s="13" t="str">
        <f>A$14</f>
        <v>n3(X=xi) частота 3 серия</v>
      </c>
      <c r="B158" s="14"/>
      <c r="C158" s="14"/>
      <c r="D158" s="14"/>
      <c r="E158" s="14"/>
      <c r="F158" s="14"/>
      <c r="G158" s="14"/>
      <c r="H158" s="15">
        <f t="shared" si="73"/>
        <v>0</v>
      </c>
      <c r="L158" s="1">
        <f>L$14</f>
        <v>0</v>
      </c>
    </row>
    <row r="159" spans="1:12" ht="18.75">
      <c r="A159" s="13" t="str">
        <f>A$15</f>
        <v>n4(X=xi) частота 4 серия</v>
      </c>
      <c r="B159" s="14"/>
      <c r="C159" s="14"/>
      <c r="D159" s="14"/>
      <c r="E159" s="14"/>
      <c r="F159" s="14"/>
      <c r="G159" s="14"/>
      <c r="H159" s="15">
        <f t="shared" si="73"/>
        <v>0</v>
      </c>
      <c r="L159" s="1">
        <f>L$15</f>
        <v>0</v>
      </c>
    </row>
    <row r="160" spans="1:12" ht="18.75">
      <c r="A160" s="13" t="str">
        <f>A$16</f>
        <v>n5(X=xi) частота 5 серия</v>
      </c>
      <c r="B160" s="14"/>
      <c r="C160" s="14"/>
      <c r="D160" s="14"/>
      <c r="E160" s="14"/>
      <c r="F160" s="14"/>
      <c r="G160" s="14"/>
      <c r="H160" s="15">
        <f t="shared" si="73"/>
        <v>0</v>
      </c>
      <c r="L160" s="1">
        <f>L$16</f>
        <v>0</v>
      </c>
    </row>
    <row r="161" spans="1:12" ht="18.75">
      <c r="A161" s="13" t="str">
        <f>A$17</f>
        <v>n6(X=xi) частота 6 серия</v>
      </c>
      <c r="B161" s="14"/>
      <c r="C161" s="14"/>
      <c r="D161" s="14"/>
      <c r="E161" s="14"/>
      <c r="F161" s="14"/>
      <c r="G161" s="14"/>
      <c r="H161" s="15">
        <f t="shared" si="73"/>
        <v>0</v>
      </c>
      <c r="L161" s="1">
        <f>L$17</f>
        <v>0</v>
      </c>
    </row>
    <row r="163" spans="1:12" ht="18.75">
      <c r="A163" s="11" t="str">
        <f>'Название и список группы'!A10</f>
        <v>Петрова</v>
      </c>
      <c r="B163" s="27" t="str">
        <f>'Название и список группы'!B10</f>
        <v>Ольга Александровна</v>
      </c>
      <c r="C163" s="27"/>
      <c r="D163" s="27"/>
      <c r="E163" s="27"/>
      <c r="F163" s="27"/>
      <c r="G163" s="27"/>
      <c r="H163" s="27"/>
      <c r="I163" s="27"/>
      <c r="J163" s="27"/>
    </row>
    <row r="164" spans="1:12">
      <c r="B164" s="12">
        <f t="shared" ref="B164:G164" si="81">B146</f>
        <v>0</v>
      </c>
      <c r="C164" s="12">
        <f t="shared" si="81"/>
        <v>1</v>
      </c>
      <c r="D164" s="12">
        <f t="shared" si="81"/>
        <v>2</v>
      </c>
      <c r="E164" s="12">
        <f t="shared" si="81"/>
        <v>3</v>
      </c>
      <c r="F164" s="12">
        <f t="shared" si="81"/>
        <v>4</v>
      </c>
      <c r="G164" s="12">
        <f t="shared" si="81"/>
        <v>5</v>
      </c>
      <c r="H164" s="4"/>
      <c r="I164" s="4"/>
      <c r="J164" s="5" t="s">
        <v>3</v>
      </c>
      <c r="L164" s="6" t="str">
        <f>L$2</f>
        <v>6 серий по 5 бросков монеты</v>
      </c>
    </row>
    <row r="165" spans="1:12" ht="18.75">
      <c r="A165" s="13" t="str">
        <f>A$3</f>
        <v>p(X=xi) вероятность</v>
      </c>
      <c r="B165" s="14">
        <v>0.1</v>
      </c>
      <c r="C165" s="14">
        <v>0.1</v>
      </c>
      <c r="D165" s="14">
        <v>0.1</v>
      </c>
      <c r="E165" s="14">
        <v>0.1</v>
      </c>
      <c r="F165" s="14">
        <v>0.1</v>
      </c>
      <c r="G165" s="14">
        <v>0.5</v>
      </c>
      <c r="H165" s="15">
        <f t="shared" ref="H165:H179" si="82">SUM(B165:G165)</f>
        <v>1</v>
      </c>
      <c r="I165" s="15"/>
      <c r="J165" s="16">
        <f>IF(SUM(B174:G179)&gt;0,1,10^(-5))</f>
        <v>1.0000000000000001E-5</v>
      </c>
      <c r="L165" s="17" t="str">
        <f>L$3</f>
        <v>X — число выпавших орлов в</v>
      </c>
    </row>
    <row r="166" spans="1:12" ht="18.75">
      <c r="A166" s="13" t="str">
        <f>A$4</f>
        <v>w(X=xi) относ.частота</v>
      </c>
      <c r="B166" s="10">
        <f t="shared" ref="B166:B172" si="83">IF(H173=0,0,B173/H173)</f>
        <v>0</v>
      </c>
      <c r="C166" s="10">
        <f t="shared" ref="C166:C172" si="84">IF(H173=0,0,C173/H173)</f>
        <v>0</v>
      </c>
      <c r="D166" s="10">
        <f t="shared" ref="D166:D172" si="85">IF(H173=0,0,D173/H173)</f>
        <v>0</v>
      </c>
      <c r="E166" s="10">
        <f t="shared" ref="E166:E172" si="86">IF(H173=0,0,E173/H173)</f>
        <v>0</v>
      </c>
      <c r="F166" s="10">
        <f t="shared" ref="F166:F172" si="87">IF(H173=0,0,F173/H173)</f>
        <v>0</v>
      </c>
      <c r="G166" s="10">
        <f t="shared" ref="G166:G172" si="88">IF(H173=0,0,G173/H173)</f>
        <v>0</v>
      </c>
      <c r="H166" s="15">
        <f t="shared" si="82"/>
        <v>0</v>
      </c>
      <c r="I166" s="15"/>
      <c r="L166" s="17" t="str">
        <f>L$4</f>
        <v>серии из 5 бросков</v>
      </c>
    </row>
    <row r="167" spans="1:12" ht="18.75">
      <c r="A167" s="13" t="str">
        <f>A$5</f>
        <v>w1(X=xi) относ.частота 1 серия</v>
      </c>
      <c r="B167" s="10">
        <f t="shared" si="83"/>
        <v>0</v>
      </c>
      <c r="C167" s="10">
        <f t="shared" si="84"/>
        <v>0</v>
      </c>
      <c r="D167" s="10">
        <f t="shared" si="85"/>
        <v>0</v>
      </c>
      <c r="E167" s="10">
        <f t="shared" si="86"/>
        <v>0</v>
      </c>
      <c r="F167" s="10">
        <f t="shared" si="87"/>
        <v>0</v>
      </c>
      <c r="G167" s="10">
        <f t="shared" si="88"/>
        <v>0</v>
      </c>
      <c r="H167" s="15">
        <f t="shared" si="82"/>
        <v>0</v>
      </c>
      <c r="I167" s="15"/>
      <c r="L167" s="1" t="str">
        <f>L$5</f>
        <v>Y — номер броска  в серии из</v>
      </c>
    </row>
    <row r="168" spans="1:12" ht="18.75">
      <c r="A168" s="13" t="str">
        <f>A$6</f>
        <v>w2(X=xi) относ.частота 2 серия</v>
      </c>
      <c r="B168" s="10">
        <f t="shared" si="83"/>
        <v>0</v>
      </c>
      <c r="C168" s="10">
        <f t="shared" si="84"/>
        <v>0</v>
      </c>
      <c r="D168" s="10">
        <f t="shared" si="85"/>
        <v>0</v>
      </c>
      <c r="E168" s="10">
        <f t="shared" si="86"/>
        <v>0</v>
      </c>
      <c r="F168" s="10">
        <f t="shared" si="87"/>
        <v>0</v>
      </c>
      <c r="G168" s="10">
        <f t="shared" si="88"/>
        <v>0</v>
      </c>
      <c r="H168" s="15">
        <f t="shared" si="82"/>
        <v>0</v>
      </c>
      <c r="I168" s="17"/>
      <c r="L168" s="1" t="str">
        <f>L$6</f>
        <v>5 бросков, когда впервые выпал</v>
      </c>
    </row>
    <row r="169" spans="1:12" ht="18.75">
      <c r="A169" s="13" t="str">
        <f>A$7</f>
        <v>w3(X=xi) относ.частота 3 серия</v>
      </c>
      <c r="B169" s="10">
        <f t="shared" si="83"/>
        <v>0</v>
      </c>
      <c r="C169" s="10">
        <f t="shared" si="84"/>
        <v>0</v>
      </c>
      <c r="D169" s="10">
        <f t="shared" si="85"/>
        <v>0</v>
      </c>
      <c r="E169" s="10">
        <f t="shared" si="86"/>
        <v>0</v>
      </c>
      <c r="F169" s="10">
        <f t="shared" si="87"/>
        <v>0</v>
      </c>
      <c r="G169" s="10">
        <f t="shared" si="88"/>
        <v>0</v>
      </c>
      <c r="H169" s="15">
        <f t="shared" si="82"/>
        <v>0</v>
      </c>
      <c r="I169" s="17"/>
      <c r="L169" s="1" t="str">
        <f>L$7</f>
        <v>орел или 0, если были только</v>
      </c>
    </row>
    <row r="170" spans="1:12" ht="18.75">
      <c r="A170" s="13" t="str">
        <f>A$8</f>
        <v>w4(X=xi) относ.частота 4 серия</v>
      </c>
      <c r="B170" s="10">
        <f t="shared" si="83"/>
        <v>0</v>
      </c>
      <c r="C170" s="10">
        <f t="shared" si="84"/>
        <v>0</v>
      </c>
      <c r="D170" s="10">
        <f t="shared" si="85"/>
        <v>0</v>
      </c>
      <c r="E170" s="10">
        <f t="shared" si="86"/>
        <v>0</v>
      </c>
      <c r="F170" s="10">
        <f t="shared" si="87"/>
        <v>0</v>
      </c>
      <c r="G170" s="10">
        <f t="shared" si="88"/>
        <v>0</v>
      </c>
      <c r="H170" s="15">
        <f t="shared" si="82"/>
        <v>0</v>
      </c>
      <c r="L170" s="1" t="str">
        <f>L$8</f>
        <v>решки</v>
      </c>
    </row>
    <row r="171" spans="1:12" ht="18.75">
      <c r="A171" s="13" t="str">
        <f>A$9</f>
        <v>w5(X=xi) относ.частота 5 серия</v>
      </c>
      <c r="B171" s="10">
        <f t="shared" si="83"/>
        <v>0</v>
      </c>
      <c r="C171" s="10">
        <f t="shared" si="84"/>
        <v>0</v>
      </c>
      <c r="D171" s="10">
        <f t="shared" si="85"/>
        <v>0</v>
      </c>
      <c r="E171" s="10">
        <f t="shared" si="86"/>
        <v>0</v>
      </c>
      <c r="F171" s="10">
        <f t="shared" si="87"/>
        <v>0</v>
      </c>
      <c r="G171" s="10">
        <f t="shared" si="88"/>
        <v>0</v>
      </c>
      <c r="H171" s="15">
        <f t="shared" si="82"/>
        <v>0</v>
      </c>
      <c r="L171" s="1" t="str">
        <f>L$9</f>
        <v>Z — модуль разности между</v>
      </c>
    </row>
    <row r="172" spans="1:12" ht="18.75">
      <c r="A172" s="13" t="str">
        <f>A$10</f>
        <v>w6(X=xi) относ.частота 6 серия</v>
      </c>
      <c r="B172" s="10">
        <f t="shared" si="83"/>
        <v>0</v>
      </c>
      <c r="C172" s="10">
        <f t="shared" si="84"/>
        <v>0</v>
      </c>
      <c r="D172" s="10">
        <f t="shared" si="85"/>
        <v>0</v>
      </c>
      <c r="E172" s="10">
        <f t="shared" si="86"/>
        <v>0</v>
      </c>
      <c r="F172" s="10">
        <f t="shared" si="87"/>
        <v>0</v>
      </c>
      <c r="G172" s="10">
        <f t="shared" si="88"/>
        <v>0</v>
      </c>
      <c r="H172" s="15">
        <f t="shared" si="82"/>
        <v>0</v>
      </c>
      <c r="L172" s="1" t="str">
        <f>L$10</f>
        <v>числом выпавших орлов и</v>
      </c>
    </row>
    <row r="173" spans="1:12" ht="18.75">
      <c r="A173" s="13" t="str">
        <f>A$11</f>
        <v>n(X=xi) частота</v>
      </c>
      <c r="B173" s="10">
        <f t="shared" ref="B173:G173" si="89">SUM(B174:B179)</f>
        <v>0</v>
      </c>
      <c r="C173" s="10">
        <f t="shared" si="89"/>
        <v>0</v>
      </c>
      <c r="D173" s="10">
        <f t="shared" si="89"/>
        <v>0</v>
      </c>
      <c r="E173" s="10">
        <f t="shared" si="89"/>
        <v>0</v>
      </c>
      <c r="F173" s="10">
        <f t="shared" si="89"/>
        <v>0</v>
      </c>
      <c r="G173" s="10">
        <f t="shared" si="89"/>
        <v>0</v>
      </c>
      <c r="H173" s="15">
        <f t="shared" si="82"/>
        <v>0</v>
      </c>
      <c r="L173" s="1" t="str">
        <f>L$11</f>
        <v>решек в серии из 5 бросков</v>
      </c>
    </row>
    <row r="174" spans="1:12" ht="18.75">
      <c r="A174" s="13" t="str">
        <f>A$12</f>
        <v>n1(X=xi) частота 1 серия</v>
      </c>
      <c r="B174" s="14"/>
      <c r="C174" s="14"/>
      <c r="D174" s="14"/>
      <c r="E174" s="14"/>
      <c r="F174" s="14"/>
      <c r="G174" s="14"/>
      <c r="H174" s="15">
        <f t="shared" si="82"/>
        <v>0</v>
      </c>
      <c r="L174" s="1">
        <f>L$12</f>
        <v>0</v>
      </c>
    </row>
    <row r="175" spans="1:12" ht="18.75">
      <c r="A175" s="13" t="str">
        <f>A$13</f>
        <v>n2(X=xi) частота 2 серия</v>
      </c>
      <c r="B175" s="14"/>
      <c r="C175" s="14"/>
      <c r="D175" s="14"/>
      <c r="E175" s="14"/>
      <c r="F175" s="14"/>
      <c r="G175" s="14"/>
      <c r="H175" s="15">
        <f t="shared" si="82"/>
        <v>0</v>
      </c>
      <c r="L175" s="1">
        <f>L$13</f>
        <v>0</v>
      </c>
    </row>
    <row r="176" spans="1:12" ht="18.75">
      <c r="A176" s="13" t="str">
        <f>A$14</f>
        <v>n3(X=xi) частота 3 серия</v>
      </c>
      <c r="B176" s="14"/>
      <c r="C176" s="14"/>
      <c r="D176" s="14"/>
      <c r="E176" s="14"/>
      <c r="F176" s="14"/>
      <c r="G176" s="14"/>
      <c r="H176" s="15">
        <f t="shared" si="82"/>
        <v>0</v>
      </c>
      <c r="L176" s="1">
        <f>L$14</f>
        <v>0</v>
      </c>
    </row>
    <row r="177" spans="1:12" ht="18.75">
      <c r="A177" s="13" t="str">
        <f>A$15</f>
        <v>n4(X=xi) частота 4 серия</v>
      </c>
      <c r="B177" s="14"/>
      <c r="C177" s="14"/>
      <c r="D177" s="14"/>
      <c r="E177" s="14"/>
      <c r="F177" s="14"/>
      <c r="G177" s="14"/>
      <c r="H177" s="15">
        <f t="shared" si="82"/>
        <v>0</v>
      </c>
      <c r="L177" s="1">
        <f>L$15</f>
        <v>0</v>
      </c>
    </row>
    <row r="178" spans="1:12" ht="18.75">
      <c r="A178" s="13" t="str">
        <f>A$16</f>
        <v>n5(X=xi) частота 5 серия</v>
      </c>
      <c r="B178" s="14"/>
      <c r="C178" s="14"/>
      <c r="D178" s="14"/>
      <c r="E178" s="14"/>
      <c r="F178" s="14"/>
      <c r="G178" s="14"/>
      <c r="H178" s="15">
        <f t="shared" si="82"/>
        <v>0</v>
      </c>
      <c r="L178" s="1">
        <f>L$16</f>
        <v>0</v>
      </c>
    </row>
    <row r="179" spans="1:12" ht="18.75">
      <c r="A179" s="13" t="str">
        <f>A$17</f>
        <v>n6(X=xi) частота 6 серия</v>
      </c>
      <c r="B179" s="14"/>
      <c r="C179" s="14"/>
      <c r="D179" s="14"/>
      <c r="E179" s="14"/>
      <c r="F179" s="14"/>
      <c r="G179" s="14"/>
      <c r="H179" s="15">
        <f t="shared" si="82"/>
        <v>0</v>
      </c>
      <c r="L179" s="1">
        <f>L$17</f>
        <v>0</v>
      </c>
    </row>
    <row r="181" spans="1:12" ht="18.75">
      <c r="A181" s="11" t="str">
        <f>'Название и список группы'!A11</f>
        <v>Подшивалов</v>
      </c>
      <c r="B181" s="27" t="str">
        <f>'Название и список группы'!B11</f>
        <v>Данил Дмитриевич</v>
      </c>
      <c r="C181" s="27"/>
      <c r="D181" s="27"/>
      <c r="E181" s="27"/>
      <c r="F181" s="27"/>
      <c r="G181" s="27"/>
      <c r="H181" s="27"/>
      <c r="I181" s="27"/>
      <c r="J181" s="27"/>
    </row>
    <row r="182" spans="1:12">
      <c r="B182" s="12">
        <f t="shared" ref="B182:G182" si="90">B164</f>
        <v>0</v>
      </c>
      <c r="C182" s="12">
        <f t="shared" si="90"/>
        <v>1</v>
      </c>
      <c r="D182" s="12">
        <f t="shared" si="90"/>
        <v>2</v>
      </c>
      <c r="E182" s="12">
        <f t="shared" si="90"/>
        <v>3</v>
      </c>
      <c r="F182" s="12">
        <f t="shared" si="90"/>
        <v>4</v>
      </c>
      <c r="G182" s="12">
        <f t="shared" si="90"/>
        <v>5</v>
      </c>
      <c r="H182" s="4"/>
      <c r="I182" s="4"/>
      <c r="J182" s="5" t="s">
        <v>3</v>
      </c>
      <c r="L182" s="6" t="str">
        <f>L$2</f>
        <v>6 серий по 5 бросков монеты</v>
      </c>
    </row>
    <row r="183" spans="1:12" ht="18.75">
      <c r="A183" s="13" t="str">
        <f>A$3</f>
        <v>p(X=xi) вероятность</v>
      </c>
      <c r="B183" s="14">
        <v>0.1</v>
      </c>
      <c r="C183" s="14">
        <v>0.1</v>
      </c>
      <c r="D183" s="14">
        <v>0.1</v>
      </c>
      <c r="E183" s="14">
        <v>0.1</v>
      </c>
      <c r="F183" s="14">
        <v>0.1</v>
      </c>
      <c r="G183" s="14">
        <v>0.5</v>
      </c>
      <c r="H183" s="15">
        <f t="shared" ref="H183:H197" si="91">SUM(B183:G183)</f>
        <v>1</v>
      </c>
      <c r="I183" s="15"/>
      <c r="J183" s="16">
        <f>IF(SUM(B192:G197)&gt;0,1,10^(-5))</f>
        <v>1.0000000000000001E-5</v>
      </c>
      <c r="L183" s="17" t="str">
        <f>L$3</f>
        <v>X — число выпавших орлов в</v>
      </c>
    </row>
    <row r="184" spans="1:12" ht="18.75">
      <c r="A184" s="13" t="str">
        <f>A$4</f>
        <v>w(X=xi) относ.частота</v>
      </c>
      <c r="B184" s="10">
        <f t="shared" ref="B184:B190" si="92">IF(H191=0,0,B191/H191)</f>
        <v>0</v>
      </c>
      <c r="C184" s="10">
        <f t="shared" ref="C184:C190" si="93">IF(H191=0,0,C191/H191)</f>
        <v>0</v>
      </c>
      <c r="D184" s="10">
        <f t="shared" ref="D184:D190" si="94">IF(H191=0,0,D191/H191)</f>
        <v>0</v>
      </c>
      <c r="E184" s="10">
        <f t="shared" ref="E184:E190" si="95">IF(H191=0,0,E191/H191)</f>
        <v>0</v>
      </c>
      <c r="F184" s="10">
        <f t="shared" ref="F184:F190" si="96">IF(H191=0,0,F191/H191)</f>
        <v>0</v>
      </c>
      <c r="G184" s="10">
        <f t="shared" ref="G184:G190" si="97">IF(H191=0,0,G191/H191)</f>
        <v>0</v>
      </c>
      <c r="H184" s="15">
        <f t="shared" si="91"/>
        <v>0</v>
      </c>
      <c r="I184" s="15"/>
      <c r="L184" s="17" t="str">
        <f>L$4</f>
        <v>серии из 5 бросков</v>
      </c>
    </row>
    <row r="185" spans="1:12" ht="18.75">
      <c r="A185" s="13" t="str">
        <f>A$5</f>
        <v>w1(X=xi) относ.частота 1 серия</v>
      </c>
      <c r="B185" s="10">
        <f t="shared" si="92"/>
        <v>0</v>
      </c>
      <c r="C185" s="10">
        <f t="shared" si="93"/>
        <v>0</v>
      </c>
      <c r="D185" s="10">
        <f t="shared" si="94"/>
        <v>0</v>
      </c>
      <c r="E185" s="10">
        <f t="shared" si="95"/>
        <v>0</v>
      </c>
      <c r="F185" s="10">
        <f t="shared" si="96"/>
        <v>0</v>
      </c>
      <c r="G185" s="10">
        <f t="shared" si="97"/>
        <v>0</v>
      </c>
      <c r="H185" s="15">
        <f t="shared" si="91"/>
        <v>0</v>
      </c>
      <c r="I185" s="15"/>
      <c r="L185" s="1" t="str">
        <f>L$5</f>
        <v>Y — номер броска  в серии из</v>
      </c>
    </row>
    <row r="186" spans="1:12" ht="18.75">
      <c r="A186" s="13" t="str">
        <f>A$6</f>
        <v>w2(X=xi) относ.частота 2 серия</v>
      </c>
      <c r="B186" s="10">
        <f t="shared" si="92"/>
        <v>0</v>
      </c>
      <c r="C186" s="10">
        <f t="shared" si="93"/>
        <v>0</v>
      </c>
      <c r="D186" s="10">
        <f t="shared" si="94"/>
        <v>0</v>
      </c>
      <c r="E186" s="10">
        <f t="shared" si="95"/>
        <v>0</v>
      </c>
      <c r="F186" s="10">
        <f t="shared" si="96"/>
        <v>0</v>
      </c>
      <c r="G186" s="10">
        <f t="shared" si="97"/>
        <v>0</v>
      </c>
      <c r="H186" s="15">
        <f t="shared" si="91"/>
        <v>0</v>
      </c>
      <c r="I186" s="17"/>
      <c r="L186" s="1" t="str">
        <f>L$6</f>
        <v>5 бросков, когда впервые выпал</v>
      </c>
    </row>
    <row r="187" spans="1:12" ht="18.75">
      <c r="A187" s="13" t="str">
        <f>A$7</f>
        <v>w3(X=xi) относ.частота 3 серия</v>
      </c>
      <c r="B187" s="10">
        <f t="shared" si="92"/>
        <v>0</v>
      </c>
      <c r="C187" s="10">
        <f t="shared" si="93"/>
        <v>0</v>
      </c>
      <c r="D187" s="10">
        <f t="shared" si="94"/>
        <v>0</v>
      </c>
      <c r="E187" s="10">
        <f t="shared" si="95"/>
        <v>0</v>
      </c>
      <c r="F187" s="10">
        <f t="shared" si="96"/>
        <v>0</v>
      </c>
      <c r="G187" s="10">
        <f t="shared" si="97"/>
        <v>0</v>
      </c>
      <c r="H187" s="15">
        <f t="shared" si="91"/>
        <v>0</v>
      </c>
      <c r="I187" s="17"/>
      <c r="L187" s="1" t="str">
        <f>L$7</f>
        <v>орел или 0, если были только</v>
      </c>
    </row>
    <row r="188" spans="1:12" ht="18.75">
      <c r="A188" s="13" t="str">
        <f>A$8</f>
        <v>w4(X=xi) относ.частота 4 серия</v>
      </c>
      <c r="B188" s="10">
        <f t="shared" si="92"/>
        <v>0</v>
      </c>
      <c r="C188" s="10">
        <f t="shared" si="93"/>
        <v>0</v>
      </c>
      <c r="D188" s="10">
        <f t="shared" si="94"/>
        <v>0</v>
      </c>
      <c r="E188" s="10">
        <f t="shared" si="95"/>
        <v>0</v>
      </c>
      <c r="F188" s="10">
        <f t="shared" si="96"/>
        <v>0</v>
      </c>
      <c r="G188" s="10">
        <f t="shared" si="97"/>
        <v>0</v>
      </c>
      <c r="H188" s="15">
        <f t="shared" si="91"/>
        <v>0</v>
      </c>
      <c r="L188" s="1" t="str">
        <f>L$8</f>
        <v>решки</v>
      </c>
    </row>
    <row r="189" spans="1:12" ht="18.75">
      <c r="A189" s="13" t="str">
        <f>A$9</f>
        <v>w5(X=xi) относ.частота 5 серия</v>
      </c>
      <c r="B189" s="10">
        <f t="shared" si="92"/>
        <v>0</v>
      </c>
      <c r="C189" s="10">
        <f t="shared" si="93"/>
        <v>0</v>
      </c>
      <c r="D189" s="10">
        <f t="shared" si="94"/>
        <v>0</v>
      </c>
      <c r="E189" s="10">
        <f t="shared" si="95"/>
        <v>0</v>
      </c>
      <c r="F189" s="10">
        <f t="shared" si="96"/>
        <v>0</v>
      </c>
      <c r="G189" s="10">
        <f t="shared" si="97"/>
        <v>0</v>
      </c>
      <c r="H189" s="15">
        <f t="shared" si="91"/>
        <v>0</v>
      </c>
      <c r="L189" s="1" t="str">
        <f>L$9</f>
        <v>Z — модуль разности между</v>
      </c>
    </row>
    <row r="190" spans="1:12" ht="18.75">
      <c r="A190" s="13" t="str">
        <f>A$10</f>
        <v>w6(X=xi) относ.частота 6 серия</v>
      </c>
      <c r="B190" s="10">
        <f t="shared" si="92"/>
        <v>0</v>
      </c>
      <c r="C190" s="10">
        <f t="shared" si="93"/>
        <v>0</v>
      </c>
      <c r="D190" s="10">
        <f t="shared" si="94"/>
        <v>0</v>
      </c>
      <c r="E190" s="10">
        <f t="shared" si="95"/>
        <v>0</v>
      </c>
      <c r="F190" s="10">
        <f t="shared" si="96"/>
        <v>0</v>
      </c>
      <c r="G190" s="10">
        <f t="shared" si="97"/>
        <v>0</v>
      </c>
      <c r="H190" s="15">
        <f t="shared" si="91"/>
        <v>0</v>
      </c>
      <c r="L190" s="1" t="str">
        <f>L$10</f>
        <v>числом выпавших орлов и</v>
      </c>
    </row>
    <row r="191" spans="1:12" ht="18.75">
      <c r="A191" s="13" t="str">
        <f>A$11</f>
        <v>n(X=xi) частота</v>
      </c>
      <c r="B191" s="10">
        <f t="shared" ref="B191:G191" si="98">SUM(B192:B197)</f>
        <v>0</v>
      </c>
      <c r="C191" s="10">
        <f t="shared" si="98"/>
        <v>0</v>
      </c>
      <c r="D191" s="10">
        <f t="shared" si="98"/>
        <v>0</v>
      </c>
      <c r="E191" s="10">
        <f t="shared" si="98"/>
        <v>0</v>
      </c>
      <c r="F191" s="10">
        <f t="shared" si="98"/>
        <v>0</v>
      </c>
      <c r="G191" s="10">
        <f t="shared" si="98"/>
        <v>0</v>
      </c>
      <c r="H191" s="15">
        <f t="shared" si="91"/>
        <v>0</v>
      </c>
      <c r="L191" s="1" t="str">
        <f>L$11</f>
        <v>решек в серии из 5 бросков</v>
      </c>
    </row>
    <row r="192" spans="1:12" ht="18.75">
      <c r="A192" s="13" t="str">
        <f>A$12</f>
        <v>n1(X=xi) частота 1 серия</v>
      </c>
      <c r="B192" s="14"/>
      <c r="C192" s="14"/>
      <c r="D192" s="14"/>
      <c r="E192" s="14"/>
      <c r="F192" s="14"/>
      <c r="G192" s="14"/>
      <c r="H192" s="15">
        <f t="shared" si="91"/>
        <v>0</v>
      </c>
      <c r="L192" s="1">
        <f>L$12</f>
        <v>0</v>
      </c>
    </row>
    <row r="193" spans="1:12" ht="18.75">
      <c r="A193" s="13" t="str">
        <f>A$13</f>
        <v>n2(X=xi) частота 2 серия</v>
      </c>
      <c r="B193" s="14"/>
      <c r="C193" s="14"/>
      <c r="D193" s="14"/>
      <c r="E193" s="14"/>
      <c r="F193" s="14"/>
      <c r="G193" s="14"/>
      <c r="H193" s="15">
        <f t="shared" si="91"/>
        <v>0</v>
      </c>
      <c r="L193" s="1">
        <f>L$13</f>
        <v>0</v>
      </c>
    </row>
    <row r="194" spans="1:12" ht="18.75">
      <c r="A194" s="13" t="str">
        <f>A$14</f>
        <v>n3(X=xi) частота 3 серия</v>
      </c>
      <c r="B194" s="14"/>
      <c r="C194" s="14"/>
      <c r="D194" s="14"/>
      <c r="E194" s="14"/>
      <c r="F194" s="14"/>
      <c r="G194" s="14"/>
      <c r="H194" s="15">
        <f t="shared" si="91"/>
        <v>0</v>
      </c>
      <c r="L194" s="1">
        <f>L$14</f>
        <v>0</v>
      </c>
    </row>
    <row r="195" spans="1:12" ht="18.75">
      <c r="A195" s="13" t="str">
        <f>A$15</f>
        <v>n4(X=xi) частота 4 серия</v>
      </c>
      <c r="B195" s="14"/>
      <c r="C195" s="14"/>
      <c r="D195" s="14"/>
      <c r="E195" s="14"/>
      <c r="F195" s="14"/>
      <c r="G195" s="14"/>
      <c r="H195" s="15">
        <f t="shared" si="91"/>
        <v>0</v>
      </c>
      <c r="L195" s="1">
        <f>L$15</f>
        <v>0</v>
      </c>
    </row>
    <row r="196" spans="1:12" ht="18.75">
      <c r="A196" s="13" t="str">
        <f>A$16</f>
        <v>n5(X=xi) частота 5 серия</v>
      </c>
      <c r="B196" s="14"/>
      <c r="C196" s="14"/>
      <c r="D196" s="14"/>
      <c r="E196" s="14"/>
      <c r="F196" s="14"/>
      <c r="G196" s="14"/>
      <c r="H196" s="15">
        <f t="shared" si="91"/>
        <v>0</v>
      </c>
      <c r="L196" s="1">
        <f>L$16</f>
        <v>0</v>
      </c>
    </row>
    <row r="197" spans="1:12" ht="18.75">
      <c r="A197" s="13" t="str">
        <f>A$17</f>
        <v>n6(X=xi) частота 6 серия</v>
      </c>
      <c r="B197" s="14"/>
      <c r="C197" s="14"/>
      <c r="D197" s="14"/>
      <c r="E197" s="14"/>
      <c r="F197" s="14"/>
      <c r="G197" s="14"/>
      <c r="H197" s="15">
        <f t="shared" si="91"/>
        <v>0</v>
      </c>
      <c r="L197" s="1">
        <f>L$17</f>
        <v>0</v>
      </c>
    </row>
    <row r="199" spans="1:12" ht="18.75">
      <c r="A199" s="11" t="str">
        <f>'Название и список группы'!A12</f>
        <v>Потапов</v>
      </c>
      <c r="B199" s="27" t="str">
        <f>'Название и список группы'!B12</f>
        <v>Иван Николаевич</v>
      </c>
      <c r="C199" s="27"/>
      <c r="D199" s="27"/>
      <c r="E199" s="27"/>
      <c r="F199" s="27"/>
      <c r="G199" s="27"/>
      <c r="H199" s="27"/>
      <c r="I199" s="27"/>
      <c r="J199" s="27"/>
    </row>
    <row r="200" spans="1:12">
      <c r="B200" s="12">
        <f t="shared" ref="B200:G200" si="99">B182</f>
        <v>0</v>
      </c>
      <c r="C200" s="12">
        <f t="shared" si="99"/>
        <v>1</v>
      </c>
      <c r="D200" s="12">
        <f t="shared" si="99"/>
        <v>2</v>
      </c>
      <c r="E200" s="12">
        <f t="shared" si="99"/>
        <v>3</v>
      </c>
      <c r="F200" s="12">
        <f t="shared" si="99"/>
        <v>4</v>
      </c>
      <c r="G200" s="12">
        <f t="shared" si="99"/>
        <v>5</v>
      </c>
      <c r="H200" s="4"/>
      <c r="I200" s="4"/>
      <c r="J200" s="5" t="s">
        <v>3</v>
      </c>
      <c r="L200" s="6" t="str">
        <f>L$2</f>
        <v>6 серий по 5 бросков монеты</v>
      </c>
    </row>
    <row r="201" spans="1:12" ht="18.75">
      <c r="A201" s="13" t="str">
        <f>A$3</f>
        <v>p(X=xi) вероятность</v>
      </c>
      <c r="B201" s="14">
        <v>0.1</v>
      </c>
      <c r="C201" s="14">
        <v>0.1</v>
      </c>
      <c r="D201" s="14">
        <v>0.1</v>
      </c>
      <c r="E201" s="14">
        <v>0.1</v>
      </c>
      <c r="F201" s="14">
        <v>0.1</v>
      </c>
      <c r="G201" s="14">
        <v>0.5</v>
      </c>
      <c r="H201" s="15">
        <f t="shared" ref="H201:H215" si="100">SUM(B201:G201)</f>
        <v>1</v>
      </c>
      <c r="I201" s="15"/>
      <c r="J201" s="16">
        <f>IF(SUM(B210:G215)&gt;0,1,10^(-5))</f>
        <v>1.0000000000000001E-5</v>
      </c>
      <c r="L201" s="17" t="str">
        <f>L$3</f>
        <v>X — число выпавших орлов в</v>
      </c>
    </row>
    <row r="202" spans="1:12" ht="18.75">
      <c r="A202" s="13" t="str">
        <f>A$4</f>
        <v>w(X=xi) относ.частота</v>
      </c>
      <c r="B202" s="10">
        <f t="shared" ref="B202:B208" si="101">IF(H209=0,0,B209/H209)</f>
        <v>0</v>
      </c>
      <c r="C202" s="10">
        <f t="shared" ref="C202:C208" si="102">IF(H209=0,0,C209/H209)</f>
        <v>0</v>
      </c>
      <c r="D202" s="10">
        <f t="shared" ref="D202:D208" si="103">IF(H209=0,0,D209/H209)</f>
        <v>0</v>
      </c>
      <c r="E202" s="10">
        <f t="shared" ref="E202:E208" si="104">IF(H209=0,0,E209/H209)</f>
        <v>0</v>
      </c>
      <c r="F202" s="10">
        <f t="shared" ref="F202:F208" si="105">IF(H209=0,0,F209/H209)</f>
        <v>0</v>
      </c>
      <c r="G202" s="10">
        <f t="shared" ref="G202:G208" si="106">IF(H209=0,0,G209/H209)</f>
        <v>0</v>
      </c>
      <c r="H202" s="15">
        <f t="shared" si="100"/>
        <v>0</v>
      </c>
      <c r="I202" s="15"/>
      <c r="L202" s="17" t="str">
        <f>L$4</f>
        <v>серии из 5 бросков</v>
      </c>
    </row>
    <row r="203" spans="1:12" ht="18.75">
      <c r="A203" s="13" t="str">
        <f>A$5</f>
        <v>w1(X=xi) относ.частота 1 серия</v>
      </c>
      <c r="B203" s="10">
        <f t="shared" si="101"/>
        <v>0</v>
      </c>
      <c r="C203" s="10">
        <f t="shared" si="102"/>
        <v>0</v>
      </c>
      <c r="D203" s="10">
        <f t="shared" si="103"/>
        <v>0</v>
      </c>
      <c r="E203" s="10">
        <f t="shared" si="104"/>
        <v>0</v>
      </c>
      <c r="F203" s="10">
        <f t="shared" si="105"/>
        <v>0</v>
      </c>
      <c r="G203" s="10">
        <f t="shared" si="106"/>
        <v>0</v>
      </c>
      <c r="H203" s="15">
        <f t="shared" si="100"/>
        <v>0</v>
      </c>
      <c r="I203" s="15"/>
      <c r="L203" s="1" t="str">
        <f>L$5</f>
        <v>Y — номер броска  в серии из</v>
      </c>
    </row>
    <row r="204" spans="1:12" ht="18.75">
      <c r="A204" s="13" t="str">
        <f>A$6</f>
        <v>w2(X=xi) относ.частота 2 серия</v>
      </c>
      <c r="B204" s="10">
        <f t="shared" si="101"/>
        <v>0</v>
      </c>
      <c r="C204" s="10">
        <f t="shared" si="102"/>
        <v>0</v>
      </c>
      <c r="D204" s="10">
        <f t="shared" si="103"/>
        <v>0</v>
      </c>
      <c r="E204" s="10">
        <f t="shared" si="104"/>
        <v>0</v>
      </c>
      <c r="F204" s="10">
        <f t="shared" si="105"/>
        <v>0</v>
      </c>
      <c r="G204" s="10">
        <f t="shared" si="106"/>
        <v>0</v>
      </c>
      <c r="H204" s="15">
        <f t="shared" si="100"/>
        <v>0</v>
      </c>
      <c r="I204" s="17"/>
      <c r="L204" s="1" t="str">
        <f>L$6</f>
        <v>5 бросков, когда впервые выпал</v>
      </c>
    </row>
    <row r="205" spans="1:12" ht="18.75">
      <c r="A205" s="13" t="str">
        <f>A$7</f>
        <v>w3(X=xi) относ.частота 3 серия</v>
      </c>
      <c r="B205" s="10">
        <f t="shared" si="101"/>
        <v>0</v>
      </c>
      <c r="C205" s="10">
        <f t="shared" si="102"/>
        <v>0</v>
      </c>
      <c r="D205" s="10">
        <f t="shared" si="103"/>
        <v>0</v>
      </c>
      <c r="E205" s="10">
        <f t="shared" si="104"/>
        <v>0</v>
      </c>
      <c r="F205" s="10">
        <f t="shared" si="105"/>
        <v>0</v>
      </c>
      <c r="G205" s="10">
        <f t="shared" si="106"/>
        <v>0</v>
      </c>
      <c r="H205" s="15">
        <f t="shared" si="100"/>
        <v>0</v>
      </c>
      <c r="I205" s="17"/>
      <c r="L205" s="1" t="str">
        <f>L$7</f>
        <v>орел или 0, если были только</v>
      </c>
    </row>
    <row r="206" spans="1:12" ht="18.75">
      <c r="A206" s="13" t="str">
        <f>A$8</f>
        <v>w4(X=xi) относ.частота 4 серия</v>
      </c>
      <c r="B206" s="10">
        <f t="shared" si="101"/>
        <v>0</v>
      </c>
      <c r="C206" s="10">
        <f t="shared" si="102"/>
        <v>0</v>
      </c>
      <c r="D206" s="10">
        <f t="shared" si="103"/>
        <v>0</v>
      </c>
      <c r="E206" s="10">
        <f t="shared" si="104"/>
        <v>0</v>
      </c>
      <c r="F206" s="10">
        <f t="shared" si="105"/>
        <v>0</v>
      </c>
      <c r="G206" s="10">
        <f t="shared" si="106"/>
        <v>0</v>
      </c>
      <c r="H206" s="15">
        <f t="shared" si="100"/>
        <v>0</v>
      </c>
      <c r="L206" s="1" t="str">
        <f>L$8</f>
        <v>решки</v>
      </c>
    </row>
    <row r="207" spans="1:12" ht="18.75">
      <c r="A207" s="13" t="str">
        <f>A$9</f>
        <v>w5(X=xi) относ.частота 5 серия</v>
      </c>
      <c r="B207" s="10">
        <f t="shared" si="101"/>
        <v>0</v>
      </c>
      <c r="C207" s="10">
        <f t="shared" si="102"/>
        <v>0</v>
      </c>
      <c r="D207" s="10">
        <f t="shared" si="103"/>
        <v>0</v>
      </c>
      <c r="E207" s="10">
        <f t="shared" si="104"/>
        <v>0</v>
      </c>
      <c r="F207" s="10">
        <f t="shared" si="105"/>
        <v>0</v>
      </c>
      <c r="G207" s="10">
        <f t="shared" si="106"/>
        <v>0</v>
      </c>
      <c r="H207" s="15">
        <f t="shared" si="100"/>
        <v>0</v>
      </c>
      <c r="L207" s="1" t="str">
        <f>L$9</f>
        <v>Z — модуль разности между</v>
      </c>
    </row>
    <row r="208" spans="1:12" ht="18.75">
      <c r="A208" s="13" t="str">
        <f>A$10</f>
        <v>w6(X=xi) относ.частота 6 серия</v>
      </c>
      <c r="B208" s="10">
        <f t="shared" si="101"/>
        <v>0</v>
      </c>
      <c r="C208" s="10">
        <f t="shared" si="102"/>
        <v>0</v>
      </c>
      <c r="D208" s="10">
        <f t="shared" si="103"/>
        <v>0</v>
      </c>
      <c r="E208" s="10">
        <f t="shared" si="104"/>
        <v>0</v>
      </c>
      <c r="F208" s="10">
        <f t="shared" si="105"/>
        <v>0</v>
      </c>
      <c r="G208" s="10">
        <f t="shared" si="106"/>
        <v>0</v>
      </c>
      <c r="H208" s="15">
        <f t="shared" si="100"/>
        <v>0</v>
      </c>
      <c r="L208" s="1" t="str">
        <f>L$10</f>
        <v>числом выпавших орлов и</v>
      </c>
    </row>
    <row r="209" spans="1:12" ht="18.75">
      <c r="A209" s="13" t="str">
        <f>A$11</f>
        <v>n(X=xi) частота</v>
      </c>
      <c r="B209" s="10">
        <f t="shared" ref="B209:G209" si="107">SUM(B210:B215)</f>
        <v>0</v>
      </c>
      <c r="C209" s="10">
        <f t="shared" si="107"/>
        <v>0</v>
      </c>
      <c r="D209" s="10">
        <f t="shared" si="107"/>
        <v>0</v>
      </c>
      <c r="E209" s="10">
        <f t="shared" si="107"/>
        <v>0</v>
      </c>
      <c r="F209" s="10">
        <f t="shared" si="107"/>
        <v>0</v>
      </c>
      <c r="G209" s="10">
        <f t="shared" si="107"/>
        <v>0</v>
      </c>
      <c r="H209" s="15">
        <f t="shared" si="100"/>
        <v>0</v>
      </c>
      <c r="L209" s="1" t="str">
        <f>L$11</f>
        <v>решек в серии из 5 бросков</v>
      </c>
    </row>
    <row r="210" spans="1:12" ht="18.75">
      <c r="A210" s="13" t="str">
        <f>A$12</f>
        <v>n1(X=xi) частота 1 серия</v>
      </c>
      <c r="B210" s="14"/>
      <c r="C210" s="14"/>
      <c r="D210" s="14"/>
      <c r="E210" s="14"/>
      <c r="F210" s="14"/>
      <c r="G210" s="14"/>
      <c r="H210" s="15">
        <f t="shared" si="100"/>
        <v>0</v>
      </c>
      <c r="L210" s="1">
        <f>L$12</f>
        <v>0</v>
      </c>
    </row>
    <row r="211" spans="1:12" ht="18.75">
      <c r="A211" s="13" t="str">
        <f>A$13</f>
        <v>n2(X=xi) частота 2 серия</v>
      </c>
      <c r="B211" s="14"/>
      <c r="C211" s="14"/>
      <c r="D211" s="14"/>
      <c r="E211" s="14"/>
      <c r="F211" s="14"/>
      <c r="G211" s="14"/>
      <c r="H211" s="15">
        <f t="shared" si="100"/>
        <v>0</v>
      </c>
      <c r="L211" s="1">
        <f>L$13</f>
        <v>0</v>
      </c>
    </row>
    <row r="212" spans="1:12" ht="18.75">
      <c r="A212" s="13" t="str">
        <f>A$14</f>
        <v>n3(X=xi) частота 3 серия</v>
      </c>
      <c r="B212" s="14"/>
      <c r="C212" s="14"/>
      <c r="D212" s="14"/>
      <c r="E212" s="14"/>
      <c r="F212" s="14"/>
      <c r="G212" s="14"/>
      <c r="H212" s="15">
        <f t="shared" si="100"/>
        <v>0</v>
      </c>
      <c r="L212" s="1">
        <f>L$14</f>
        <v>0</v>
      </c>
    </row>
    <row r="213" spans="1:12" ht="18.75">
      <c r="A213" s="13" t="str">
        <f>A$15</f>
        <v>n4(X=xi) частота 4 серия</v>
      </c>
      <c r="B213" s="14"/>
      <c r="C213" s="14"/>
      <c r="D213" s="14"/>
      <c r="E213" s="14"/>
      <c r="F213" s="14"/>
      <c r="G213" s="14"/>
      <c r="H213" s="15">
        <f t="shared" si="100"/>
        <v>0</v>
      </c>
      <c r="L213" s="1">
        <f>L$15</f>
        <v>0</v>
      </c>
    </row>
    <row r="214" spans="1:12" ht="18.75">
      <c r="A214" s="13" t="str">
        <f>A$16</f>
        <v>n5(X=xi) частота 5 серия</v>
      </c>
      <c r="B214" s="14"/>
      <c r="C214" s="14"/>
      <c r="D214" s="14"/>
      <c r="E214" s="14"/>
      <c r="F214" s="14"/>
      <c r="G214" s="14"/>
      <c r="H214" s="15">
        <f t="shared" si="100"/>
        <v>0</v>
      </c>
      <c r="L214" s="1">
        <f>L$16</f>
        <v>0</v>
      </c>
    </row>
    <row r="215" spans="1:12" ht="18.75">
      <c r="A215" s="13" t="str">
        <f>A$17</f>
        <v>n6(X=xi) частота 6 серия</v>
      </c>
      <c r="B215" s="14"/>
      <c r="C215" s="14"/>
      <c r="D215" s="14"/>
      <c r="E215" s="14"/>
      <c r="F215" s="14"/>
      <c r="G215" s="14"/>
      <c r="H215" s="15">
        <f t="shared" si="100"/>
        <v>0</v>
      </c>
      <c r="L215" s="1">
        <f>L$17</f>
        <v>0</v>
      </c>
    </row>
    <row r="217" spans="1:12" ht="18.75">
      <c r="A217" s="11" t="str">
        <f>'Название и список группы'!A13</f>
        <v>Романцов</v>
      </c>
      <c r="B217" s="27" t="str">
        <f>'Название и список группы'!B13</f>
        <v>Павел Петрович</v>
      </c>
      <c r="C217" s="27"/>
      <c r="D217" s="27"/>
      <c r="E217" s="27"/>
      <c r="F217" s="27"/>
      <c r="G217" s="27"/>
      <c r="H217" s="27"/>
      <c r="I217" s="27"/>
      <c r="J217" s="27"/>
    </row>
    <row r="218" spans="1:12">
      <c r="B218" s="12">
        <f t="shared" ref="B218:G218" si="108">B200</f>
        <v>0</v>
      </c>
      <c r="C218" s="12">
        <f t="shared" si="108"/>
        <v>1</v>
      </c>
      <c r="D218" s="12">
        <f t="shared" si="108"/>
        <v>2</v>
      </c>
      <c r="E218" s="12">
        <f t="shared" si="108"/>
        <v>3</v>
      </c>
      <c r="F218" s="12">
        <f t="shared" si="108"/>
        <v>4</v>
      </c>
      <c r="G218" s="12">
        <f t="shared" si="108"/>
        <v>5</v>
      </c>
      <c r="H218" s="4"/>
      <c r="I218" s="4"/>
      <c r="J218" s="5" t="s">
        <v>3</v>
      </c>
      <c r="L218" s="6" t="str">
        <f>L$2</f>
        <v>6 серий по 5 бросков монеты</v>
      </c>
    </row>
    <row r="219" spans="1:12" ht="18.75">
      <c r="A219" s="13" t="str">
        <f>A$3</f>
        <v>p(X=xi) вероятность</v>
      </c>
      <c r="B219" s="14">
        <v>0.1</v>
      </c>
      <c r="C219" s="14">
        <v>0.1</v>
      </c>
      <c r="D219" s="14">
        <v>0.1</v>
      </c>
      <c r="E219" s="14">
        <v>0.1</v>
      </c>
      <c r="F219" s="14">
        <v>0.1</v>
      </c>
      <c r="G219" s="14">
        <v>0.5</v>
      </c>
      <c r="H219" s="15">
        <f t="shared" ref="H219:H233" si="109">SUM(B219:G219)</f>
        <v>1</v>
      </c>
      <c r="I219" s="15"/>
      <c r="J219" s="16">
        <f>IF(SUM(B228:G233)&gt;0,1,10^(-5))</f>
        <v>1.0000000000000001E-5</v>
      </c>
      <c r="L219" s="17" t="str">
        <f>L$3</f>
        <v>X — число выпавших орлов в</v>
      </c>
    </row>
    <row r="220" spans="1:12" ht="18.75">
      <c r="A220" s="13" t="str">
        <f>A$4</f>
        <v>w(X=xi) относ.частота</v>
      </c>
      <c r="B220" s="10">
        <f t="shared" ref="B220:B226" si="110">IF(H227=0,0,B227/H227)</f>
        <v>0</v>
      </c>
      <c r="C220" s="10">
        <f t="shared" ref="C220:C226" si="111">IF(H227=0,0,C227/H227)</f>
        <v>0</v>
      </c>
      <c r="D220" s="10">
        <f t="shared" ref="D220:D226" si="112">IF(H227=0,0,D227/H227)</f>
        <v>0</v>
      </c>
      <c r="E220" s="10">
        <f t="shared" ref="E220:E226" si="113">IF(H227=0,0,E227/H227)</f>
        <v>0</v>
      </c>
      <c r="F220" s="10">
        <f t="shared" ref="F220:F226" si="114">IF(H227=0,0,F227/H227)</f>
        <v>0</v>
      </c>
      <c r="G220" s="10">
        <f t="shared" ref="G220:G226" si="115">IF(H227=0,0,G227/H227)</f>
        <v>0</v>
      </c>
      <c r="H220" s="15">
        <f t="shared" si="109"/>
        <v>0</v>
      </c>
      <c r="I220" s="15"/>
      <c r="L220" s="17" t="str">
        <f>L$4</f>
        <v>серии из 5 бросков</v>
      </c>
    </row>
    <row r="221" spans="1:12" ht="18.75">
      <c r="A221" s="13" t="str">
        <f>A$5</f>
        <v>w1(X=xi) относ.частота 1 серия</v>
      </c>
      <c r="B221" s="10">
        <f t="shared" si="110"/>
        <v>0</v>
      </c>
      <c r="C221" s="10">
        <f t="shared" si="111"/>
        <v>0</v>
      </c>
      <c r="D221" s="10">
        <f t="shared" si="112"/>
        <v>0</v>
      </c>
      <c r="E221" s="10">
        <f t="shared" si="113"/>
        <v>0</v>
      </c>
      <c r="F221" s="10">
        <f t="shared" si="114"/>
        <v>0</v>
      </c>
      <c r="G221" s="10">
        <f t="shared" si="115"/>
        <v>0</v>
      </c>
      <c r="H221" s="15">
        <f t="shared" si="109"/>
        <v>0</v>
      </c>
      <c r="I221" s="15"/>
      <c r="L221" s="1" t="str">
        <f>L$5</f>
        <v>Y — номер броска  в серии из</v>
      </c>
    </row>
    <row r="222" spans="1:12" ht="18.75">
      <c r="A222" s="13" t="str">
        <f>A$6</f>
        <v>w2(X=xi) относ.частота 2 серия</v>
      </c>
      <c r="B222" s="10">
        <f t="shared" si="110"/>
        <v>0</v>
      </c>
      <c r="C222" s="10">
        <f t="shared" si="111"/>
        <v>0</v>
      </c>
      <c r="D222" s="10">
        <f t="shared" si="112"/>
        <v>0</v>
      </c>
      <c r="E222" s="10">
        <f t="shared" si="113"/>
        <v>0</v>
      </c>
      <c r="F222" s="10">
        <f t="shared" si="114"/>
        <v>0</v>
      </c>
      <c r="G222" s="10">
        <f t="shared" si="115"/>
        <v>0</v>
      </c>
      <c r="H222" s="15">
        <f t="shared" si="109"/>
        <v>0</v>
      </c>
      <c r="I222" s="17"/>
      <c r="L222" s="1" t="str">
        <f>L$6</f>
        <v>5 бросков, когда впервые выпал</v>
      </c>
    </row>
    <row r="223" spans="1:12" ht="18.75">
      <c r="A223" s="13" t="str">
        <f>A$7</f>
        <v>w3(X=xi) относ.частота 3 серия</v>
      </c>
      <c r="B223" s="10">
        <f t="shared" si="110"/>
        <v>0</v>
      </c>
      <c r="C223" s="10">
        <f t="shared" si="111"/>
        <v>0</v>
      </c>
      <c r="D223" s="10">
        <f t="shared" si="112"/>
        <v>0</v>
      </c>
      <c r="E223" s="10">
        <f t="shared" si="113"/>
        <v>0</v>
      </c>
      <c r="F223" s="10">
        <f t="shared" si="114"/>
        <v>0</v>
      </c>
      <c r="G223" s="10">
        <f t="shared" si="115"/>
        <v>0</v>
      </c>
      <c r="H223" s="15">
        <f t="shared" si="109"/>
        <v>0</v>
      </c>
      <c r="I223" s="17"/>
      <c r="L223" s="1" t="str">
        <f>L$7</f>
        <v>орел или 0, если были только</v>
      </c>
    </row>
    <row r="224" spans="1:12" ht="18.75">
      <c r="A224" s="13" t="str">
        <f>A$8</f>
        <v>w4(X=xi) относ.частота 4 серия</v>
      </c>
      <c r="B224" s="10">
        <f t="shared" si="110"/>
        <v>0</v>
      </c>
      <c r="C224" s="10">
        <f t="shared" si="111"/>
        <v>0</v>
      </c>
      <c r="D224" s="10">
        <f t="shared" si="112"/>
        <v>0</v>
      </c>
      <c r="E224" s="10">
        <f t="shared" si="113"/>
        <v>0</v>
      </c>
      <c r="F224" s="10">
        <f t="shared" si="114"/>
        <v>0</v>
      </c>
      <c r="G224" s="10">
        <f t="shared" si="115"/>
        <v>0</v>
      </c>
      <c r="H224" s="15">
        <f t="shared" si="109"/>
        <v>0</v>
      </c>
      <c r="L224" s="1" t="str">
        <f>L$8</f>
        <v>решки</v>
      </c>
    </row>
    <row r="225" spans="1:12" ht="18.75">
      <c r="A225" s="13" t="str">
        <f>A$9</f>
        <v>w5(X=xi) относ.частота 5 серия</v>
      </c>
      <c r="B225" s="10">
        <f t="shared" si="110"/>
        <v>0</v>
      </c>
      <c r="C225" s="10">
        <f t="shared" si="111"/>
        <v>0</v>
      </c>
      <c r="D225" s="10">
        <f t="shared" si="112"/>
        <v>0</v>
      </c>
      <c r="E225" s="10">
        <f t="shared" si="113"/>
        <v>0</v>
      </c>
      <c r="F225" s="10">
        <f t="shared" si="114"/>
        <v>0</v>
      </c>
      <c r="G225" s="10">
        <f t="shared" si="115"/>
        <v>0</v>
      </c>
      <c r="H225" s="15">
        <f t="shared" si="109"/>
        <v>0</v>
      </c>
      <c r="L225" s="1" t="str">
        <f>L$9</f>
        <v>Z — модуль разности между</v>
      </c>
    </row>
    <row r="226" spans="1:12" ht="18.75">
      <c r="A226" s="13" t="str">
        <f>A$10</f>
        <v>w6(X=xi) относ.частота 6 серия</v>
      </c>
      <c r="B226" s="10">
        <f t="shared" si="110"/>
        <v>0</v>
      </c>
      <c r="C226" s="10">
        <f t="shared" si="111"/>
        <v>0</v>
      </c>
      <c r="D226" s="10">
        <f t="shared" si="112"/>
        <v>0</v>
      </c>
      <c r="E226" s="10">
        <f t="shared" si="113"/>
        <v>0</v>
      </c>
      <c r="F226" s="10">
        <f t="shared" si="114"/>
        <v>0</v>
      </c>
      <c r="G226" s="10">
        <f t="shared" si="115"/>
        <v>0</v>
      </c>
      <c r="H226" s="15">
        <f t="shared" si="109"/>
        <v>0</v>
      </c>
      <c r="L226" s="1" t="str">
        <f>L$10</f>
        <v>числом выпавших орлов и</v>
      </c>
    </row>
    <row r="227" spans="1:12" ht="18.75">
      <c r="A227" s="13" t="str">
        <f>A$11</f>
        <v>n(X=xi) частота</v>
      </c>
      <c r="B227" s="10">
        <f t="shared" ref="B227:G227" si="116">SUM(B228:B233)</f>
        <v>0</v>
      </c>
      <c r="C227" s="10">
        <f t="shared" si="116"/>
        <v>0</v>
      </c>
      <c r="D227" s="10">
        <f t="shared" si="116"/>
        <v>0</v>
      </c>
      <c r="E227" s="10">
        <f t="shared" si="116"/>
        <v>0</v>
      </c>
      <c r="F227" s="10">
        <f t="shared" si="116"/>
        <v>0</v>
      </c>
      <c r="G227" s="10">
        <f t="shared" si="116"/>
        <v>0</v>
      </c>
      <c r="H227" s="15">
        <f t="shared" si="109"/>
        <v>0</v>
      </c>
      <c r="L227" s="1" t="str">
        <f>L$11</f>
        <v>решек в серии из 5 бросков</v>
      </c>
    </row>
    <row r="228" spans="1:12" ht="18.75">
      <c r="A228" s="13" t="str">
        <f>A$12</f>
        <v>n1(X=xi) частота 1 серия</v>
      </c>
      <c r="B228" s="14"/>
      <c r="C228" s="14"/>
      <c r="D228" s="14"/>
      <c r="E228" s="14"/>
      <c r="F228" s="14"/>
      <c r="G228" s="14"/>
      <c r="H228" s="15">
        <f t="shared" si="109"/>
        <v>0</v>
      </c>
      <c r="L228" s="1">
        <f>L$12</f>
        <v>0</v>
      </c>
    </row>
    <row r="229" spans="1:12" ht="18.75">
      <c r="A229" s="13" t="str">
        <f>A$13</f>
        <v>n2(X=xi) частота 2 серия</v>
      </c>
      <c r="B229" s="14"/>
      <c r="C229" s="14"/>
      <c r="D229" s="14"/>
      <c r="E229" s="14"/>
      <c r="F229" s="14"/>
      <c r="G229" s="14"/>
      <c r="H229" s="15">
        <f t="shared" si="109"/>
        <v>0</v>
      </c>
      <c r="L229" s="1">
        <f>L$13</f>
        <v>0</v>
      </c>
    </row>
    <row r="230" spans="1:12" ht="18.75">
      <c r="A230" s="13" t="str">
        <f>A$14</f>
        <v>n3(X=xi) частота 3 серия</v>
      </c>
      <c r="B230" s="14"/>
      <c r="C230" s="14"/>
      <c r="D230" s="14"/>
      <c r="E230" s="14"/>
      <c r="F230" s="14"/>
      <c r="G230" s="14"/>
      <c r="H230" s="15">
        <f t="shared" si="109"/>
        <v>0</v>
      </c>
      <c r="L230" s="1">
        <f>L$14</f>
        <v>0</v>
      </c>
    </row>
    <row r="231" spans="1:12" ht="18.75">
      <c r="A231" s="13" t="str">
        <f>A$15</f>
        <v>n4(X=xi) частота 4 серия</v>
      </c>
      <c r="B231" s="14"/>
      <c r="C231" s="14"/>
      <c r="D231" s="14"/>
      <c r="E231" s="14"/>
      <c r="F231" s="14"/>
      <c r="G231" s="14"/>
      <c r="H231" s="15">
        <f t="shared" si="109"/>
        <v>0</v>
      </c>
      <c r="L231" s="1">
        <f>L$15</f>
        <v>0</v>
      </c>
    </row>
    <row r="232" spans="1:12" ht="18.75">
      <c r="A232" s="13" t="str">
        <f>A$16</f>
        <v>n5(X=xi) частота 5 серия</v>
      </c>
      <c r="B232" s="14"/>
      <c r="C232" s="14"/>
      <c r="D232" s="14"/>
      <c r="E232" s="14"/>
      <c r="F232" s="14"/>
      <c r="G232" s="14"/>
      <c r="H232" s="15">
        <f t="shared" si="109"/>
        <v>0</v>
      </c>
      <c r="L232" s="1">
        <f>L$16</f>
        <v>0</v>
      </c>
    </row>
    <row r="233" spans="1:12" ht="18.75">
      <c r="A233" s="13" t="str">
        <f>A$17</f>
        <v>n6(X=xi) частота 6 серия</v>
      </c>
      <c r="B233" s="14"/>
      <c r="C233" s="14"/>
      <c r="D233" s="14"/>
      <c r="E233" s="14"/>
      <c r="F233" s="14"/>
      <c r="G233" s="14"/>
      <c r="H233" s="15">
        <f t="shared" si="109"/>
        <v>0</v>
      </c>
      <c r="L233" s="1">
        <f>L$17</f>
        <v>0</v>
      </c>
    </row>
    <row r="235" spans="1:12" ht="18.75">
      <c r="A235" s="11" t="str">
        <f>'Название и список группы'!A14</f>
        <v>Рысаев</v>
      </c>
      <c r="B235" s="27" t="str">
        <f>'Название и список группы'!B14</f>
        <v>Дамир Ринатович</v>
      </c>
      <c r="C235" s="27"/>
      <c r="D235" s="27"/>
      <c r="E235" s="27"/>
      <c r="F235" s="27"/>
      <c r="G235" s="27"/>
      <c r="H235" s="27"/>
      <c r="I235" s="27"/>
      <c r="J235" s="27"/>
    </row>
    <row r="236" spans="1:12">
      <c r="B236" s="12">
        <f t="shared" ref="B236:G236" si="117">B218</f>
        <v>0</v>
      </c>
      <c r="C236" s="12">
        <f t="shared" si="117"/>
        <v>1</v>
      </c>
      <c r="D236" s="12">
        <f t="shared" si="117"/>
        <v>2</v>
      </c>
      <c r="E236" s="12">
        <f t="shared" si="117"/>
        <v>3</v>
      </c>
      <c r="F236" s="12">
        <f t="shared" si="117"/>
        <v>4</v>
      </c>
      <c r="G236" s="12">
        <f t="shared" si="117"/>
        <v>5</v>
      </c>
      <c r="H236" s="4"/>
      <c r="I236" s="4"/>
      <c r="J236" s="5" t="s">
        <v>3</v>
      </c>
      <c r="L236" s="6" t="str">
        <f>L$2</f>
        <v>6 серий по 5 бросков монеты</v>
      </c>
    </row>
    <row r="237" spans="1:12" ht="18.75">
      <c r="A237" s="13" t="str">
        <f>A$3</f>
        <v>p(X=xi) вероятность</v>
      </c>
      <c r="B237" s="14">
        <v>0.1</v>
      </c>
      <c r="C237" s="14">
        <v>0.1</v>
      </c>
      <c r="D237" s="14">
        <v>0.1</v>
      </c>
      <c r="E237" s="14">
        <v>0.1</v>
      </c>
      <c r="F237" s="14">
        <v>0.1</v>
      </c>
      <c r="G237" s="14">
        <v>0.5</v>
      </c>
      <c r="H237" s="15">
        <f t="shared" ref="H237:H251" si="118">SUM(B237:G237)</f>
        <v>1</v>
      </c>
      <c r="I237" s="15"/>
      <c r="J237" s="16">
        <f>IF(SUM(B246:G251)&gt;0,1,10^(-5))</f>
        <v>1.0000000000000001E-5</v>
      </c>
      <c r="L237" s="17" t="str">
        <f>L$3</f>
        <v>X — число выпавших орлов в</v>
      </c>
    </row>
    <row r="238" spans="1:12" ht="18.75">
      <c r="A238" s="13" t="str">
        <f>A$4</f>
        <v>w(X=xi) относ.частота</v>
      </c>
      <c r="B238" s="10">
        <f t="shared" ref="B238:B244" si="119">IF(H245=0,0,B245/H245)</f>
        <v>0</v>
      </c>
      <c r="C238" s="10">
        <f t="shared" ref="C238:C244" si="120">IF(H245=0,0,C245/H245)</f>
        <v>0</v>
      </c>
      <c r="D238" s="10">
        <f t="shared" ref="D238:D244" si="121">IF(H245=0,0,D245/H245)</f>
        <v>0</v>
      </c>
      <c r="E238" s="10">
        <f t="shared" ref="E238:E244" si="122">IF(H245=0,0,E245/H245)</f>
        <v>0</v>
      </c>
      <c r="F238" s="10">
        <f t="shared" ref="F238:F244" si="123">IF(H245=0,0,F245/H245)</f>
        <v>0</v>
      </c>
      <c r="G238" s="10">
        <f t="shared" ref="G238:G244" si="124">IF(H245=0,0,G245/H245)</f>
        <v>0</v>
      </c>
      <c r="H238" s="15">
        <f t="shared" si="118"/>
        <v>0</v>
      </c>
      <c r="I238" s="15"/>
      <c r="L238" s="17" t="str">
        <f>L$4</f>
        <v>серии из 5 бросков</v>
      </c>
    </row>
    <row r="239" spans="1:12" ht="18.75">
      <c r="A239" s="13" t="str">
        <f>A$5</f>
        <v>w1(X=xi) относ.частота 1 серия</v>
      </c>
      <c r="B239" s="10">
        <f t="shared" si="119"/>
        <v>0</v>
      </c>
      <c r="C239" s="10">
        <f t="shared" si="120"/>
        <v>0</v>
      </c>
      <c r="D239" s="10">
        <f t="shared" si="121"/>
        <v>0</v>
      </c>
      <c r="E239" s="10">
        <f t="shared" si="122"/>
        <v>0</v>
      </c>
      <c r="F239" s="10">
        <f t="shared" si="123"/>
        <v>0</v>
      </c>
      <c r="G239" s="10">
        <f t="shared" si="124"/>
        <v>0</v>
      </c>
      <c r="H239" s="15">
        <f t="shared" si="118"/>
        <v>0</v>
      </c>
      <c r="I239" s="15"/>
      <c r="L239" s="1" t="str">
        <f>L$5</f>
        <v>Y — номер броска  в серии из</v>
      </c>
    </row>
    <row r="240" spans="1:12" ht="18.75">
      <c r="A240" s="13" t="str">
        <f>A$6</f>
        <v>w2(X=xi) относ.частота 2 серия</v>
      </c>
      <c r="B240" s="10">
        <f t="shared" si="119"/>
        <v>0</v>
      </c>
      <c r="C240" s="10">
        <f t="shared" si="120"/>
        <v>0</v>
      </c>
      <c r="D240" s="10">
        <f t="shared" si="121"/>
        <v>0</v>
      </c>
      <c r="E240" s="10">
        <f t="shared" si="122"/>
        <v>0</v>
      </c>
      <c r="F240" s="10">
        <f t="shared" si="123"/>
        <v>0</v>
      </c>
      <c r="G240" s="10">
        <f t="shared" si="124"/>
        <v>0</v>
      </c>
      <c r="H240" s="15">
        <f t="shared" si="118"/>
        <v>0</v>
      </c>
      <c r="I240" s="17"/>
      <c r="L240" s="1" t="str">
        <f>L$6</f>
        <v>5 бросков, когда впервые выпал</v>
      </c>
    </row>
    <row r="241" spans="1:12" ht="18.75">
      <c r="A241" s="13" t="str">
        <f>A$7</f>
        <v>w3(X=xi) относ.частота 3 серия</v>
      </c>
      <c r="B241" s="10">
        <f t="shared" si="119"/>
        <v>0</v>
      </c>
      <c r="C241" s="10">
        <f t="shared" si="120"/>
        <v>0</v>
      </c>
      <c r="D241" s="10">
        <f t="shared" si="121"/>
        <v>0</v>
      </c>
      <c r="E241" s="10">
        <f t="shared" si="122"/>
        <v>0</v>
      </c>
      <c r="F241" s="10">
        <f t="shared" si="123"/>
        <v>0</v>
      </c>
      <c r="G241" s="10">
        <f t="shared" si="124"/>
        <v>0</v>
      </c>
      <c r="H241" s="15">
        <f t="shared" si="118"/>
        <v>0</v>
      </c>
      <c r="I241" s="17"/>
      <c r="L241" s="1" t="str">
        <f>L$7</f>
        <v>орел или 0, если были только</v>
      </c>
    </row>
    <row r="242" spans="1:12" ht="18.75">
      <c r="A242" s="13" t="str">
        <f>A$8</f>
        <v>w4(X=xi) относ.частота 4 серия</v>
      </c>
      <c r="B242" s="10">
        <f t="shared" si="119"/>
        <v>0</v>
      </c>
      <c r="C242" s="10">
        <f t="shared" si="120"/>
        <v>0</v>
      </c>
      <c r="D242" s="10">
        <f t="shared" si="121"/>
        <v>0</v>
      </c>
      <c r="E242" s="10">
        <f t="shared" si="122"/>
        <v>0</v>
      </c>
      <c r="F242" s="10">
        <f t="shared" si="123"/>
        <v>0</v>
      </c>
      <c r="G242" s="10">
        <f t="shared" si="124"/>
        <v>0</v>
      </c>
      <c r="H242" s="15">
        <f t="shared" si="118"/>
        <v>0</v>
      </c>
      <c r="L242" s="1" t="str">
        <f>L$8</f>
        <v>решки</v>
      </c>
    </row>
    <row r="243" spans="1:12" ht="18.75">
      <c r="A243" s="13" t="str">
        <f>A$9</f>
        <v>w5(X=xi) относ.частота 5 серия</v>
      </c>
      <c r="B243" s="10">
        <f t="shared" si="119"/>
        <v>0</v>
      </c>
      <c r="C243" s="10">
        <f t="shared" si="120"/>
        <v>0</v>
      </c>
      <c r="D243" s="10">
        <f t="shared" si="121"/>
        <v>0</v>
      </c>
      <c r="E243" s="10">
        <f t="shared" si="122"/>
        <v>0</v>
      </c>
      <c r="F243" s="10">
        <f t="shared" si="123"/>
        <v>0</v>
      </c>
      <c r="G243" s="10">
        <f t="shared" si="124"/>
        <v>0</v>
      </c>
      <c r="H243" s="15">
        <f t="shared" si="118"/>
        <v>0</v>
      </c>
      <c r="L243" s="1" t="str">
        <f>L$9</f>
        <v>Z — модуль разности между</v>
      </c>
    </row>
    <row r="244" spans="1:12" ht="18.75">
      <c r="A244" s="13" t="str">
        <f>A$10</f>
        <v>w6(X=xi) относ.частота 6 серия</v>
      </c>
      <c r="B244" s="10">
        <f t="shared" si="119"/>
        <v>0</v>
      </c>
      <c r="C244" s="10">
        <f t="shared" si="120"/>
        <v>0</v>
      </c>
      <c r="D244" s="10">
        <f t="shared" si="121"/>
        <v>0</v>
      </c>
      <c r="E244" s="10">
        <f t="shared" si="122"/>
        <v>0</v>
      </c>
      <c r="F244" s="10">
        <f t="shared" si="123"/>
        <v>0</v>
      </c>
      <c r="G244" s="10">
        <f t="shared" si="124"/>
        <v>0</v>
      </c>
      <c r="H244" s="15">
        <f t="shared" si="118"/>
        <v>0</v>
      </c>
      <c r="L244" s="1" t="str">
        <f>L$10</f>
        <v>числом выпавших орлов и</v>
      </c>
    </row>
    <row r="245" spans="1:12" ht="18.75">
      <c r="A245" s="13" t="str">
        <f>A$11</f>
        <v>n(X=xi) частота</v>
      </c>
      <c r="B245" s="10">
        <f t="shared" ref="B245:G245" si="125">SUM(B246:B251)</f>
        <v>0</v>
      </c>
      <c r="C245" s="10">
        <f t="shared" si="125"/>
        <v>0</v>
      </c>
      <c r="D245" s="10">
        <f t="shared" si="125"/>
        <v>0</v>
      </c>
      <c r="E245" s="10">
        <f t="shared" si="125"/>
        <v>0</v>
      </c>
      <c r="F245" s="10">
        <f t="shared" si="125"/>
        <v>0</v>
      </c>
      <c r="G245" s="10">
        <f t="shared" si="125"/>
        <v>0</v>
      </c>
      <c r="H245" s="15">
        <f t="shared" si="118"/>
        <v>0</v>
      </c>
      <c r="L245" s="1" t="str">
        <f>L$11</f>
        <v>решек в серии из 5 бросков</v>
      </c>
    </row>
    <row r="246" spans="1:12" ht="18.75">
      <c r="A246" s="13" t="str">
        <f>A$12</f>
        <v>n1(X=xi) частота 1 серия</v>
      </c>
      <c r="B246" s="14"/>
      <c r="C246" s="14"/>
      <c r="D246" s="14"/>
      <c r="E246" s="14"/>
      <c r="F246" s="14"/>
      <c r="G246" s="14"/>
      <c r="H246" s="15">
        <f t="shared" si="118"/>
        <v>0</v>
      </c>
      <c r="L246" s="1">
        <f>L$12</f>
        <v>0</v>
      </c>
    </row>
    <row r="247" spans="1:12" ht="18.75">
      <c r="A247" s="13" t="str">
        <f>A$13</f>
        <v>n2(X=xi) частота 2 серия</v>
      </c>
      <c r="B247" s="14"/>
      <c r="C247" s="14"/>
      <c r="D247" s="14"/>
      <c r="E247" s="14"/>
      <c r="F247" s="14"/>
      <c r="G247" s="14"/>
      <c r="H247" s="15">
        <f t="shared" si="118"/>
        <v>0</v>
      </c>
      <c r="L247" s="1">
        <f>L$13</f>
        <v>0</v>
      </c>
    </row>
    <row r="248" spans="1:12" ht="18.75">
      <c r="A248" s="13" t="str">
        <f>A$14</f>
        <v>n3(X=xi) частота 3 серия</v>
      </c>
      <c r="B248" s="14"/>
      <c r="C248" s="14"/>
      <c r="D248" s="14"/>
      <c r="E248" s="14"/>
      <c r="F248" s="14"/>
      <c r="G248" s="14"/>
      <c r="H248" s="15">
        <f t="shared" si="118"/>
        <v>0</v>
      </c>
      <c r="L248" s="1">
        <f>L$14</f>
        <v>0</v>
      </c>
    </row>
    <row r="249" spans="1:12" ht="18.75">
      <c r="A249" s="13" t="str">
        <f>A$15</f>
        <v>n4(X=xi) частота 4 серия</v>
      </c>
      <c r="B249" s="14"/>
      <c r="C249" s="14"/>
      <c r="D249" s="14"/>
      <c r="E249" s="14"/>
      <c r="F249" s="14"/>
      <c r="G249" s="14"/>
      <c r="H249" s="15">
        <f t="shared" si="118"/>
        <v>0</v>
      </c>
      <c r="L249" s="1">
        <f>L$15</f>
        <v>0</v>
      </c>
    </row>
    <row r="250" spans="1:12" ht="18.75">
      <c r="A250" s="13" t="str">
        <f>A$16</f>
        <v>n5(X=xi) частота 5 серия</v>
      </c>
      <c r="B250" s="14"/>
      <c r="C250" s="14"/>
      <c r="D250" s="14"/>
      <c r="E250" s="14"/>
      <c r="F250" s="14"/>
      <c r="G250" s="14"/>
      <c r="H250" s="15">
        <f t="shared" si="118"/>
        <v>0</v>
      </c>
      <c r="L250" s="1">
        <f>L$16</f>
        <v>0</v>
      </c>
    </row>
    <row r="251" spans="1:12" ht="18.75">
      <c r="A251" s="13" t="str">
        <f>A$17</f>
        <v>n6(X=xi) частота 6 серия</v>
      </c>
      <c r="B251" s="14"/>
      <c r="C251" s="14"/>
      <c r="D251" s="14"/>
      <c r="E251" s="14"/>
      <c r="F251" s="14"/>
      <c r="G251" s="14"/>
      <c r="H251" s="15">
        <f t="shared" si="118"/>
        <v>0</v>
      </c>
      <c r="L251" s="1">
        <f>L$17</f>
        <v>0</v>
      </c>
    </row>
    <row r="253" spans="1:12" ht="18.75">
      <c r="A253" s="11" t="str">
        <f>'Название и список группы'!A15</f>
        <v>Саркеев</v>
      </c>
      <c r="B253" s="27" t="str">
        <f>'Название и список группы'!B15</f>
        <v>Дмитрий Сергеевич</v>
      </c>
      <c r="C253" s="27"/>
      <c r="D253" s="27"/>
      <c r="E253" s="27"/>
      <c r="F253" s="27"/>
      <c r="G253" s="27"/>
      <c r="H253" s="27"/>
      <c r="I253" s="27"/>
      <c r="J253" s="27"/>
    </row>
    <row r="254" spans="1:12">
      <c r="B254" s="12">
        <f t="shared" ref="B254:G254" si="126">B236</f>
        <v>0</v>
      </c>
      <c r="C254" s="12">
        <f t="shared" si="126"/>
        <v>1</v>
      </c>
      <c r="D254" s="12">
        <f t="shared" si="126"/>
        <v>2</v>
      </c>
      <c r="E254" s="12">
        <f t="shared" si="126"/>
        <v>3</v>
      </c>
      <c r="F254" s="12">
        <f t="shared" si="126"/>
        <v>4</v>
      </c>
      <c r="G254" s="12">
        <f t="shared" si="126"/>
        <v>5</v>
      </c>
      <c r="H254" s="4"/>
      <c r="I254" s="4"/>
      <c r="J254" s="5" t="s">
        <v>3</v>
      </c>
      <c r="L254" s="6" t="str">
        <f>L$2</f>
        <v>6 серий по 5 бросков монеты</v>
      </c>
    </row>
    <row r="255" spans="1:12" ht="18.75">
      <c r="A255" s="13" t="str">
        <f>A$3</f>
        <v>p(X=xi) вероятность</v>
      </c>
      <c r="B255" s="14">
        <v>0.1</v>
      </c>
      <c r="C255" s="14">
        <v>0.1</v>
      </c>
      <c r="D255" s="14">
        <v>0.1</v>
      </c>
      <c r="E255" s="14">
        <v>0.1</v>
      </c>
      <c r="F255" s="14">
        <v>0.1</v>
      </c>
      <c r="G255" s="14">
        <v>0.5</v>
      </c>
      <c r="H255" s="15">
        <f t="shared" ref="H255:H269" si="127">SUM(B255:G255)</f>
        <v>1</v>
      </c>
      <c r="I255" s="15"/>
      <c r="J255" s="16">
        <f>IF(SUM(B264:G269)&gt;0,1,10^(-5))</f>
        <v>1.0000000000000001E-5</v>
      </c>
      <c r="L255" s="17" t="str">
        <f>L$3</f>
        <v>X — число выпавших орлов в</v>
      </c>
    </row>
    <row r="256" spans="1:12" ht="18.75">
      <c r="A256" s="13" t="str">
        <f>A$4</f>
        <v>w(X=xi) относ.частота</v>
      </c>
      <c r="B256" s="10">
        <f t="shared" ref="B256:B262" si="128">IF(H263=0,0,B263/H263)</f>
        <v>0</v>
      </c>
      <c r="C256" s="10">
        <f t="shared" ref="C256:C262" si="129">IF(H263=0,0,C263/H263)</f>
        <v>0</v>
      </c>
      <c r="D256" s="10">
        <f t="shared" ref="D256:D262" si="130">IF(H263=0,0,D263/H263)</f>
        <v>0</v>
      </c>
      <c r="E256" s="10">
        <f t="shared" ref="E256:E262" si="131">IF(H263=0,0,E263/H263)</f>
        <v>0</v>
      </c>
      <c r="F256" s="10">
        <f t="shared" ref="F256:F262" si="132">IF(H263=0,0,F263/H263)</f>
        <v>0</v>
      </c>
      <c r="G256" s="10">
        <f t="shared" ref="G256:G262" si="133">IF(H263=0,0,G263/H263)</f>
        <v>0</v>
      </c>
      <c r="H256" s="15">
        <f t="shared" si="127"/>
        <v>0</v>
      </c>
      <c r="I256" s="15"/>
      <c r="L256" s="17" t="str">
        <f>L$4</f>
        <v>серии из 5 бросков</v>
      </c>
    </row>
    <row r="257" spans="1:12" ht="18.75">
      <c r="A257" s="13" t="str">
        <f>A$5</f>
        <v>w1(X=xi) относ.частота 1 серия</v>
      </c>
      <c r="B257" s="10">
        <f t="shared" si="128"/>
        <v>0</v>
      </c>
      <c r="C257" s="10">
        <f t="shared" si="129"/>
        <v>0</v>
      </c>
      <c r="D257" s="10">
        <f t="shared" si="130"/>
        <v>0</v>
      </c>
      <c r="E257" s="10">
        <f t="shared" si="131"/>
        <v>0</v>
      </c>
      <c r="F257" s="10">
        <f t="shared" si="132"/>
        <v>0</v>
      </c>
      <c r="G257" s="10">
        <f t="shared" si="133"/>
        <v>0</v>
      </c>
      <c r="H257" s="15">
        <f t="shared" si="127"/>
        <v>0</v>
      </c>
      <c r="I257" s="15"/>
      <c r="L257" s="1" t="str">
        <f>L$5</f>
        <v>Y — номер броска  в серии из</v>
      </c>
    </row>
    <row r="258" spans="1:12" ht="18.75">
      <c r="A258" s="13" t="str">
        <f>A$6</f>
        <v>w2(X=xi) относ.частота 2 серия</v>
      </c>
      <c r="B258" s="10">
        <f t="shared" si="128"/>
        <v>0</v>
      </c>
      <c r="C258" s="10">
        <f t="shared" si="129"/>
        <v>0</v>
      </c>
      <c r="D258" s="10">
        <f t="shared" si="130"/>
        <v>0</v>
      </c>
      <c r="E258" s="10">
        <f t="shared" si="131"/>
        <v>0</v>
      </c>
      <c r="F258" s="10">
        <f t="shared" si="132"/>
        <v>0</v>
      </c>
      <c r="G258" s="10">
        <f t="shared" si="133"/>
        <v>0</v>
      </c>
      <c r="H258" s="15">
        <f t="shared" si="127"/>
        <v>0</v>
      </c>
      <c r="I258" s="17"/>
      <c r="L258" s="1" t="str">
        <f>L$6</f>
        <v>5 бросков, когда впервые выпал</v>
      </c>
    </row>
    <row r="259" spans="1:12" ht="18.75">
      <c r="A259" s="13" t="str">
        <f>A$7</f>
        <v>w3(X=xi) относ.частота 3 серия</v>
      </c>
      <c r="B259" s="10">
        <f t="shared" si="128"/>
        <v>0</v>
      </c>
      <c r="C259" s="10">
        <f t="shared" si="129"/>
        <v>0</v>
      </c>
      <c r="D259" s="10">
        <f t="shared" si="130"/>
        <v>0</v>
      </c>
      <c r="E259" s="10">
        <f t="shared" si="131"/>
        <v>0</v>
      </c>
      <c r="F259" s="10">
        <f t="shared" si="132"/>
        <v>0</v>
      </c>
      <c r="G259" s="10">
        <f t="shared" si="133"/>
        <v>0</v>
      </c>
      <c r="H259" s="15">
        <f t="shared" si="127"/>
        <v>0</v>
      </c>
      <c r="I259" s="17"/>
      <c r="L259" s="1" t="str">
        <f>L$7</f>
        <v>орел или 0, если были только</v>
      </c>
    </row>
    <row r="260" spans="1:12" ht="18.75">
      <c r="A260" s="13" t="str">
        <f>A$8</f>
        <v>w4(X=xi) относ.частота 4 серия</v>
      </c>
      <c r="B260" s="10">
        <f t="shared" si="128"/>
        <v>0</v>
      </c>
      <c r="C260" s="10">
        <f t="shared" si="129"/>
        <v>0</v>
      </c>
      <c r="D260" s="10">
        <f t="shared" si="130"/>
        <v>0</v>
      </c>
      <c r="E260" s="10">
        <f t="shared" si="131"/>
        <v>0</v>
      </c>
      <c r="F260" s="10">
        <f t="shared" si="132"/>
        <v>0</v>
      </c>
      <c r="G260" s="10">
        <f t="shared" si="133"/>
        <v>0</v>
      </c>
      <c r="H260" s="15">
        <f t="shared" si="127"/>
        <v>0</v>
      </c>
      <c r="L260" s="1" t="str">
        <f>L$8</f>
        <v>решки</v>
      </c>
    </row>
    <row r="261" spans="1:12" ht="18.75">
      <c r="A261" s="13" t="str">
        <f>A$9</f>
        <v>w5(X=xi) относ.частота 5 серия</v>
      </c>
      <c r="B261" s="10">
        <f t="shared" si="128"/>
        <v>0</v>
      </c>
      <c r="C261" s="10">
        <f t="shared" si="129"/>
        <v>0</v>
      </c>
      <c r="D261" s="10">
        <f t="shared" si="130"/>
        <v>0</v>
      </c>
      <c r="E261" s="10">
        <f t="shared" si="131"/>
        <v>0</v>
      </c>
      <c r="F261" s="10">
        <f t="shared" si="132"/>
        <v>0</v>
      </c>
      <c r="G261" s="10">
        <f t="shared" si="133"/>
        <v>0</v>
      </c>
      <c r="H261" s="15">
        <f t="shared" si="127"/>
        <v>0</v>
      </c>
      <c r="L261" s="1" t="str">
        <f>L$9</f>
        <v>Z — модуль разности между</v>
      </c>
    </row>
    <row r="262" spans="1:12" ht="18.75">
      <c r="A262" s="13" t="str">
        <f>A$10</f>
        <v>w6(X=xi) относ.частота 6 серия</v>
      </c>
      <c r="B262" s="10">
        <f t="shared" si="128"/>
        <v>0</v>
      </c>
      <c r="C262" s="10">
        <f t="shared" si="129"/>
        <v>0</v>
      </c>
      <c r="D262" s="10">
        <f t="shared" si="130"/>
        <v>0</v>
      </c>
      <c r="E262" s="10">
        <f t="shared" si="131"/>
        <v>0</v>
      </c>
      <c r="F262" s="10">
        <f t="shared" si="132"/>
        <v>0</v>
      </c>
      <c r="G262" s="10">
        <f t="shared" si="133"/>
        <v>0</v>
      </c>
      <c r="H262" s="15">
        <f t="shared" si="127"/>
        <v>0</v>
      </c>
      <c r="L262" s="1" t="str">
        <f>L$10</f>
        <v>числом выпавших орлов и</v>
      </c>
    </row>
    <row r="263" spans="1:12" ht="18.75">
      <c r="A263" s="13" t="str">
        <f>A$11</f>
        <v>n(X=xi) частота</v>
      </c>
      <c r="B263" s="10">
        <f t="shared" ref="B263:G263" si="134">SUM(B264:B269)</f>
        <v>0</v>
      </c>
      <c r="C263" s="10">
        <f t="shared" si="134"/>
        <v>0</v>
      </c>
      <c r="D263" s="10">
        <f t="shared" si="134"/>
        <v>0</v>
      </c>
      <c r="E263" s="10">
        <f t="shared" si="134"/>
        <v>0</v>
      </c>
      <c r="F263" s="10">
        <f t="shared" si="134"/>
        <v>0</v>
      </c>
      <c r="G263" s="10">
        <f t="shared" si="134"/>
        <v>0</v>
      </c>
      <c r="H263" s="15">
        <f t="shared" si="127"/>
        <v>0</v>
      </c>
      <c r="L263" s="1" t="str">
        <f>L$11</f>
        <v>решек в серии из 5 бросков</v>
      </c>
    </row>
    <row r="264" spans="1:12" ht="18.75">
      <c r="A264" s="13" t="str">
        <f>A$12</f>
        <v>n1(X=xi) частота 1 серия</v>
      </c>
      <c r="B264" s="14"/>
      <c r="C264" s="14"/>
      <c r="D264" s="14"/>
      <c r="E264" s="14"/>
      <c r="F264" s="14"/>
      <c r="G264" s="14"/>
      <c r="H264" s="15">
        <f t="shared" si="127"/>
        <v>0</v>
      </c>
      <c r="L264" s="1">
        <f>L$12</f>
        <v>0</v>
      </c>
    </row>
    <row r="265" spans="1:12" ht="18.75">
      <c r="A265" s="13" t="str">
        <f>A$13</f>
        <v>n2(X=xi) частота 2 серия</v>
      </c>
      <c r="B265" s="14"/>
      <c r="C265" s="14"/>
      <c r="D265" s="14"/>
      <c r="E265" s="14"/>
      <c r="F265" s="14"/>
      <c r="G265" s="14"/>
      <c r="H265" s="15">
        <f t="shared" si="127"/>
        <v>0</v>
      </c>
      <c r="L265" s="1">
        <f>L$13</f>
        <v>0</v>
      </c>
    </row>
    <row r="266" spans="1:12" ht="18.75">
      <c r="A266" s="13" t="str">
        <f>A$14</f>
        <v>n3(X=xi) частота 3 серия</v>
      </c>
      <c r="B266" s="14"/>
      <c r="C266" s="14"/>
      <c r="D266" s="14"/>
      <c r="E266" s="14"/>
      <c r="F266" s="14"/>
      <c r="G266" s="14"/>
      <c r="H266" s="15">
        <f t="shared" si="127"/>
        <v>0</v>
      </c>
      <c r="L266" s="1">
        <f>L$14</f>
        <v>0</v>
      </c>
    </row>
    <row r="267" spans="1:12" ht="18.75">
      <c r="A267" s="13" t="str">
        <f>A$15</f>
        <v>n4(X=xi) частота 4 серия</v>
      </c>
      <c r="B267" s="14"/>
      <c r="C267" s="14"/>
      <c r="D267" s="14"/>
      <c r="E267" s="14"/>
      <c r="F267" s="14"/>
      <c r="G267" s="14"/>
      <c r="H267" s="15">
        <f t="shared" si="127"/>
        <v>0</v>
      </c>
      <c r="L267" s="1">
        <f>L$15</f>
        <v>0</v>
      </c>
    </row>
    <row r="268" spans="1:12" ht="18.75">
      <c r="A268" s="13" t="str">
        <f>A$16</f>
        <v>n5(X=xi) частота 5 серия</v>
      </c>
      <c r="B268" s="14"/>
      <c r="C268" s="14"/>
      <c r="D268" s="14"/>
      <c r="E268" s="14"/>
      <c r="F268" s="14"/>
      <c r="G268" s="14"/>
      <c r="H268" s="15">
        <f t="shared" si="127"/>
        <v>0</v>
      </c>
      <c r="L268" s="1">
        <f>L$16</f>
        <v>0</v>
      </c>
    </row>
    <row r="269" spans="1:12" ht="18.75">
      <c r="A269" s="13" t="str">
        <f>A$17</f>
        <v>n6(X=xi) частота 6 серия</v>
      </c>
      <c r="B269" s="14"/>
      <c r="C269" s="14"/>
      <c r="D269" s="14"/>
      <c r="E269" s="14"/>
      <c r="F269" s="14"/>
      <c r="G269" s="14"/>
      <c r="H269" s="15">
        <f t="shared" si="127"/>
        <v>0</v>
      </c>
      <c r="L269" s="1">
        <f>L$17</f>
        <v>0</v>
      </c>
    </row>
    <row r="271" spans="1:12" ht="18.75">
      <c r="A271" s="11" t="str">
        <f>'Название и список группы'!A16</f>
        <v>Саханчук</v>
      </c>
      <c r="B271" s="27" t="str">
        <f>'Название и список группы'!B16</f>
        <v>Захар Олегович</v>
      </c>
      <c r="C271" s="27"/>
      <c r="D271" s="27"/>
      <c r="E271" s="27"/>
      <c r="F271" s="27"/>
      <c r="G271" s="27"/>
      <c r="H271" s="27"/>
      <c r="I271" s="27"/>
      <c r="J271" s="27"/>
    </row>
    <row r="272" spans="1:12">
      <c r="B272" s="12">
        <f t="shared" ref="B272:G272" si="135">B254</f>
        <v>0</v>
      </c>
      <c r="C272" s="12">
        <f t="shared" si="135"/>
        <v>1</v>
      </c>
      <c r="D272" s="12">
        <f t="shared" si="135"/>
        <v>2</v>
      </c>
      <c r="E272" s="12">
        <f t="shared" si="135"/>
        <v>3</v>
      </c>
      <c r="F272" s="12">
        <f t="shared" si="135"/>
        <v>4</v>
      </c>
      <c r="G272" s="12">
        <f t="shared" si="135"/>
        <v>5</v>
      </c>
      <c r="H272" s="4"/>
      <c r="I272" s="4"/>
      <c r="J272" s="5" t="s">
        <v>3</v>
      </c>
      <c r="L272" s="6" t="str">
        <f>L$2</f>
        <v>6 серий по 5 бросков монеты</v>
      </c>
    </row>
    <row r="273" spans="1:12" ht="18.75">
      <c r="A273" s="13" t="str">
        <f>A$3</f>
        <v>p(X=xi) вероятность</v>
      </c>
      <c r="B273" s="14">
        <v>0.1</v>
      </c>
      <c r="C273" s="14">
        <v>0.1</v>
      </c>
      <c r="D273" s="14">
        <v>0.1</v>
      </c>
      <c r="E273" s="14">
        <v>0.1</v>
      </c>
      <c r="F273" s="14">
        <v>0.1</v>
      </c>
      <c r="G273" s="14">
        <v>0.5</v>
      </c>
      <c r="H273" s="15">
        <f t="shared" ref="H273:H287" si="136">SUM(B273:G273)</f>
        <v>1</v>
      </c>
      <c r="I273" s="15"/>
      <c r="J273" s="16">
        <f>IF(SUM(B282:G287)&gt;0,1,10^(-5))</f>
        <v>1.0000000000000001E-5</v>
      </c>
      <c r="L273" s="17" t="str">
        <f>L$3</f>
        <v>X — число выпавших орлов в</v>
      </c>
    </row>
    <row r="274" spans="1:12" ht="18.75">
      <c r="A274" s="13" t="str">
        <f>A$4</f>
        <v>w(X=xi) относ.частота</v>
      </c>
      <c r="B274" s="10">
        <f t="shared" ref="B274:B280" si="137">IF(H281=0,0,B281/H281)</f>
        <v>0</v>
      </c>
      <c r="C274" s="10">
        <f t="shared" ref="C274:C280" si="138">IF(H281=0,0,C281/H281)</f>
        <v>0</v>
      </c>
      <c r="D274" s="10">
        <f t="shared" ref="D274:D280" si="139">IF(H281=0,0,D281/H281)</f>
        <v>0</v>
      </c>
      <c r="E274" s="10">
        <f t="shared" ref="E274:E280" si="140">IF(H281=0,0,E281/H281)</f>
        <v>0</v>
      </c>
      <c r="F274" s="10">
        <f t="shared" ref="F274:F280" si="141">IF(H281=0,0,F281/H281)</f>
        <v>0</v>
      </c>
      <c r="G274" s="10">
        <f t="shared" ref="G274:G280" si="142">IF(H281=0,0,G281/H281)</f>
        <v>0</v>
      </c>
      <c r="H274" s="15">
        <f t="shared" si="136"/>
        <v>0</v>
      </c>
      <c r="I274" s="15"/>
      <c r="L274" s="17" t="str">
        <f>L$4</f>
        <v>серии из 5 бросков</v>
      </c>
    </row>
    <row r="275" spans="1:12" ht="18.75">
      <c r="A275" s="13" t="str">
        <f>A$5</f>
        <v>w1(X=xi) относ.частота 1 серия</v>
      </c>
      <c r="B275" s="10">
        <f t="shared" si="137"/>
        <v>0</v>
      </c>
      <c r="C275" s="10">
        <f t="shared" si="138"/>
        <v>0</v>
      </c>
      <c r="D275" s="10">
        <f t="shared" si="139"/>
        <v>0</v>
      </c>
      <c r="E275" s="10">
        <f t="shared" si="140"/>
        <v>0</v>
      </c>
      <c r="F275" s="10">
        <f t="shared" si="141"/>
        <v>0</v>
      </c>
      <c r="G275" s="10">
        <f t="shared" si="142"/>
        <v>0</v>
      </c>
      <c r="H275" s="15">
        <f t="shared" si="136"/>
        <v>0</v>
      </c>
      <c r="I275" s="15"/>
      <c r="L275" s="1" t="str">
        <f>L$5</f>
        <v>Y — номер броска  в серии из</v>
      </c>
    </row>
    <row r="276" spans="1:12" ht="18.75">
      <c r="A276" s="13" t="str">
        <f>A$6</f>
        <v>w2(X=xi) относ.частота 2 серия</v>
      </c>
      <c r="B276" s="10">
        <f t="shared" si="137"/>
        <v>0</v>
      </c>
      <c r="C276" s="10">
        <f t="shared" si="138"/>
        <v>0</v>
      </c>
      <c r="D276" s="10">
        <f t="shared" si="139"/>
        <v>0</v>
      </c>
      <c r="E276" s="10">
        <f t="shared" si="140"/>
        <v>0</v>
      </c>
      <c r="F276" s="10">
        <f t="shared" si="141"/>
        <v>0</v>
      </c>
      <c r="G276" s="10">
        <f t="shared" si="142"/>
        <v>0</v>
      </c>
      <c r="H276" s="15">
        <f t="shared" si="136"/>
        <v>0</v>
      </c>
      <c r="I276" s="17"/>
      <c r="L276" s="1" t="str">
        <f>L$6</f>
        <v>5 бросков, когда впервые выпал</v>
      </c>
    </row>
    <row r="277" spans="1:12" ht="18.75">
      <c r="A277" s="13" t="str">
        <f>A$7</f>
        <v>w3(X=xi) относ.частота 3 серия</v>
      </c>
      <c r="B277" s="10">
        <f t="shared" si="137"/>
        <v>0</v>
      </c>
      <c r="C277" s="10">
        <f t="shared" si="138"/>
        <v>0</v>
      </c>
      <c r="D277" s="10">
        <f t="shared" si="139"/>
        <v>0</v>
      </c>
      <c r="E277" s="10">
        <f t="shared" si="140"/>
        <v>0</v>
      </c>
      <c r="F277" s="10">
        <f t="shared" si="141"/>
        <v>0</v>
      </c>
      <c r="G277" s="10">
        <f t="shared" si="142"/>
        <v>0</v>
      </c>
      <c r="H277" s="15">
        <f t="shared" si="136"/>
        <v>0</v>
      </c>
      <c r="I277" s="17"/>
      <c r="L277" s="1" t="str">
        <f>L$7</f>
        <v>орел или 0, если были только</v>
      </c>
    </row>
    <row r="278" spans="1:12" ht="18.75">
      <c r="A278" s="13" t="str">
        <f>A$8</f>
        <v>w4(X=xi) относ.частота 4 серия</v>
      </c>
      <c r="B278" s="10">
        <f t="shared" si="137"/>
        <v>0</v>
      </c>
      <c r="C278" s="10">
        <f t="shared" si="138"/>
        <v>0</v>
      </c>
      <c r="D278" s="10">
        <f t="shared" si="139"/>
        <v>0</v>
      </c>
      <c r="E278" s="10">
        <f t="shared" si="140"/>
        <v>0</v>
      </c>
      <c r="F278" s="10">
        <f t="shared" si="141"/>
        <v>0</v>
      </c>
      <c r="G278" s="10">
        <f t="shared" si="142"/>
        <v>0</v>
      </c>
      <c r="H278" s="15">
        <f t="shared" si="136"/>
        <v>0</v>
      </c>
      <c r="L278" s="1" t="str">
        <f>L$8</f>
        <v>решки</v>
      </c>
    </row>
    <row r="279" spans="1:12" ht="18.75">
      <c r="A279" s="13" t="str">
        <f>A$9</f>
        <v>w5(X=xi) относ.частота 5 серия</v>
      </c>
      <c r="B279" s="10">
        <f t="shared" si="137"/>
        <v>0</v>
      </c>
      <c r="C279" s="10">
        <f t="shared" si="138"/>
        <v>0</v>
      </c>
      <c r="D279" s="10">
        <f t="shared" si="139"/>
        <v>0</v>
      </c>
      <c r="E279" s="10">
        <f t="shared" si="140"/>
        <v>0</v>
      </c>
      <c r="F279" s="10">
        <f t="shared" si="141"/>
        <v>0</v>
      </c>
      <c r="G279" s="10">
        <f t="shared" si="142"/>
        <v>0</v>
      </c>
      <c r="H279" s="15">
        <f t="shared" si="136"/>
        <v>0</v>
      </c>
      <c r="L279" s="1" t="str">
        <f>L$9</f>
        <v>Z — модуль разности между</v>
      </c>
    </row>
    <row r="280" spans="1:12" ht="18.75">
      <c r="A280" s="13" t="str">
        <f>A$10</f>
        <v>w6(X=xi) относ.частота 6 серия</v>
      </c>
      <c r="B280" s="10">
        <f t="shared" si="137"/>
        <v>0</v>
      </c>
      <c r="C280" s="10">
        <f t="shared" si="138"/>
        <v>0</v>
      </c>
      <c r="D280" s="10">
        <f t="shared" si="139"/>
        <v>0</v>
      </c>
      <c r="E280" s="10">
        <f t="shared" si="140"/>
        <v>0</v>
      </c>
      <c r="F280" s="10">
        <f t="shared" si="141"/>
        <v>0</v>
      </c>
      <c r="G280" s="10">
        <f t="shared" si="142"/>
        <v>0</v>
      </c>
      <c r="H280" s="15">
        <f t="shared" si="136"/>
        <v>0</v>
      </c>
      <c r="L280" s="1" t="str">
        <f>L$10</f>
        <v>числом выпавших орлов и</v>
      </c>
    </row>
    <row r="281" spans="1:12" ht="18.75">
      <c r="A281" s="13" t="str">
        <f>A$11</f>
        <v>n(X=xi) частота</v>
      </c>
      <c r="B281" s="10">
        <f t="shared" ref="B281:G281" si="143">SUM(B282:B287)</f>
        <v>0</v>
      </c>
      <c r="C281" s="10">
        <f t="shared" si="143"/>
        <v>0</v>
      </c>
      <c r="D281" s="10">
        <f t="shared" si="143"/>
        <v>0</v>
      </c>
      <c r="E281" s="10">
        <f t="shared" si="143"/>
        <v>0</v>
      </c>
      <c r="F281" s="10">
        <f t="shared" si="143"/>
        <v>0</v>
      </c>
      <c r="G281" s="10">
        <f t="shared" si="143"/>
        <v>0</v>
      </c>
      <c r="H281" s="15">
        <f t="shared" si="136"/>
        <v>0</v>
      </c>
      <c r="L281" s="1" t="str">
        <f>L$11</f>
        <v>решек в серии из 5 бросков</v>
      </c>
    </row>
    <row r="282" spans="1:12" ht="18.75">
      <c r="A282" s="13" t="str">
        <f>A$12</f>
        <v>n1(X=xi) частота 1 серия</v>
      </c>
      <c r="B282" s="14"/>
      <c r="C282" s="14"/>
      <c r="D282" s="14"/>
      <c r="E282" s="14"/>
      <c r="F282" s="14"/>
      <c r="G282" s="14"/>
      <c r="H282" s="15">
        <f t="shared" si="136"/>
        <v>0</v>
      </c>
      <c r="L282" s="1">
        <f>L$12</f>
        <v>0</v>
      </c>
    </row>
    <row r="283" spans="1:12" ht="18.75">
      <c r="A283" s="13" t="str">
        <f>A$13</f>
        <v>n2(X=xi) частота 2 серия</v>
      </c>
      <c r="B283" s="14"/>
      <c r="C283" s="14"/>
      <c r="D283" s="14"/>
      <c r="E283" s="14"/>
      <c r="F283" s="14"/>
      <c r="G283" s="14"/>
      <c r="H283" s="15">
        <f t="shared" si="136"/>
        <v>0</v>
      </c>
      <c r="L283" s="1">
        <f>L$13</f>
        <v>0</v>
      </c>
    </row>
    <row r="284" spans="1:12" ht="18.75">
      <c r="A284" s="13" t="str">
        <f>A$14</f>
        <v>n3(X=xi) частота 3 серия</v>
      </c>
      <c r="B284" s="14"/>
      <c r="C284" s="14"/>
      <c r="D284" s="14"/>
      <c r="E284" s="14"/>
      <c r="F284" s="14"/>
      <c r="G284" s="14"/>
      <c r="H284" s="15">
        <f t="shared" si="136"/>
        <v>0</v>
      </c>
      <c r="L284" s="1">
        <f>L$14</f>
        <v>0</v>
      </c>
    </row>
    <row r="285" spans="1:12" ht="18.75">
      <c r="A285" s="13" t="str">
        <f>A$15</f>
        <v>n4(X=xi) частота 4 серия</v>
      </c>
      <c r="B285" s="14"/>
      <c r="C285" s="14"/>
      <c r="D285" s="14"/>
      <c r="E285" s="14"/>
      <c r="F285" s="14"/>
      <c r="G285" s="14"/>
      <c r="H285" s="15">
        <f t="shared" si="136"/>
        <v>0</v>
      </c>
      <c r="L285" s="1">
        <f>L$15</f>
        <v>0</v>
      </c>
    </row>
    <row r="286" spans="1:12" ht="18.75">
      <c r="A286" s="13" t="str">
        <f>A$16</f>
        <v>n5(X=xi) частота 5 серия</v>
      </c>
      <c r="B286" s="14"/>
      <c r="C286" s="14"/>
      <c r="D286" s="14"/>
      <c r="E286" s="14"/>
      <c r="F286" s="14"/>
      <c r="G286" s="14"/>
      <c r="H286" s="15">
        <f t="shared" si="136"/>
        <v>0</v>
      </c>
      <c r="L286" s="1">
        <f>L$16</f>
        <v>0</v>
      </c>
    </row>
    <row r="287" spans="1:12" ht="18.75">
      <c r="A287" s="13" t="str">
        <f>A$17</f>
        <v>n6(X=xi) частота 6 серия</v>
      </c>
      <c r="B287" s="14"/>
      <c r="C287" s="14"/>
      <c r="D287" s="14"/>
      <c r="E287" s="14"/>
      <c r="F287" s="14"/>
      <c r="G287" s="14"/>
      <c r="H287" s="15">
        <f t="shared" si="136"/>
        <v>0</v>
      </c>
      <c r="L287" s="1">
        <f>L$17</f>
        <v>0</v>
      </c>
    </row>
    <row r="289" spans="1:12" ht="18.75">
      <c r="A289" s="11" t="str">
        <f>'Название и список группы'!A17</f>
        <v>Селеменчук</v>
      </c>
      <c r="B289" s="27" t="str">
        <f>'Название и список группы'!B17</f>
        <v>Максим Атифович</v>
      </c>
      <c r="C289" s="27"/>
      <c r="D289" s="27"/>
      <c r="E289" s="27"/>
      <c r="F289" s="27"/>
      <c r="G289" s="27"/>
      <c r="H289" s="27"/>
      <c r="I289" s="27"/>
      <c r="J289" s="27"/>
    </row>
    <row r="290" spans="1:12">
      <c r="B290" s="12">
        <f t="shared" ref="B290:G290" si="144">B272</f>
        <v>0</v>
      </c>
      <c r="C290" s="12">
        <f t="shared" si="144"/>
        <v>1</v>
      </c>
      <c r="D290" s="12">
        <f t="shared" si="144"/>
        <v>2</v>
      </c>
      <c r="E290" s="12">
        <f t="shared" si="144"/>
        <v>3</v>
      </c>
      <c r="F290" s="12">
        <f t="shared" si="144"/>
        <v>4</v>
      </c>
      <c r="G290" s="12">
        <f t="shared" si="144"/>
        <v>5</v>
      </c>
      <c r="H290" s="4"/>
      <c r="I290" s="4"/>
      <c r="J290" s="5" t="s">
        <v>3</v>
      </c>
      <c r="L290" s="6" t="str">
        <f>L$2</f>
        <v>6 серий по 5 бросков монеты</v>
      </c>
    </row>
    <row r="291" spans="1:12" ht="18.75">
      <c r="A291" s="13" t="str">
        <f>A$3</f>
        <v>p(X=xi) вероятность</v>
      </c>
      <c r="B291" s="14">
        <v>0.1</v>
      </c>
      <c r="C291" s="14">
        <v>0.1</v>
      </c>
      <c r="D291" s="14">
        <v>0.1</v>
      </c>
      <c r="E291" s="14">
        <v>0.1</v>
      </c>
      <c r="F291" s="14">
        <v>0.1</v>
      </c>
      <c r="G291" s="14">
        <v>0.5</v>
      </c>
      <c r="H291" s="15">
        <f t="shared" ref="H291:H305" si="145">SUM(B291:G291)</f>
        <v>1</v>
      </c>
      <c r="I291" s="15"/>
      <c r="J291" s="16">
        <f>IF(SUM(B300:G305)&gt;0,1,10^(-5))</f>
        <v>1.0000000000000001E-5</v>
      </c>
      <c r="L291" s="17" t="str">
        <f>L$3</f>
        <v>X — число выпавших орлов в</v>
      </c>
    </row>
    <row r="292" spans="1:12" ht="18.75">
      <c r="A292" s="13" t="str">
        <f>A$4</f>
        <v>w(X=xi) относ.частота</v>
      </c>
      <c r="B292" s="10">
        <f t="shared" ref="B292:B298" si="146">IF(H299=0,0,B299/H299)</f>
        <v>0</v>
      </c>
      <c r="C292" s="10">
        <f t="shared" ref="C292:C298" si="147">IF(H299=0,0,C299/H299)</f>
        <v>0</v>
      </c>
      <c r="D292" s="10">
        <f t="shared" ref="D292:D298" si="148">IF(H299=0,0,D299/H299)</f>
        <v>0</v>
      </c>
      <c r="E292" s="10">
        <f t="shared" ref="E292:E298" si="149">IF(H299=0,0,E299/H299)</f>
        <v>0</v>
      </c>
      <c r="F292" s="10">
        <f t="shared" ref="F292:F298" si="150">IF(H299=0,0,F299/H299)</f>
        <v>0</v>
      </c>
      <c r="G292" s="10">
        <f t="shared" ref="G292:G298" si="151">IF(H299=0,0,G299/H299)</f>
        <v>0</v>
      </c>
      <c r="H292" s="15">
        <f t="shared" si="145"/>
        <v>0</v>
      </c>
      <c r="I292" s="15"/>
      <c r="L292" s="17" t="str">
        <f>L$4</f>
        <v>серии из 5 бросков</v>
      </c>
    </row>
    <row r="293" spans="1:12" ht="18.75">
      <c r="A293" s="13" t="str">
        <f>A$5</f>
        <v>w1(X=xi) относ.частота 1 серия</v>
      </c>
      <c r="B293" s="10">
        <f t="shared" si="146"/>
        <v>0</v>
      </c>
      <c r="C293" s="10">
        <f t="shared" si="147"/>
        <v>0</v>
      </c>
      <c r="D293" s="10">
        <f t="shared" si="148"/>
        <v>0</v>
      </c>
      <c r="E293" s="10">
        <f t="shared" si="149"/>
        <v>0</v>
      </c>
      <c r="F293" s="10">
        <f t="shared" si="150"/>
        <v>0</v>
      </c>
      <c r="G293" s="10">
        <f t="shared" si="151"/>
        <v>0</v>
      </c>
      <c r="H293" s="15">
        <f t="shared" si="145"/>
        <v>0</v>
      </c>
      <c r="I293" s="15"/>
      <c r="L293" s="1" t="str">
        <f>L$5</f>
        <v>Y — номер броска  в серии из</v>
      </c>
    </row>
    <row r="294" spans="1:12" ht="18.75">
      <c r="A294" s="13" t="str">
        <f>A$6</f>
        <v>w2(X=xi) относ.частота 2 серия</v>
      </c>
      <c r="B294" s="10">
        <f t="shared" si="146"/>
        <v>0</v>
      </c>
      <c r="C294" s="10">
        <f t="shared" si="147"/>
        <v>0</v>
      </c>
      <c r="D294" s="10">
        <f t="shared" si="148"/>
        <v>0</v>
      </c>
      <c r="E294" s="10">
        <f t="shared" si="149"/>
        <v>0</v>
      </c>
      <c r="F294" s="10">
        <f t="shared" si="150"/>
        <v>0</v>
      </c>
      <c r="G294" s="10">
        <f t="shared" si="151"/>
        <v>0</v>
      </c>
      <c r="H294" s="15">
        <f t="shared" si="145"/>
        <v>0</v>
      </c>
      <c r="I294" s="17"/>
      <c r="L294" s="1" t="str">
        <f>L$6</f>
        <v>5 бросков, когда впервые выпал</v>
      </c>
    </row>
    <row r="295" spans="1:12" ht="18.75">
      <c r="A295" s="13" t="str">
        <f>A$7</f>
        <v>w3(X=xi) относ.частота 3 серия</v>
      </c>
      <c r="B295" s="10">
        <f t="shared" si="146"/>
        <v>0</v>
      </c>
      <c r="C295" s="10">
        <f t="shared" si="147"/>
        <v>0</v>
      </c>
      <c r="D295" s="10">
        <f t="shared" si="148"/>
        <v>0</v>
      </c>
      <c r="E295" s="10">
        <f t="shared" si="149"/>
        <v>0</v>
      </c>
      <c r="F295" s="10">
        <f t="shared" si="150"/>
        <v>0</v>
      </c>
      <c r="G295" s="10">
        <f t="shared" si="151"/>
        <v>0</v>
      </c>
      <c r="H295" s="15">
        <f t="shared" si="145"/>
        <v>0</v>
      </c>
      <c r="I295" s="17"/>
      <c r="L295" s="1" t="str">
        <f>L$7</f>
        <v>орел или 0, если были только</v>
      </c>
    </row>
    <row r="296" spans="1:12" ht="18.75">
      <c r="A296" s="13" t="str">
        <f>A$8</f>
        <v>w4(X=xi) относ.частота 4 серия</v>
      </c>
      <c r="B296" s="10">
        <f t="shared" si="146"/>
        <v>0</v>
      </c>
      <c r="C296" s="10">
        <f t="shared" si="147"/>
        <v>0</v>
      </c>
      <c r="D296" s="10">
        <f t="shared" si="148"/>
        <v>0</v>
      </c>
      <c r="E296" s="10">
        <f t="shared" si="149"/>
        <v>0</v>
      </c>
      <c r="F296" s="10">
        <f t="shared" si="150"/>
        <v>0</v>
      </c>
      <c r="G296" s="10">
        <f t="shared" si="151"/>
        <v>0</v>
      </c>
      <c r="H296" s="15">
        <f t="shared" si="145"/>
        <v>0</v>
      </c>
      <c r="L296" s="1" t="str">
        <f>L$8</f>
        <v>решки</v>
      </c>
    </row>
    <row r="297" spans="1:12" ht="18.75">
      <c r="A297" s="13" t="str">
        <f>A$9</f>
        <v>w5(X=xi) относ.частота 5 серия</v>
      </c>
      <c r="B297" s="10">
        <f t="shared" si="146"/>
        <v>0</v>
      </c>
      <c r="C297" s="10">
        <f t="shared" si="147"/>
        <v>0</v>
      </c>
      <c r="D297" s="10">
        <f t="shared" si="148"/>
        <v>0</v>
      </c>
      <c r="E297" s="10">
        <f t="shared" si="149"/>
        <v>0</v>
      </c>
      <c r="F297" s="10">
        <f t="shared" si="150"/>
        <v>0</v>
      </c>
      <c r="G297" s="10">
        <f t="shared" si="151"/>
        <v>0</v>
      </c>
      <c r="H297" s="15">
        <f t="shared" si="145"/>
        <v>0</v>
      </c>
      <c r="L297" s="1" t="str">
        <f>L$9</f>
        <v>Z — модуль разности между</v>
      </c>
    </row>
    <row r="298" spans="1:12" ht="18.75">
      <c r="A298" s="13" t="str">
        <f>A$10</f>
        <v>w6(X=xi) относ.частота 6 серия</v>
      </c>
      <c r="B298" s="10">
        <f t="shared" si="146"/>
        <v>0</v>
      </c>
      <c r="C298" s="10">
        <f t="shared" si="147"/>
        <v>0</v>
      </c>
      <c r="D298" s="10">
        <f t="shared" si="148"/>
        <v>0</v>
      </c>
      <c r="E298" s="10">
        <f t="shared" si="149"/>
        <v>0</v>
      </c>
      <c r="F298" s="10">
        <f t="shared" si="150"/>
        <v>0</v>
      </c>
      <c r="G298" s="10">
        <f t="shared" si="151"/>
        <v>0</v>
      </c>
      <c r="H298" s="15">
        <f t="shared" si="145"/>
        <v>0</v>
      </c>
      <c r="L298" s="1" t="str">
        <f>L$10</f>
        <v>числом выпавших орлов и</v>
      </c>
    </row>
    <row r="299" spans="1:12" ht="18.75">
      <c r="A299" s="13" t="str">
        <f>A$11</f>
        <v>n(X=xi) частота</v>
      </c>
      <c r="B299" s="10">
        <f t="shared" ref="B299:G299" si="152">SUM(B300:B305)</f>
        <v>0</v>
      </c>
      <c r="C299" s="10">
        <f t="shared" si="152"/>
        <v>0</v>
      </c>
      <c r="D299" s="10">
        <f t="shared" si="152"/>
        <v>0</v>
      </c>
      <c r="E299" s="10">
        <f t="shared" si="152"/>
        <v>0</v>
      </c>
      <c r="F299" s="10">
        <f t="shared" si="152"/>
        <v>0</v>
      </c>
      <c r="G299" s="10">
        <f t="shared" si="152"/>
        <v>0</v>
      </c>
      <c r="H299" s="15">
        <f t="shared" si="145"/>
        <v>0</v>
      </c>
      <c r="L299" s="1" t="str">
        <f>L$11</f>
        <v>решек в серии из 5 бросков</v>
      </c>
    </row>
    <row r="300" spans="1:12" ht="18.75">
      <c r="A300" s="13" t="str">
        <f>A$12</f>
        <v>n1(X=xi) частота 1 серия</v>
      </c>
      <c r="B300" s="14"/>
      <c r="C300" s="14"/>
      <c r="D300" s="14"/>
      <c r="E300" s="14"/>
      <c r="F300" s="14"/>
      <c r="G300" s="14"/>
      <c r="H300" s="15">
        <f t="shared" si="145"/>
        <v>0</v>
      </c>
      <c r="L300" s="1">
        <f>L$12</f>
        <v>0</v>
      </c>
    </row>
    <row r="301" spans="1:12" ht="18.75">
      <c r="A301" s="13" t="str">
        <f>A$13</f>
        <v>n2(X=xi) частота 2 серия</v>
      </c>
      <c r="B301" s="14"/>
      <c r="C301" s="14"/>
      <c r="D301" s="14"/>
      <c r="E301" s="14"/>
      <c r="F301" s="14"/>
      <c r="G301" s="14"/>
      <c r="H301" s="15">
        <f t="shared" si="145"/>
        <v>0</v>
      </c>
      <c r="L301" s="1">
        <f>L$13</f>
        <v>0</v>
      </c>
    </row>
    <row r="302" spans="1:12" ht="18.75">
      <c r="A302" s="13" t="str">
        <f>A$14</f>
        <v>n3(X=xi) частота 3 серия</v>
      </c>
      <c r="B302" s="14"/>
      <c r="C302" s="14"/>
      <c r="D302" s="14"/>
      <c r="E302" s="14"/>
      <c r="F302" s="14"/>
      <c r="G302" s="14"/>
      <c r="H302" s="15">
        <f t="shared" si="145"/>
        <v>0</v>
      </c>
      <c r="L302" s="1">
        <f>L$14</f>
        <v>0</v>
      </c>
    </row>
    <row r="303" spans="1:12" ht="18.75">
      <c r="A303" s="13" t="str">
        <f>A$15</f>
        <v>n4(X=xi) частота 4 серия</v>
      </c>
      <c r="B303" s="14"/>
      <c r="C303" s="14"/>
      <c r="D303" s="14"/>
      <c r="E303" s="14"/>
      <c r="F303" s="14"/>
      <c r="G303" s="14"/>
      <c r="H303" s="15">
        <f t="shared" si="145"/>
        <v>0</v>
      </c>
      <c r="L303" s="1">
        <f>L$15</f>
        <v>0</v>
      </c>
    </row>
    <row r="304" spans="1:12" ht="18.75">
      <c r="A304" s="13" t="str">
        <f>A$16</f>
        <v>n5(X=xi) частота 5 серия</v>
      </c>
      <c r="B304" s="14"/>
      <c r="C304" s="14"/>
      <c r="D304" s="14"/>
      <c r="E304" s="14"/>
      <c r="F304" s="14"/>
      <c r="G304" s="14"/>
      <c r="H304" s="15">
        <f t="shared" si="145"/>
        <v>0</v>
      </c>
      <c r="L304" s="1">
        <f>L$16</f>
        <v>0</v>
      </c>
    </row>
    <row r="305" spans="1:12" ht="18.75">
      <c r="A305" s="13" t="str">
        <f>A$17</f>
        <v>n6(X=xi) частота 6 серия</v>
      </c>
      <c r="B305" s="14"/>
      <c r="C305" s="14"/>
      <c r="D305" s="14"/>
      <c r="E305" s="14"/>
      <c r="F305" s="14"/>
      <c r="G305" s="14"/>
      <c r="H305" s="15">
        <f t="shared" si="145"/>
        <v>0</v>
      </c>
      <c r="L305" s="1">
        <f>L$17</f>
        <v>0</v>
      </c>
    </row>
    <row r="307" spans="1:12" ht="18.75">
      <c r="A307" s="11" t="str">
        <f>'Название и список группы'!A18</f>
        <v>Семашко</v>
      </c>
      <c r="B307" s="27" t="str">
        <f>'Название и список группы'!B18</f>
        <v>Юлия Алексеевна</v>
      </c>
      <c r="C307" s="27"/>
      <c r="D307" s="27"/>
      <c r="E307" s="27"/>
      <c r="F307" s="27"/>
      <c r="G307" s="27"/>
      <c r="H307" s="27"/>
      <c r="I307" s="27"/>
      <c r="J307" s="27"/>
    </row>
    <row r="308" spans="1:12">
      <c r="B308" s="12">
        <f t="shared" ref="B308:G308" si="153">B290</f>
        <v>0</v>
      </c>
      <c r="C308" s="12">
        <f t="shared" si="153"/>
        <v>1</v>
      </c>
      <c r="D308" s="12">
        <f t="shared" si="153"/>
        <v>2</v>
      </c>
      <c r="E308" s="12">
        <f t="shared" si="153"/>
        <v>3</v>
      </c>
      <c r="F308" s="12">
        <f t="shared" si="153"/>
        <v>4</v>
      </c>
      <c r="G308" s="12">
        <f t="shared" si="153"/>
        <v>5</v>
      </c>
      <c r="H308" s="4"/>
      <c r="I308" s="4"/>
      <c r="J308" s="5" t="s">
        <v>3</v>
      </c>
      <c r="L308" s="6" t="str">
        <f>L$2</f>
        <v>6 серий по 5 бросков монеты</v>
      </c>
    </row>
    <row r="309" spans="1:12" ht="18.75">
      <c r="A309" s="13" t="str">
        <f>A$3</f>
        <v>p(X=xi) вероятность</v>
      </c>
      <c r="B309" s="14">
        <v>0.1</v>
      </c>
      <c r="C309" s="14">
        <v>0.1</v>
      </c>
      <c r="D309" s="14">
        <v>0.1</v>
      </c>
      <c r="E309" s="14">
        <v>0.1</v>
      </c>
      <c r="F309" s="14">
        <v>0.1</v>
      </c>
      <c r="G309" s="14">
        <v>0.5</v>
      </c>
      <c r="H309" s="15">
        <f t="shared" ref="H309:H323" si="154">SUM(B309:G309)</f>
        <v>1</v>
      </c>
      <c r="I309" s="15"/>
      <c r="J309" s="16">
        <f>IF(SUM(B318:G323)&gt;0,1,10^(-5))</f>
        <v>1.0000000000000001E-5</v>
      </c>
      <c r="L309" s="17" t="str">
        <f>L$3</f>
        <v>X — число выпавших орлов в</v>
      </c>
    </row>
    <row r="310" spans="1:12" ht="18.75">
      <c r="A310" s="13" t="str">
        <f>A$4</f>
        <v>w(X=xi) относ.частота</v>
      </c>
      <c r="B310" s="10">
        <f t="shared" ref="B310:B316" si="155">IF(H317=0,0,B317/H317)</f>
        <v>0</v>
      </c>
      <c r="C310" s="10">
        <f t="shared" ref="C310:C316" si="156">IF(H317=0,0,C317/H317)</f>
        <v>0</v>
      </c>
      <c r="D310" s="10">
        <f t="shared" ref="D310:D316" si="157">IF(H317=0,0,D317/H317)</f>
        <v>0</v>
      </c>
      <c r="E310" s="10">
        <f t="shared" ref="E310:E316" si="158">IF(H317=0,0,E317/H317)</f>
        <v>0</v>
      </c>
      <c r="F310" s="10">
        <f t="shared" ref="F310:F316" si="159">IF(H317=0,0,F317/H317)</f>
        <v>0</v>
      </c>
      <c r="G310" s="10">
        <f t="shared" ref="G310:G316" si="160">IF(H317=0,0,G317/H317)</f>
        <v>0</v>
      </c>
      <c r="H310" s="15">
        <f t="shared" si="154"/>
        <v>0</v>
      </c>
      <c r="I310" s="15"/>
      <c r="L310" s="17" t="str">
        <f>L$4</f>
        <v>серии из 5 бросков</v>
      </c>
    </row>
    <row r="311" spans="1:12" ht="18.75">
      <c r="A311" s="13" t="str">
        <f>A$5</f>
        <v>w1(X=xi) относ.частота 1 серия</v>
      </c>
      <c r="B311" s="10">
        <f t="shared" si="155"/>
        <v>0</v>
      </c>
      <c r="C311" s="10">
        <f t="shared" si="156"/>
        <v>0</v>
      </c>
      <c r="D311" s="10">
        <f t="shared" si="157"/>
        <v>0</v>
      </c>
      <c r="E311" s="10">
        <f t="shared" si="158"/>
        <v>0</v>
      </c>
      <c r="F311" s="10">
        <f t="shared" si="159"/>
        <v>0</v>
      </c>
      <c r="G311" s="10">
        <f t="shared" si="160"/>
        <v>0</v>
      </c>
      <c r="H311" s="15">
        <f t="shared" si="154"/>
        <v>0</v>
      </c>
      <c r="I311" s="15"/>
      <c r="L311" s="1" t="str">
        <f>L$5</f>
        <v>Y — номер броска  в серии из</v>
      </c>
    </row>
    <row r="312" spans="1:12" ht="18.75">
      <c r="A312" s="13" t="str">
        <f>A$6</f>
        <v>w2(X=xi) относ.частота 2 серия</v>
      </c>
      <c r="B312" s="10">
        <f t="shared" si="155"/>
        <v>0</v>
      </c>
      <c r="C312" s="10">
        <f t="shared" si="156"/>
        <v>0</v>
      </c>
      <c r="D312" s="10">
        <f t="shared" si="157"/>
        <v>0</v>
      </c>
      <c r="E312" s="10">
        <f t="shared" si="158"/>
        <v>0</v>
      </c>
      <c r="F312" s="10">
        <f t="shared" si="159"/>
        <v>0</v>
      </c>
      <c r="G312" s="10">
        <f t="shared" si="160"/>
        <v>0</v>
      </c>
      <c r="H312" s="15">
        <f t="shared" si="154"/>
        <v>0</v>
      </c>
      <c r="I312" s="17"/>
      <c r="L312" s="1" t="str">
        <f>L$6</f>
        <v>5 бросков, когда впервые выпал</v>
      </c>
    </row>
    <row r="313" spans="1:12" ht="18.75">
      <c r="A313" s="13" t="str">
        <f>A$7</f>
        <v>w3(X=xi) относ.частота 3 серия</v>
      </c>
      <c r="B313" s="10">
        <f t="shared" si="155"/>
        <v>0</v>
      </c>
      <c r="C313" s="10">
        <f t="shared" si="156"/>
        <v>0</v>
      </c>
      <c r="D313" s="10">
        <f t="shared" si="157"/>
        <v>0</v>
      </c>
      <c r="E313" s="10">
        <f t="shared" si="158"/>
        <v>0</v>
      </c>
      <c r="F313" s="10">
        <f t="shared" si="159"/>
        <v>0</v>
      </c>
      <c r="G313" s="10">
        <f t="shared" si="160"/>
        <v>0</v>
      </c>
      <c r="H313" s="15">
        <f t="shared" si="154"/>
        <v>0</v>
      </c>
      <c r="I313" s="17"/>
      <c r="L313" s="1" t="str">
        <f>L$7</f>
        <v>орел или 0, если были только</v>
      </c>
    </row>
    <row r="314" spans="1:12" ht="18.75">
      <c r="A314" s="13" t="str">
        <f>A$8</f>
        <v>w4(X=xi) относ.частота 4 серия</v>
      </c>
      <c r="B314" s="10">
        <f t="shared" si="155"/>
        <v>0</v>
      </c>
      <c r="C314" s="10">
        <f t="shared" si="156"/>
        <v>0</v>
      </c>
      <c r="D314" s="10">
        <f t="shared" si="157"/>
        <v>0</v>
      </c>
      <c r="E314" s="10">
        <f t="shared" si="158"/>
        <v>0</v>
      </c>
      <c r="F314" s="10">
        <f t="shared" si="159"/>
        <v>0</v>
      </c>
      <c r="G314" s="10">
        <f t="shared" si="160"/>
        <v>0</v>
      </c>
      <c r="H314" s="15">
        <f t="shared" si="154"/>
        <v>0</v>
      </c>
      <c r="L314" s="1" t="str">
        <f>L$8</f>
        <v>решки</v>
      </c>
    </row>
    <row r="315" spans="1:12" ht="18.75">
      <c r="A315" s="13" t="str">
        <f>A$9</f>
        <v>w5(X=xi) относ.частота 5 серия</v>
      </c>
      <c r="B315" s="10">
        <f t="shared" si="155"/>
        <v>0</v>
      </c>
      <c r="C315" s="10">
        <f t="shared" si="156"/>
        <v>0</v>
      </c>
      <c r="D315" s="10">
        <f t="shared" si="157"/>
        <v>0</v>
      </c>
      <c r="E315" s="10">
        <f t="shared" si="158"/>
        <v>0</v>
      </c>
      <c r="F315" s="10">
        <f t="shared" si="159"/>
        <v>0</v>
      </c>
      <c r="G315" s="10">
        <f t="shared" si="160"/>
        <v>0</v>
      </c>
      <c r="H315" s="15">
        <f t="shared" si="154"/>
        <v>0</v>
      </c>
      <c r="L315" s="1" t="str">
        <f>L$9</f>
        <v>Z — модуль разности между</v>
      </c>
    </row>
    <row r="316" spans="1:12" ht="18.75">
      <c r="A316" s="13" t="str">
        <f>A$10</f>
        <v>w6(X=xi) относ.частота 6 серия</v>
      </c>
      <c r="B316" s="10">
        <f t="shared" si="155"/>
        <v>0</v>
      </c>
      <c r="C316" s="10">
        <f t="shared" si="156"/>
        <v>0</v>
      </c>
      <c r="D316" s="10">
        <f t="shared" si="157"/>
        <v>0</v>
      </c>
      <c r="E316" s="10">
        <f t="shared" si="158"/>
        <v>0</v>
      </c>
      <c r="F316" s="10">
        <f t="shared" si="159"/>
        <v>0</v>
      </c>
      <c r="G316" s="10">
        <f t="shared" si="160"/>
        <v>0</v>
      </c>
      <c r="H316" s="15">
        <f t="shared" si="154"/>
        <v>0</v>
      </c>
      <c r="L316" s="1" t="str">
        <f>L$10</f>
        <v>числом выпавших орлов и</v>
      </c>
    </row>
    <row r="317" spans="1:12" ht="18.75">
      <c r="A317" s="13" t="str">
        <f>A$11</f>
        <v>n(X=xi) частота</v>
      </c>
      <c r="B317" s="10">
        <f t="shared" ref="B317:G317" si="161">SUM(B318:B323)</f>
        <v>0</v>
      </c>
      <c r="C317" s="10">
        <f t="shared" si="161"/>
        <v>0</v>
      </c>
      <c r="D317" s="10">
        <f t="shared" si="161"/>
        <v>0</v>
      </c>
      <c r="E317" s="10">
        <f t="shared" si="161"/>
        <v>0</v>
      </c>
      <c r="F317" s="10">
        <f t="shared" si="161"/>
        <v>0</v>
      </c>
      <c r="G317" s="10">
        <f t="shared" si="161"/>
        <v>0</v>
      </c>
      <c r="H317" s="15">
        <f t="shared" si="154"/>
        <v>0</v>
      </c>
      <c r="L317" s="1" t="str">
        <f>L$11</f>
        <v>решек в серии из 5 бросков</v>
      </c>
    </row>
    <row r="318" spans="1:12" ht="18.75">
      <c r="A318" s="13" t="str">
        <f>A$12</f>
        <v>n1(X=xi) частота 1 серия</v>
      </c>
      <c r="B318" s="14"/>
      <c r="C318" s="14"/>
      <c r="D318" s="14"/>
      <c r="E318" s="14"/>
      <c r="F318" s="14"/>
      <c r="G318" s="14"/>
      <c r="H318" s="15">
        <f t="shared" si="154"/>
        <v>0</v>
      </c>
      <c r="L318" s="1">
        <f>L$12</f>
        <v>0</v>
      </c>
    </row>
    <row r="319" spans="1:12" ht="18.75">
      <c r="A319" s="13" t="str">
        <f>A$13</f>
        <v>n2(X=xi) частота 2 серия</v>
      </c>
      <c r="B319" s="14"/>
      <c r="C319" s="14"/>
      <c r="D319" s="14"/>
      <c r="E319" s="14"/>
      <c r="F319" s="14"/>
      <c r="G319" s="14"/>
      <c r="H319" s="15">
        <f t="shared" si="154"/>
        <v>0</v>
      </c>
      <c r="L319" s="1">
        <f>L$13</f>
        <v>0</v>
      </c>
    </row>
    <row r="320" spans="1:12" ht="18.75">
      <c r="A320" s="13" t="str">
        <f>A$14</f>
        <v>n3(X=xi) частота 3 серия</v>
      </c>
      <c r="B320" s="14"/>
      <c r="C320" s="14"/>
      <c r="D320" s="14"/>
      <c r="E320" s="14"/>
      <c r="F320" s="14"/>
      <c r="G320" s="14"/>
      <c r="H320" s="15">
        <f t="shared" si="154"/>
        <v>0</v>
      </c>
      <c r="L320" s="1">
        <f>L$14</f>
        <v>0</v>
      </c>
    </row>
    <row r="321" spans="1:12" ht="18.75">
      <c r="A321" s="13" t="str">
        <f>A$15</f>
        <v>n4(X=xi) частота 4 серия</v>
      </c>
      <c r="B321" s="14"/>
      <c r="C321" s="14"/>
      <c r="D321" s="14"/>
      <c r="E321" s="14"/>
      <c r="F321" s="14"/>
      <c r="G321" s="14"/>
      <c r="H321" s="15">
        <f t="shared" si="154"/>
        <v>0</v>
      </c>
      <c r="L321" s="1">
        <f>L$15</f>
        <v>0</v>
      </c>
    </row>
    <row r="322" spans="1:12" ht="18.75">
      <c r="A322" s="13" t="str">
        <f>A$16</f>
        <v>n5(X=xi) частота 5 серия</v>
      </c>
      <c r="B322" s="14"/>
      <c r="C322" s="14"/>
      <c r="D322" s="14"/>
      <c r="E322" s="14"/>
      <c r="F322" s="14"/>
      <c r="G322" s="14"/>
      <c r="H322" s="15">
        <f t="shared" si="154"/>
        <v>0</v>
      </c>
      <c r="L322" s="1">
        <f>L$16</f>
        <v>0</v>
      </c>
    </row>
    <row r="323" spans="1:12" ht="18.75">
      <c r="A323" s="13" t="str">
        <f>A$17</f>
        <v>n6(X=xi) частота 6 серия</v>
      </c>
      <c r="B323" s="14"/>
      <c r="C323" s="14"/>
      <c r="D323" s="14"/>
      <c r="E323" s="14"/>
      <c r="F323" s="14"/>
      <c r="G323" s="14"/>
      <c r="H323" s="15">
        <f t="shared" si="154"/>
        <v>0</v>
      </c>
      <c r="L323" s="1">
        <f>L$17</f>
        <v>0</v>
      </c>
    </row>
    <row r="325" spans="1:12" ht="18.75">
      <c r="A325" s="11" t="str">
        <f>'Название и список группы'!A19</f>
        <v>Соколов</v>
      </c>
      <c r="B325" s="27" t="str">
        <f>'Название и список группы'!B19</f>
        <v>Павел Дмитриевич</v>
      </c>
      <c r="C325" s="27"/>
      <c r="D325" s="27"/>
      <c r="E325" s="27"/>
      <c r="F325" s="27"/>
      <c r="G325" s="27"/>
      <c r="H325" s="27"/>
      <c r="I325" s="27"/>
      <c r="J325" s="27"/>
    </row>
    <row r="326" spans="1:12">
      <c r="B326" s="12">
        <f t="shared" ref="B326:G326" si="162">B308</f>
        <v>0</v>
      </c>
      <c r="C326" s="12">
        <f t="shared" si="162"/>
        <v>1</v>
      </c>
      <c r="D326" s="12">
        <f t="shared" si="162"/>
        <v>2</v>
      </c>
      <c r="E326" s="12">
        <f t="shared" si="162"/>
        <v>3</v>
      </c>
      <c r="F326" s="12">
        <f t="shared" si="162"/>
        <v>4</v>
      </c>
      <c r="G326" s="12">
        <f t="shared" si="162"/>
        <v>5</v>
      </c>
      <c r="H326" s="4"/>
      <c r="I326" s="4"/>
      <c r="J326" s="5" t="s">
        <v>3</v>
      </c>
      <c r="L326" s="6" t="str">
        <f>L$2</f>
        <v>6 серий по 5 бросков монеты</v>
      </c>
    </row>
    <row r="327" spans="1:12" ht="18.75">
      <c r="A327" s="13" t="str">
        <f>A$3</f>
        <v>p(X=xi) вероятность</v>
      </c>
      <c r="B327" s="14">
        <v>0.1</v>
      </c>
      <c r="C327" s="14">
        <v>0.1</v>
      </c>
      <c r="D327" s="14">
        <v>0.1</v>
      </c>
      <c r="E327" s="14">
        <v>0.1</v>
      </c>
      <c r="F327" s="14">
        <v>0.1</v>
      </c>
      <c r="G327" s="14">
        <v>0.5</v>
      </c>
      <c r="H327" s="15">
        <f t="shared" ref="H327:H341" si="163">SUM(B327:G327)</f>
        <v>1</v>
      </c>
      <c r="I327" s="15"/>
      <c r="J327" s="16">
        <f>IF(SUM(B336:G341)&gt;0,1,10^(-5))</f>
        <v>1.0000000000000001E-5</v>
      </c>
      <c r="L327" s="17" t="str">
        <f>L$3</f>
        <v>X — число выпавших орлов в</v>
      </c>
    </row>
    <row r="328" spans="1:12" ht="18.75">
      <c r="A328" s="13" t="str">
        <f>A$4</f>
        <v>w(X=xi) относ.частота</v>
      </c>
      <c r="B328" s="10">
        <f t="shared" ref="B328:B334" si="164">IF(H335=0,0,B335/H335)</f>
        <v>0</v>
      </c>
      <c r="C328" s="10">
        <f t="shared" ref="C328:C334" si="165">IF(H335=0,0,C335/H335)</f>
        <v>0</v>
      </c>
      <c r="D328" s="10">
        <f t="shared" ref="D328:D334" si="166">IF(H335=0,0,D335/H335)</f>
        <v>0</v>
      </c>
      <c r="E328" s="10">
        <f t="shared" ref="E328:E334" si="167">IF(H335=0,0,E335/H335)</f>
        <v>0</v>
      </c>
      <c r="F328" s="10">
        <f t="shared" ref="F328:F334" si="168">IF(H335=0,0,F335/H335)</f>
        <v>0</v>
      </c>
      <c r="G328" s="10">
        <f t="shared" ref="G328:G334" si="169">IF(H335=0,0,G335/H335)</f>
        <v>0</v>
      </c>
      <c r="H328" s="15">
        <f t="shared" si="163"/>
        <v>0</v>
      </c>
      <c r="I328" s="15"/>
      <c r="L328" s="17" t="str">
        <f>L$4</f>
        <v>серии из 5 бросков</v>
      </c>
    </row>
    <row r="329" spans="1:12" ht="18.75">
      <c r="A329" s="13" t="str">
        <f>A$5</f>
        <v>w1(X=xi) относ.частота 1 серия</v>
      </c>
      <c r="B329" s="10">
        <f t="shared" si="164"/>
        <v>0</v>
      </c>
      <c r="C329" s="10">
        <f t="shared" si="165"/>
        <v>0</v>
      </c>
      <c r="D329" s="10">
        <f t="shared" si="166"/>
        <v>0</v>
      </c>
      <c r="E329" s="10">
        <f t="shared" si="167"/>
        <v>0</v>
      </c>
      <c r="F329" s="10">
        <f t="shared" si="168"/>
        <v>0</v>
      </c>
      <c r="G329" s="10">
        <f t="shared" si="169"/>
        <v>0</v>
      </c>
      <c r="H329" s="15">
        <f t="shared" si="163"/>
        <v>0</v>
      </c>
      <c r="I329" s="15"/>
      <c r="L329" s="1" t="str">
        <f>L$5</f>
        <v>Y — номер броска  в серии из</v>
      </c>
    </row>
    <row r="330" spans="1:12" ht="18.75">
      <c r="A330" s="13" t="str">
        <f>A$6</f>
        <v>w2(X=xi) относ.частота 2 серия</v>
      </c>
      <c r="B330" s="10">
        <f t="shared" si="164"/>
        <v>0</v>
      </c>
      <c r="C330" s="10">
        <f t="shared" si="165"/>
        <v>0</v>
      </c>
      <c r="D330" s="10">
        <f t="shared" si="166"/>
        <v>0</v>
      </c>
      <c r="E330" s="10">
        <f t="shared" si="167"/>
        <v>0</v>
      </c>
      <c r="F330" s="10">
        <f t="shared" si="168"/>
        <v>0</v>
      </c>
      <c r="G330" s="10">
        <f t="shared" si="169"/>
        <v>0</v>
      </c>
      <c r="H330" s="15">
        <f t="shared" si="163"/>
        <v>0</v>
      </c>
      <c r="I330" s="17"/>
      <c r="L330" s="1" t="str">
        <f>L$6</f>
        <v>5 бросков, когда впервые выпал</v>
      </c>
    </row>
    <row r="331" spans="1:12" ht="18.75">
      <c r="A331" s="13" t="str">
        <f>A$7</f>
        <v>w3(X=xi) относ.частота 3 серия</v>
      </c>
      <c r="B331" s="10">
        <f t="shared" si="164"/>
        <v>0</v>
      </c>
      <c r="C331" s="10">
        <f t="shared" si="165"/>
        <v>0</v>
      </c>
      <c r="D331" s="10">
        <f t="shared" si="166"/>
        <v>0</v>
      </c>
      <c r="E331" s="10">
        <f t="shared" si="167"/>
        <v>0</v>
      </c>
      <c r="F331" s="10">
        <f t="shared" si="168"/>
        <v>0</v>
      </c>
      <c r="G331" s="10">
        <f t="shared" si="169"/>
        <v>0</v>
      </c>
      <c r="H331" s="15">
        <f t="shared" si="163"/>
        <v>0</v>
      </c>
      <c r="I331" s="17"/>
      <c r="L331" s="1" t="str">
        <f>L$7</f>
        <v>орел или 0, если были только</v>
      </c>
    </row>
    <row r="332" spans="1:12" ht="18.75">
      <c r="A332" s="13" t="str">
        <f>A$8</f>
        <v>w4(X=xi) относ.частота 4 серия</v>
      </c>
      <c r="B332" s="10">
        <f t="shared" si="164"/>
        <v>0</v>
      </c>
      <c r="C332" s="10">
        <f t="shared" si="165"/>
        <v>0</v>
      </c>
      <c r="D332" s="10">
        <f t="shared" si="166"/>
        <v>0</v>
      </c>
      <c r="E332" s="10">
        <f t="shared" si="167"/>
        <v>0</v>
      </c>
      <c r="F332" s="10">
        <f t="shared" si="168"/>
        <v>0</v>
      </c>
      <c r="G332" s="10">
        <f t="shared" si="169"/>
        <v>0</v>
      </c>
      <c r="H332" s="15">
        <f t="shared" si="163"/>
        <v>0</v>
      </c>
      <c r="L332" s="1" t="str">
        <f>L$8</f>
        <v>решки</v>
      </c>
    </row>
    <row r="333" spans="1:12" ht="18.75">
      <c r="A333" s="13" t="str">
        <f>A$9</f>
        <v>w5(X=xi) относ.частота 5 серия</v>
      </c>
      <c r="B333" s="10">
        <f t="shared" si="164"/>
        <v>0</v>
      </c>
      <c r="C333" s="10">
        <f t="shared" si="165"/>
        <v>0</v>
      </c>
      <c r="D333" s="10">
        <f t="shared" si="166"/>
        <v>0</v>
      </c>
      <c r="E333" s="10">
        <f t="shared" si="167"/>
        <v>0</v>
      </c>
      <c r="F333" s="10">
        <f t="shared" si="168"/>
        <v>0</v>
      </c>
      <c r="G333" s="10">
        <f t="shared" si="169"/>
        <v>0</v>
      </c>
      <c r="H333" s="15">
        <f t="shared" si="163"/>
        <v>0</v>
      </c>
      <c r="L333" s="1" t="str">
        <f>L$9</f>
        <v>Z — модуль разности между</v>
      </c>
    </row>
    <row r="334" spans="1:12" ht="18.75">
      <c r="A334" s="13" t="str">
        <f>A$10</f>
        <v>w6(X=xi) относ.частота 6 серия</v>
      </c>
      <c r="B334" s="10">
        <f t="shared" si="164"/>
        <v>0</v>
      </c>
      <c r="C334" s="10">
        <f t="shared" si="165"/>
        <v>0</v>
      </c>
      <c r="D334" s="10">
        <f t="shared" si="166"/>
        <v>0</v>
      </c>
      <c r="E334" s="10">
        <f t="shared" si="167"/>
        <v>0</v>
      </c>
      <c r="F334" s="10">
        <f t="shared" si="168"/>
        <v>0</v>
      </c>
      <c r="G334" s="10">
        <f t="shared" si="169"/>
        <v>0</v>
      </c>
      <c r="H334" s="15">
        <f t="shared" si="163"/>
        <v>0</v>
      </c>
      <c r="L334" s="1" t="str">
        <f>L$10</f>
        <v>числом выпавших орлов и</v>
      </c>
    </row>
    <row r="335" spans="1:12" ht="18.75">
      <c r="A335" s="13" t="str">
        <f>A$11</f>
        <v>n(X=xi) частота</v>
      </c>
      <c r="B335" s="10">
        <f t="shared" ref="B335:G335" si="170">SUM(B336:B341)</f>
        <v>0</v>
      </c>
      <c r="C335" s="10">
        <f t="shared" si="170"/>
        <v>0</v>
      </c>
      <c r="D335" s="10">
        <f t="shared" si="170"/>
        <v>0</v>
      </c>
      <c r="E335" s="10">
        <f t="shared" si="170"/>
        <v>0</v>
      </c>
      <c r="F335" s="10">
        <f t="shared" si="170"/>
        <v>0</v>
      </c>
      <c r="G335" s="10">
        <f t="shared" si="170"/>
        <v>0</v>
      </c>
      <c r="H335" s="15">
        <f t="shared" si="163"/>
        <v>0</v>
      </c>
      <c r="L335" s="1" t="str">
        <f>L$11</f>
        <v>решек в серии из 5 бросков</v>
      </c>
    </row>
    <row r="336" spans="1:12" ht="18.75">
      <c r="A336" s="13" t="str">
        <f>A$12</f>
        <v>n1(X=xi) частота 1 серия</v>
      </c>
      <c r="B336" s="14"/>
      <c r="C336" s="14"/>
      <c r="D336" s="14"/>
      <c r="E336" s="14"/>
      <c r="F336" s="14"/>
      <c r="G336" s="14"/>
      <c r="H336" s="15">
        <f t="shared" si="163"/>
        <v>0</v>
      </c>
      <c r="L336" s="1">
        <f>L$12</f>
        <v>0</v>
      </c>
    </row>
    <row r="337" spans="1:12" ht="18.75">
      <c r="A337" s="13" t="str">
        <f>A$13</f>
        <v>n2(X=xi) частота 2 серия</v>
      </c>
      <c r="B337" s="14"/>
      <c r="C337" s="14"/>
      <c r="D337" s="14"/>
      <c r="E337" s="14"/>
      <c r="F337" s="14"/>
      <c r="G337" s="14"/>
      <c r="H337" s="15">
        <f t="shared" si="163"/>
        <v>0</v>
      </c>
      <c r="L337" s="1">
        <f>L$13</f>
        <v>0</v>
      </c>
    </row>
    <row r="338" spans="1:12" ht="18.75">
      <c r="A338" s="13" t="str">
        <f>A$14</f>
        <v>n3(X=xi) частота 3 серия</v>
      </c>
      <c r="B338" s="14"/>
      <c r="C338" s="14"/>
      <c r="D338" s="14"/>
      <c r="E338" s="14"/>
      <c r="F338" s="14"/>
      <c r="G338" s="14"/>
      <c r="H338" s="15">
        <f t="shared" si="163"/>
        <v>0</v>
      </c>
      <c r="L338" s="1">
        <f>L$14</f>
        <v>0</v>
      </c>
    </row>
    <row r="339" spans="1:12" ht="18.75">
      <c r="A339" s="13" t="str">
        <f>A$15</f>
        <v>n4(X=xi) частота 4 серия</v>
      </c>
      <c r="B339" s="14"/>
      <c r="C339" s="14"/>
      <c r="D339" s="14"/>
      <c r="E339" s="14"/>
      <c r="F339" s="14"/>
      <c r="G339" s="14"/>
      <c r="H339" s="15">
        <f t="shared" si="163"/>
        <v>0</v>
      </c>
      <c r="L339" s="1">
        <f>L$15</f>
        <v>0</v>
      </c>
    </row>
    <row r="340" spans="1:12" ht="18.75">
      <c r="A340" s="13" t="str">
        <f>A$16</f>
        <v>n5(X=xi) частота 5 серия</v>
      </c>
      <c r="B340" s="14"/>
      <c r="C340" s="14"/>
      <c r="D340" s="14"/>
      <c r="E340" s="14"/>
      <c r="F340" s="14"/>
      <c r="G340" s="14"/>
      <c r="H340" s="15">
        <f t="shared" si="163"/>
        <v>0</v>
      </c>
      <c r="L340" s="1">
        <f>L$16</f>
        <v>0</v>
      </c>
    </row>
    <row r="341" spans="1:12" ht="18.75">
      <c r="A341" s="13" t="str">
        <f>A$17</f>
        <v>n6(X=xi) частота 6 серия</v>
      </c>
      <c r="B341" s="14"/>
      <c r="C341" s="14"/>
      <c r="D341" s="14"/>
      <c r="E341" s="14"/>
      <c r="F341" s="14"/>
      <c r="G341" s="14"/>
      <c r="H341" s="15">
        <f t="shared" si="163"/>
        <v>0</v>
      </c>
      <c r="L341" s="1">
        <f>L$17</f>
        <v>0</v>
      </c>
    </row>
    <row r="343" spans="1:12" ht="18.75">
      <c r="A343" s="11" t="str">
        <f>'Название и список группы'!A20</f>
        <v>Титов</v>
      </c>
      <c r="B343" s="27" t="str">
        <f>'Название и список группы'!B20</f>
        <v>Дмитрий Михайлович</v>
      </c>
      <c r="C343" s="27"/>
      <c r="D343" s="27"/>
      <c r="E343" s="27"/>
      <c r="F343" s="27"/>
      <c r="G343" s="27"/>
      <c r="H343" s="27"/>
      <c r="I343" s="27"/>
      <c r="J343" s="27"/>
    </row>
    <row r="344" spans="1:12">
      <c r="B344" s="12">
        <f t="shared" ref="B344:G344" si="171">B326</f>
        <v>0</v>
      </c>
      <c r="C344" s="12">
        <f t="shared" si="171"/>
        <v>1</v>
      </c>
      <c r="D344" s="12">
        <f t="shared" si="171"/>
        <v>2</v>
      </c>
      <c r="E344" s="12">
        <f t="shared" si="171"/>
        <v>3</v>
      </c>
      <c r="F344" s="12">
        <f t="shared" si="171"/>
        <v>4</v>
      </c>
      <c r="G344" s="12">
        <f t="shared" si="171"/>
        <v>5</v>
      </c>
      <c r="H344" s="4"/>
      <c r="I344" s="4"/>
      <c r="J344" s="5" t="s">
        <v>3</v>
      </c>
      <c r="L344" s="6" t="str">
        <f>L$2</f>
        <v>6 серий по 5 бросков монеты</v>
      </c>
    </row>
    <row r="345" spans="1:12" ht="18.75">
      <c r="A345" s="13" t="str">
        <f>A$3</f>
        <v>p(X=xi) вероятность</v>
      </c>
      <c r="B345" s="14">
        <v>0.1</v>
      </c>
      <c r="C345" s="14">
        <v>0.1</v>
      </c>
      <c r="D345" s="14">
        <v>0.1</v>
      </c>
      <c r="E345" s="14">
        <v>0.1</v>
      </c>
      <c r="F345" s="14">
        <v>0.1</v>
      </c>
      <c r="G345" s="14">
        <v>0.5</v>
      </c>
      <c r="H345" s="15">
        <f t="shared" ref="H345:H359" si="172">SUM(B345:G345)</f>
        <v>1</v>
      </c>
      <c r="I345" s="15"/>
      <c r="J345" s="16">
        <f>IF(SUM(B354:G359)&gt;0,1,10^(-5))</f>
        <v>1.0000000000000001E-5</v>
      </c>
      <c r="L345" s="17" t="str">
        <f>L$3</f>
        <v>X — число выпавших орлов в</v>
      </c>
    </row>
    <row r="346" spans="1:12" ht="18.75">
      <c r="A346" s="13" t="str">
        <f>A$4</f>
        <v>w(X=xi) относ.частота</v>
      </c>
      <c r="B346" s="10">
        <f t="shared" ref="B346:B352" si="173">IF(H353=0,0,B353/H353)</f>
        <v>0</v>
      </c>
      <c r="C346" s="10">
        <f t="shared" ref="C346:C352" si="174">IF(H353=0,0,C353/H353)</f>
        <v>0</v>
      </c>
      <c r="D346" s="10">
        <f t="shared" ref="D346:D352" si="175">IF(H353=0,0,D353/H353)</f>
        <v>0</v>
      </c>
      <c r="E346" s="10">
        <f t="shared" ref="E346:E352" si="176">IF(H353=0,0,E353/H353)</f>
        <v>0</v>
      </c>
      <c r="F346" s="10">
        <f t="shared" ref="F346:F352" si="177">IF(H353=0,0,F353/H353)</f>
        <v>0</v>
      </c>
      <c r="G346" s="10">
        <f t="shared" ref="G346:G352" si="178">IF(H353=0,0,G353/H353)</f>
        <v>0</v>
      </c>
      <c r="H346" s="15">
        <f t="shared" si="172"/>
        <v>0</v>
      </c>
      <c r="I346" s="15"/>
      <c r="L346" s="17" t="str">
        <f>L$4</f>
        <v>серии из 5 бросков</v>
      </c>
    </row>
    <row r="347" spans="1:12" ht="18.75">
      <c r="A347" s="13" t="str">
        <f>A$5</f>
        <v>w1(X=xi) относ.частота 1 серия</v>
      </c>
      <c r="B347" s="10">
        <f t="shared" si="173"/>
        <v>0</v>
      </c>
      <c r="C347" s="10">
        <f t="shared" si="174"/>
        <v>0</v>
      </c>
      <c r="D347" s="10">
        <f t="shared" si="175"/>
        <v>0</v>
      </c>
      <c r="E347" s="10">
        <f t="shared" si="176"/>
        <v>0</v>
      </c>
      <c r="F347" s="10">
        <f t="shared" si="177"/>
        <v>0</v>
      </c>
      <c r="G347" s="10">
        <f t="shared" si="178"/>
        <v>0</v>
      </c>
      <c r="H347" s="15">
        <f t="shared" si="172"/>
        <v>0</v>
      </c>
      <c r="I347" s="15"/>
      <c r="L347" s="1" t="str">
        <f>L$5</f>
        <v>Y — номер броска  в серии из</v>
      </c>
    </row>
    <row r="348" spans="1:12" ht="18.75">
      <c r="A348" s="13" t="str">
        <f>A$6</f>
        <v>w2(X=xi) относ.частота 2 серия</v>
      </c>
      <c r="B348" s="10">
        <f t="shared" si="173"/>
        <v>0</v>
      </c>
      <c r="C348" s="10">
        <f t="shared" si="174"/>
        <v>0</v>
      </c>
      <c r="D348" s="10">
        <f t="shared" si="175"/>
        <v>0</v>
      </c>
      <c r="E348" s="10">
        <f t="shared" si="176"/>
        <v>0</v>
      </c>
      <c r="F348" s="10">
        <f t="shared" si="177"/>
        <v>0</v>
      </c>
      <c r="G348" s="10">
        <f t="shared" si="178"/>
        <v>0</v>
      </c>
      <c r="H348" s="15">
        <f t="shared" si="172"/>
        <v>0</v>
      </c>
      <c r="I348" s="17"/>
      <c r="L348" s="1" t="str">
        <f>L$6</f>
        <v>5 бросков, когда впервые выпал</v>
      </c>
    </row>
    <row r="349" spans="1:12" ht="18.75">
      <c r="A349" s="13" t="str">
        <f>A$7</f>
        <v>w3(X=xi) относ.частота 3 серия</v>
      </c>
      <c r="B349" s="10">
        <f t="shared" si="173"/>
        <v>0</v>
      </c>
      <c r="C349" s="10">
        <f t="shared" si="174"/>
        <v>0</v>
      </c>
      <c r="D349" s="10">
        <f t="shared" si="175"/>
        <v>0</v>
      </c>
      <c r="E349" s="10">
        <f t="shared" si="176"/>
        <v>0</v>
      </c>
      <c r="F349" s="10">
        <f t="shared" si="177"/>
        <v>0</v>
      </c>
      <c r="G349" s="10">
        <f t="shared" si="178"/>
        <v>0</v>
      </c>
      <c r="H349" s="15">
        <f t="shared" si="172"/>
        <v>0</v>
      </c>
      <c r="I349" s="17"/>
      <c r="L349" s="1" t="str">
        <f>L$7</f>
        <v>орел или 0, если были только</v>
      </c>
    </row>
    <row r="350" spans="1:12" ht="18.75">
      <c r="A350" s="13" t="str">
        <f>A$8</f>
        <v>w4(X=xi) относ.частота 4 серия</v>
      </c>
      <c r="B350" s="10">
        <f t="shared" si="173"/>
        <v>0</v>
      </c>
      <c r="C350" s="10">
        <f t="shared" si="174"/>
        <v>0</v>
      </c>
      <c r="D350" s="10">
        <f t="shared" si="175"/>
        <v>0</v>
      </c>
      <c r="E350" s="10">
        <f t="shared" si="176"/>
        <v>0</v>
      </c>
      <c r="F350" s="10">
        <f t="shared" si="177"/>
        <v>0</v>
      </c>
      <c r="G350" s="10">
        <f t="shared" si="178"/>
        <v>0</v>
      </c>
      <c r="H350" s="15">
        <f t="shared" si="172"/>
        <v>0</v>
      </c>
      <c r="L350" s="1" t="str">
        <f>L$8</f>
        <v>решки</v>
      </c>
    </row>
    <row r="351" spans="1:12" ht="18.75">
      <c r="A351" s="13" t="str">
        <f>A$9</f>
        <v>w5(X=xi) относ.частота 5 серия</v>
      </c>
      <c r="B351" s="10">
        <f t="shared" si="173"/>
        <v>0</v>
      </c>
      <c r="C351" s="10">
        <f t="shared" si="174"/>
        <v>0</v>
      </c>
      <c r="D351" s="10">
        <f t="shared" si="175"/>
        <v>0</v>
      </c>
      <c r="E351" s="10">
        <f t="shared" si="176"/>
        <v>0</v>
      </c>
      <c r="F351" s="10">
        <f t="shared" si="177"/>
        <v>0</v>
      </c>
      <c r="G351" s="10">
        <f t="shared" si="178"/>
        <v>0</v>
      </c>
      <c r="H351" s="15">
        <f t="shared" si="172"/>
        <v>0</v>
      </c>
      <c r="L351" s="1" t="str">
        <f>L$9</f>
        <v>Z — модуль разности между</v>
      </c>
    </row>
    <row r="352" spans="1:12" ht="18.75">
      <c r="A352" s="13" t="str">
        <f>A$10</f>
        <v>w6(X=xi) относ.частота 6 серия</v>
      </c>
      <c r="B352" s="10">
        <f t="shared" si="173"/>
        <v>0</v>
      </c>
      <c r="C352" s="10">
        <f t="shared" si="174"/>
        <v>0</v>
      </c>
      <c r="D352" s="10">
        <f t="shared" si="175"/>
        <v>0</v>
      </c>
      <c r="E352" s="10">
        <f t="shared" si="176"/>
        <v>0</v>
      </c>
      <c r="F352" s="10">
        <f t="shared" si="177"/>
        <v>0</v>
      </c>
      <c r="G352" s="10">
        <f t="shared" si="178"/>
        <v>0</v>
      </c>
      <c r="H352" s="15">
        <f t="shared" si="172"/>
        <v>0</v>
      </c>
      <c r="L352" s="1" t="str">
        <f>L$10</f>
        <v>числом выпавших орлов и</v>
      </c>
    </row>
    <row r="353" spans="1:12" ht="18.75">
      <c r="A353" s="13" t="str">
        <f>A$11</f>
        <v>n(X=xi) частота</v>
      </c>
      <c r="B353" s="10">
        <f t="shared" ref="B353:G353" si="179">SUM(B354:B359)</f>
        <v>0</v>
      </c>
      <c r="C353" s="10">
        <f t="shared" si="179"/>
        <v>0</v>
      </c>
      <c r="D353" s="10">
        <f t="shared" si="179"/>
        <v>0</v>
      </c>
      <c r="E353" s="10">
        <f t="shared" si="179"/>
        <v>0</v>
      </c>
      <c r="F353" s="10">
        <f t="shared" si="179"/>
        <v>0</v>
      </c>
      <c r="G353" s="10">
        <f t="shared" si="179"/>
        <v>0</v>
      </c>
      <c r="H353" s="15">
        <f t="shared" si="172"/>
        <v>0</v>
      </c>
      <c r="L353" s="1" t="str">
        <f>L$11</f>
        <v>решек в серии из 5 бросков</v>
      </c>
    </row>
    <row r="354" spans="1:12" ht="18.75">
      <c r="A354" s="13" t="str">
        <f>A$12</f>
        <v>n1(X=xi) частота 1 серия</v>
      </c>
      <c r="B354" s="14"/>
      <c r="C354" s="14"/>
      <c r="D354" s="14"/>
      <c r="E354" s="14"/>
      <c r="F354" s="14"/>
      <c r="G354" s="14"/>
      <c r="H354" s="15">
        <f t="shared" si="172"/>
        <v>0</v>
      </c>
      <c r="L354" s="1">
        <f>L$12</f>
        <v>0</v>
      </c>
    </row>
    <row r="355" spans="1:12" ht="18.75">
      <c r="A355" s="13" t="str">
        <f>A$13</f>
        <v>n2(X=xi) частота 2 серия</v>
      </c>
      <c r="B355" s="14"/>
      <c r="C355" s="14"/>
      <c r="D355" s="14"/>
      <c r="E355" s="14"/>
      <c r="F355" s="14"/>
      <c r="G355" s="14"/>
      <c r="H355" s="15">
        <f t="shared" si="172"/>
        <v>0</v>
      </c>
      <c r="L355" s="1">
        <f>L$13</f>
        <v>0</v>
      </c>
    </row>
    <row r="356" spans="1:12" ht="18.75">
      <c r="A356" s="13" t="str">
        <f>A$14</f>
        <v>n3(X=xi) частота 3 серия</v>
      </c>
      <c r="B356" s="14"/>
      <c r="C356" s="14"/>
      <c r="D356" s="14"/>
      <c r="E356" s="14"/>
      <c r="F356" s="14"/>
      <c r="G356" s="14"/>
      <c r="H356" s="15">
        <f t="shared" si="172"/>
        <v>0</v>
      </c>
      <c r="L356" s="1">
        <f>L$14</f>
        <v>0</v>
      </c>
    </row>
    <row r="357" spans="1:12" ht="18.75">
      <c r="A357" s="13" t="str">
        <f>A$15</f>
        <v>n4(X=xi) частота 4 серия</v>
      </c>
      <c r="B357" s="14"/>
      <c r="C357" s="14"/>
      <c r="D357" s="14"/>
      <c r="E357" s="14"/>
      <c r="F357" s="14"/>
      <c r="G357" s="14"/>
      <c r="H357" s="15">
        <f t="shared" si="172"/>
        <v>0</v>
      </c>
      <c r="L357" s="1">
        <f>L$15</f>
        <v>0</v>
      </c>
    </row>
    <row r="358" spans="1:12" ht="18.75">
      <c r="A358" s="13" t="str">
        <f>A$16</f>
        <v>n5(X=xi) частота 5 серия</v>
      </c>
      <c r="B358" s="14"/>
      <c r="C358" s="14"/>
      <c r="D358" s="14"/>
      <c r="E358" s="14"/>
      <c r="F358" s="14"/>
      <c r="G358" s="14"/>
      <c r="H358" s="15">
        <f t="shared" si="172"/>
        <v>0</v>
      </c>
      <c r="L358" s="1">
        <f>L$16</f>
        <v>0</v>
      </c>
    </row>
    <row r="359" spans="1:12" ht="18.75">
      <c r="A359" s="13" t="str">
        <f>A$17</f>
        <v>n6(X=xi) частота 6 серия</v>
      </c>
      <c r="B359" s="14"/>
      <c r="C359" s="14"/>
      <c r="D359" s="14"/>
      <c r="E359" s="14"/>
      <c r="F359" s="14"/>
      <c r="G359" s="14"/>
      <c r="H359" s="15">
        <f t="shared" si="172"/>
        <v>0</v>
      </c>
      <c r="L359" s="1">
        <f>L$17</f>
        <v>0</v>
      </c>
    </row>
    <row r="361" spans="1:12" ht="18.75">
      <c r="A361" s="11" t="str">
        <f>'Название и список группы'!A21</f>
        <v>Тиханов</v>
      </c>
      <c r="B361" s="27" t="str">
        <f>'Название и список группы'!B21</f>
        <v>Владислав Михайлович</v>
      </c>
      <c r="C361" s="27"/>
      <c r="D361" s="27"/>
      <c r="E361" s="27"/>
      <c r="F361" s="27"/>
      <c r="G361" s="27"/>
      <c r="H361" s="27"/>
      <c r="I361" s="27"/>
      <c r="J361" s="27"/>
    </row>
    <row r="362" spans="1:12">
      <c r="B362" s="12">
        <f t="shared" ref="B362:G362" si="180">B344</f>
        <v>0</v>
      </c>
      <c r="C362" s="12">
        <f t="shared" si="180"/>
        <v>1</v>
      </c>
      <c r="D362" s="12">
        <f t="shared" si="180"/>
        <v>2</v>
      </c>
      <c r="E362" s="12">
        <f t="shared" si="180"/>
        <v>3</v>
      </c>
      <c r="F362" s="12">
        <f t="shared" si="180"/>
        <v>4</v>
      </c>
      <c r="G362" s="12">
        <f t="shared" si="180"/>
        <v>5</v>
      </c>
      <c r="H362" s="4"/>
      <c r="I362" s="4"/>
      <c r="J362" s="5" t="s">
        <v>3</v>
      </c>
      <c r="L362" s="6" t="str">
        <f>L$2</f>
        <v>6 серий по 5 бросков монеты</v>
      </c>
    </row>
    <row r="363" spans="1:12" ht="18.75">
      <c r="A363" s="13" t="str">
        <f>A$3</f>
        <v>p(X=xi) вероятность</v>
      </c>
      <c r="B363" s="14">
        <v>0.1</v>
      </c>
      <c r="C363" s="14">
        <v>0.1</v>
      </c>
      <c r="D363" s="14">
        <v>0.1</v>
      </c>
      <c r="E363" s="14">
        <v>0.1</v>
      </c>
      <c r="F363" s="14">
        <v>0.1</v>
      </c>
      <c r="G363" s="14">
        <v>0.5</v>
      </c>
      <c r="H363" s="15">
        <f t="shared" ref="H363:H377" si="181">SUM(B363:G363)</f>
        <v>1</v>
      </c>
      <c r="I363" s="15"/>
      <c r="J363" s="16">
        <f>IF(SUM(B372:G377)&gt;0,1,10^(-5))</f>
        <v>1.0000000000000001E-5</v>
      </c>
      <c r="L363" s="17" t="str">
        <f>L$3</f>
        <v>X — число выпавших орлов в</v>
      </c>
    </row>
    <row r="364" spans="1:12" ht="18.75">
      <c r="A364" s="13" t="str">
        <f>A$4</f>
        <v>w(X=xi) относ.частота</v>
      </c>
      <c r="B364" s="10">
        <f t="shared" ref="B364:B370" si="182">IF(H371=0,0,B371/H371)</f>
        <v>0</v>
      </c>
      <c r="C364" s="10">
        <f t="shared" ref="C364:C370" si="183">IF(H371=0,0,C371/H371)</f>
        <v>0</v>
      </c>
      <c r="D364" s="10">
        <f t="shared" ref="D364:D370" si="184">IF(H371=0,0,D371/H371)</f>
        <v>0</v>
      </c>
      <c r="E364" s="10">
        <f t="shared" ref="E364:E370" si="185">IF(H371=0,0,E371/H371)</f>
        <v>0</v>
      </c>
      <c r="F364" s="10">
        <f t="shared" ref="F364:F370" si="186">IF(H371=0,0,F371/H371)</f>
        <v>0</v>
      </c>
      <c r="G364" s="10">
        <f t="shared" ref="G364:G370" si="187">IF(H371=0,0,G371/H371)</f>
        <v>0</v>
      </c>
      <c r="H364" s="15">
        <f t="shared" si="181"/>
        <v>0</v>
      </c>
      <c r="I364" s="15"/>
      <c r="L364" s="17" t="str">
        <f>L$4</f>
        <v>серии из 5 бросков</v>
      </c>
    </row>
    <row r="365" spans="1:12" ht="18.75">
      <c r="A365" s="13" t="str">
        <f>A$5</f>
        <v>w1(X=xi) относ.частота 1 серия</v>
      </c>
      <c r="B365" s="10">
        <f t="shared" si="182"/>
        <v>0</v>
      </c>
      <c r="C365" s="10">
        <f t="shared" si="183"/>
        <v>0</v>
      </c>
      <c r="D365" s="10">
        <f t="shared" si="184"/>
        <v>0</v>
      </c>
      <c r="E365" s="10">
        <f t="shared" si="185"/>
        <v>0</v>
      </c>
      <c r="F365" s="10">
        <f t="shared" si="186"/>
        <v>0</v>
      </c>
      <c r="G365" s="10">
        <f t="shared" si="187"/>
        <v>0</v>
      </c>
      <c r="H365" s="15">
        <f t="shared" si="181"/>
        <v>0</v>
      </c>
      <c r="I365" s="15"/>
      <c r="L365" s="1" t="str">
        <f>L$5</f>
        <v>Y — номер броска  в серии из</v>
      </c>
    </row>
    <row r="366" spans="1:12" ht="18.75">
      <c r="A366" s="13" t="str">
        <f>A$6</f>
        <v>w2(X=xi) относ.частота 2 серия</v>
      </c>
      <c r="B366" s="10">
        <f t="shared" si="182"/>
        <v>0</v>
      </c>
      <c r="C366" s="10">
        <f t="shared" si="183"/>
        <v>0</v>
      </c>
      <c r="D366" s="10">
        <f t="shared" si="184"/>
        <v>0</v>
      </c>
      <c r="E366" s="10">
        <f t="shared" si="185"/>
        <v>0</v>
      </c>
      <c r="F366" s="10">
        <f t="shared" si="186"/>
        <v>0</v>
      </c>
      <c r="G366" s="10">
        <f t="shared" si="187"/>
        <v>0</v>
      </c>
      <c r="H366" s="15">
        <f t="shared" si="181"/>
        <v>0</v>
      </c>
      <c r="I366" s="17"/>
      <c r="L366" s="1" t="str">
        <f>L$6</f>
        <v>5 бросков, когда впервые выпал</v>
      </c>
    </row>
    <row r="367" spans="1:12" ht="18.75">
      <c r="A367" s="13" t="str">
        <f>A$7</f>
        <v>w3(X=xi) относ.частота 3 серия</v>
      </c>
      <c r="B367" s="10">
        <f t="shared" si="182"/>
        <v>0</v>
      </c>
      <c r="C367" s="10">
        <f t="shared" si="183"/>
        <v>0</v>
      </c>
      <c r="D367" s="10">
        <f t="shared" si="184"/>
        <v>0</v>
      </c>
      <c r="E367" s="10">
        <f t="shared" si="185"/>
        <v>0</v>
      </c>
      <c r="F367" s="10">
        <f t="shared" si="186"/>
        <v>0</v>
      </c>
      <c r="G367" s="10">
        <f t="shared" si="187"/>
        <v>0</v>
      </c>
      <c r="H367" s="15">
        <f t="shared" si="181"/>
        <v>0</v>
      </c>
      <c r="I367" s="17"/>
      <c r="L367" s="1" t="str">
        <f>L$7</f>
        <v>орел или 0, если были только</v>
      </c>
    </row>
    <row r="368" spans="1:12" ht="18.75">
      <c r="A368" s="13" t="str">
        <f>A$8</f>
        <v>w4(X=xi) относ.частота 4 серия</v>
      </c>
      <c r="B368" s="10">
        <f t="shared" si="182"/>
        <v>0</v>
      </c>
      <c r="C368" s="10">
        <f t="shared" si="183"/>
        <v>0</v>
      </c>
      <c r="D368" s="10">
        <f t="shared" si="184"/>
        <v>0</v>
      </c>
      <c r="E368" s="10">
        <f t="shared" si="185"/>
        <v>0</v>
      </c>
      <c r="F368" s="10">
        <f t="shared" si="186"/>
        <v>0</v>
      </c>
      <c r="G368" s="10">
        <f t="shared" si="187"/>
        <v>0</v>
      </c>
      <c r="H368" s="15">
        <f t="shared" si="181"/>
        <v>0</v>
      </c>
      <c r="L368" s="1" t="str">
        <f>L$8</f>
        <v>решки</v>
      </c>
    </row>
    <row r="369" spans="1:12" ht="18.75">
      <c r="A369" s="13" t="str">
        <f>A$9</f>
        <v>w5(X=xi) относ.частота 5 серия</v>
      </c>
      <c r="B369" s="10">
        <f t="shared" si="182"/>
        <v>0</v>
      </c>
      <c r="C369" s="10">
        <f t="shared" si="183"/>
        <v>0</v>
      </c>
      <c r="D369" s="10">
        <f t="shared" si="184"/>
        <v>0</v>
      </c>
      <c r="E369" s="10">
        <f t="shared" si="185"/>
        <v>0</v>
      </c>
      <c r="F369" s="10">
        <f t="shared" si="186"/>
        <v>0</v>
      </c>
      <c r="G369" s="10">
        <f t="shared" si="187"/>
        <v>0</v>
      </c>
      <c r="H369" s="15">
        <f t="shared" si="181"/>
        <v>0</v>
      </c>
      <c r="L369" s="1" t="str">
        <f>L$9</f>
        <v>Z — модуль разности между</v>
      </c>
    </row>
    <row r="370" spans="1:12" ht="18.75">
      <c r="A370" s="13" t="str">
        <f>A$10</f>
        <v>w6(X=xi) относ.частота 6 серия</v>
      </c>
      <c r="B370" s="10">
        <f t="shared" si="182"/>
        <v>0</v>
      </c>
      <c r="C370" s="10">
        <f t="shared" si="183"/>
        <v>0</v>
      </c>
      <c r="D370" s="10">
        <f t="shared" si="184"/>
        <v>0</v>
      </c>
      <c r="E370" s="10">
        <f t="shared" si="185"/>
        <v>0</v>
      </c>
      <c r="F370" s="10">
        <f t="shared" si="186"/>
        <v>0</v>
      </c>
      <c r="G370" s="10">
        <f t="shared" si="187"/>
        <v>0</v>
      </c>
      <c r="H370" s="15">
        <f t="shared" si="181"/>
        <v>0</v>
      </c>
      <c r="L370" s="1" t="str">
        <f>L$10</f>
        <v>числом выпавших орлов и</v>
      </c>
    </row>
    <row r="371" spans="1:12" ht="18.75">
      <c r="A371" s="13" t="str">
        <f>A$11</f>
        <v>n(X=xi) частота</v>
      </c>
      <c r="B371" s="10">
        <f t="shared" ref="B371:G371" si="188">SUM(B372:B377)</f>
        <v>0</v>
      </c>
      <c r="C371" s="10">
        <f t="shared" si="188"/>
        <v>0</v>
      </c>
      <c r="D371" s="10">
        <f t="shared" si="188"/>
        <v>0</v>
      </c>
      <c r="E371" s="10">
        <f t="shared" si="188"/>
        <v>0</v>
      </c>
      <c r="F371" s="10">
        <f t="shared" si="188"/>
        <v>0</v>
      </c>
      <c r="G371" s="10">
        <f t="shared" si="188"/>
        <v>0</v>
      </c>
      <c r="H371" s="15">
        <f t="shared" si="181"/>
        <v>0</v>
      </c>
      <c r="L371" s="1" t="str">
        <f>L$11</f>
        <v>решек в серии из 5 бросков</v>
      </c>
    </row>
    <row r="372" spans="1:12" ht="18.75">
      <c r="A372" s="13" t="str">
        <f>A$12</f>
        <v>n1(X=xi) частота 1 серия</v>
      </c>
      <c r="B372" s="14"/>
      <c r="C372" s="14"/>
      <c r="D372" s="14"/>
      <c r="E372" s="14"/>
      <c r="F372" s="14"/>
      <c r="G372" s="14"/>
      <c r="H372" s="15">
        <f t="shared" si="181"/>
        <v>0</v>
      </c>
      <c r="L372" s="1">
        <f>L$12</f>
        <v>0</v>
      </c>
    </row>
    <row r="373" spans="1:12" ht="18.75">
      <c r="A373" s="13" t="str">
        <f>A$13</f>
        <v>n2(X=xi) частота 2 серия</v>
      </c>
      <c r="B373" s="14"/>
      <c r="C373" s="14"/>
      <c r="D373" s="14"/>
      <c r="E373" s="14"/>
      <c r="F373" s="14"/>
      <c r="G373" s="14"/>
      <c r="H373" s="15">
        <f t="shared" si="181"/>
        <v>0</v>
      </c>
      <c r="L373" s="1">
        <f>L$13</f>
        <v>0</v>
      </c>
    </row>
    <row r="374" spans="1:12" ht="18.75">
      <c r="A374" s="13" t="str">
        <f>A$14</f>
        <v>n3(X=xi) частота 3 серия</v>
      </c>
      <c r="B374" s="14"/>
      <c r="C374" s="14"/>
      <c r="D374" s="14"/>
      <c r="E374" s="14"/>
      <c r="F374" s="14"/>
      <c r="G374" s="14"/>
      <c r="H374" s="15">
        <f t="shared" si="181"/>
        <v>0</v>
      </c>
      <c r="L374" s="1">
        <f>L$14</f>
        <v>0</v>
      </c>
    </row>
    <row r="375" spans="1:12" ht="18.75">
      <c r="A375" s="13" t="str">
        <f>A$15</f>
        <v>n4(X=xi) частота 4 серия</v>
      </c>
      <c r="B375" s="14"/>
      <c r="C375" s="14"/>
      <c r="D375" s="14"/>
      <c r="E375" s="14"/>
      <c r="F375" s="14"/>
      <c r="G375" s="14"/>
      <c r="H375" s="15">
        <f t="shared" si="181"/>
        <v>0</v>
      </c>
      <c r="L375" s="1">
        <f>L$15</f>
        <v>0</v>
      </c>
    </row>
    <row r="376" spans="1:12" ht="18.75">
      <c r="A376" s="13" t="str">
        <f>A$16</f>
        <v>n5(X=xi) частота 5 серия</v>
      </c>
      <c r="B376" s="14"/>
      <c r="C376" s="14"/>
      <c r="D376" s="14"/>
      <c r="E376" s="14"/>
      <c r="F376" s="14"/>
      <c r="G376" s="14"/>
      <c r="H376" s="15">
        <f t="shared" si="181"/>
        <v>0</v>
      </c>
      <c r="L376" s="1">
        <f>L$16</f>
        <v>0</v>
      </c>
    </row>
    <row r="377" spans="1:12" ht="18.75">
      <c r="A377" s="13" t="str">
        <f>A$17</f>
        <v>n6(X=xi) частота 6 серия</v>
      </c>
      <c r="B377" s="14"/>
      <c r="C377" s="14"/>
      <c r="D377" s="14"/>
      <c r="E377" s="14"/>
      <c r="F377" s="14"/>
      <c r="G377" s="14"/>
      <c r="H377" s="15">
        <f t="shared" si="181"/>
        <v>0</v>
      </c>
      <c r="L377" s="1">
        <f>L$17</f>
        <v>0</v>
      </c>
    </row>
    <row r="379" spans="1:12" ht="18.75">
      <c r="A379" s="11" t="str">
        <f>'Название и список группы'!A22</f>
        <v>Тюленев</v>
      </c>
      <c r="B379" s="27" t="str">
        <f>'Название и список группы'!B22</f>
        <v>Данил Андреевич</v>
      </c>
      <c r="C379" s="27"/>
      <c r="D379" s="27"/>
      <c r="E379" s="27"/>
      <c r="F379" s="27"/>
      <c r="G379" s="27"/>
      <c r="H379" s="27"/>
      <c r="I379" s="27"/>
      <c r="J379" s="27"/>
    </row>
    <row r="380" spans="1:12">
      <c r="B380" s="12">
        <f t="shared" ref="B380:G380" si="189">B362</f>
        <v>0</v>
      </c>
      <c r="C380" s="12">
        <f t="shared" si="189"/>
        <v>1</v>
      </c>
      <c r="D380" s="12">
        <f t="shared" si="189"/>
        <v>2</v>
      </c>
      <c r="E380" s="12">
        <f t="shared" si="189"/>
        <v>3</v>
      </c>
      <c r="F380" s="12">
        <f t="shared" si="189"/>
        <v>4</v>
      </c>
      <c r="G380" s="12">
        <f t="shared" si="189"/>
        <v>5</v>
      </c>
      <c r="H380" s="4"/>
      <c r="I380" s="4"/>
      <c r="J380" s="5" t="s">
        <v>3</v>
      </c>
      <c r="L380" s="6" t="str">
        <f>L$2</f>
        <v>6 серий по 5 бросков монеты</v>
      </c>
    </row>
    <row r="381" spans="1:12" ht="18.75">
      <c r="A381" s="13" t="str">
        <f>A$3</f>
        <v>p(X=xi) вероятность</v>
      </c>
      <c r="B381" s="14">
        <v>0.1</v>
      </c>
      <c r="C381" s="14">
        <v>0.1</v>
      </c>
      <c r="D381" s="14">
        <v>0.1</v>
      </c>
      <c r="E381" s="14">
        <v>0.1</v>
      </c>
      <c r="F381" s="14">
        <v>0.1</v>
      </c>
      <c r="G381" s="14">
        <v>0.5</v>
      </c>
      <c r="H381" s="15">
        <f t="shared" ref="H381:H395" si="190">SUM(B381:G381)</f>
        <v>1</v>
      </c>
      <c r="I381" s="15"/>
      <c r="J381" s="16">
        <f>IF(SUM(B390:G395)&gt;0,1,10^(-5))</f>
        <v>1.0000000000000001E-5</v>
      </c>
      <c r="L381" s="17" t="str">
        <f>L$3</f>
        <v>X — число выпавших орлов в</v>
      </c>
    </row>
    <row r="382" spans="1:12" ht="18.75">
      <c r="A382" s="13" t="str">
        <f>A$4</f>
        <v>w(X=xi) относ.частота</v>
      </c>
      <c r="B382" s="10">
        <f t="shared" ref="B382:B388" si="191">IF(H389=0,0,B389/H389)</f>
        <v>0</v>
      </c>
      <c r="C382" s="10">
        <f t="shared" ref="C382:C388" si="192">IF(H389=0,0,C389/H389)</f>
        <v>0</v>
      </c>
      <c r="D382" s="10">
        <f t="shared" ref="D382:D388" si="193">IF(H389=0,0,D389/H389)</f>
        <v>0</v>
      </c>
      <c r="E382" s="10">
        <f t="shared" ref="E382:E388" si="194">IF(H389=0,0,E389/H389)</f>
        <v>0</v>
      </c>
      <c r="F382" s="10">
        <f t="shared" ref="F382:F388" si="195">IF(H389=0,0,F389/H389)</f>
        <v>0</v>
      </c>
      <c r="G382" s="10">
        <f t="shared" ref="G382:G388" si="196">IF(H389=0,0,G389/H389)</f>
        <v>0</v>
      </c>
      <c r="H382" s="15">
        <f t="shared" si="190"/>
        <v>0</v>
      </c>
      <c r="I382" s="15"/>
      <c r="L382" s="17" t="str">
        <f>L$4</f>
        <v>серии из 5 бросков</v>
      </c>
    </row>
    <row r="383" spans="1:12" ht="18.75">
      <c r="A383" s="13" t="str">
        <f>A$5</f>
        <v>w1(X=xi) относ.частота 1 серия</v>
      </c>
      <c r="B383" s="10">
        <f t="shared" si="191"/>
        <v>0</v>
      </c>
      <c r="C383" s="10">
        <f t="shared" si="192"/>
        <v>0</v>
      </c>
      <c r="D383" s="10">
        <f t="shared" si="193"/>
        <v>0</v>
      </c>
      <c r="E383" s="10">
        <f t="shared" si="194"/>
        <v>0</v>
      </c>
      <c r="F383" s="10">
        <f t="shared" si="195"/>
        <v>0</v>
      </c>
      <c r="G383" s="10">
        <f t="shared" si="196"/>
        <v>0</v>
      </c>
      <c r="H383" s="15">
        <f t="shared" si="190"/>
        <v>0</v>
      </c>
      <c r="I383" s="15"/>
      <c r="L383" s="1" t="str">
        <f>L$5</f>
        <v>Y — номер броска  в серии из</v>
      </c>
    </row>
    <row r="384" spans="1:12" ht="18.75">
      <c r="A384" s="13" t="str">
        <f>A$6</f>
        <v>w2(X=xi) относ.частота 2 серия</v>
      </c>
      <c r="B384" s="10">
        <f t="shared" si="191"/>
        <v>0</v>
      </c>
      <c r="C384" s="10">
        <f t="shared" si="192"/>
        <v>0</v>
      </c>
      <c r="D384" s="10">
        <f t="shared" si="193"/>
        <v>0</v>
      </c>
      <c r="E384" s="10">
        <f t="shared" si="194"/>
        <v>0</v>
      </c>
      <c r="F384" s="10">
        <f t="shared" si="195"/>
        <v>0</v>
      </c>
      <c r="G384" s="10">
        <f t="shared" si="196"/>
        <v>0</v>
      </c>
      <c r="H384" s="15">
        <f t="shared" si="190"/>
        <v>0</v>
      </c>
      <c r="I384" s="17"/>
      <c r="L384" s="1" t="str">
        <f>L$6</f>
        <v>5 бросков, когда впервые выпал</v>
      </c>
    </row>
    <row r="385" spans="1:12" ht="18.75">
      <c r="A385" s="13" t="str">
        <f>A$7</f>
        <v>w3(X=xi) относ.частота 3 серия</v>
      </c>
      <c r="B385" s="10">
        <f t="shared" si="191"/>
        <v>0</v>
      </c>
      <c r="C385" s="10">
        <f t="shared" si="192"/>
        <v>0</v>
      </c>
      <c r="D385" s="10">
        <f t="shared" si="193"/>
        <v>0</v>
      </c>
      <c r="E385" s="10">
        <f t="shared" si="194"/>
        <v>0</v>
      </c>
      <c r="F385" s="10">
        <f t="shared" si="195"/>
        <v>0</v>
      </c>
      <c r="G385" s="10">
        <f t="shared" si="196"/>
        <v>0</v>
      </c>
      <c r="H385" s="15">
        <f t="shared" si="190"/>
        <v>0</v>
      </c>
      <c r="I385" s="17"/>
      <c r="L385" s="1" t="str">
        <f>L$7</f>
        <v>орел или 0, если были только</v>
      </c>
    </row>
    <row r="386" spans="1:12" ht="18.75">
      <c r="A386" s="13" t="str">
        <f>A$8</f>
        <v>w4(X=xi) относ.частота 4 серия</v>
      </c>
      <c r="B386" s="10">
        <f t="shared" si="191"/>
        <v>0</v>
      </c>
      <c r="C386" s="10">
        <f t="shared" si="192"/>
        <v>0</v>
      </c>
      <c r="D386" s="10">
        <f t="shared" si="193"/>
        <v>0</v>
      </c>
      <c r="E386" s="10">
        <f t="shared" si="194"/>
        <v>0</v>
      </c>
      <c r="F386" s="10">
        <f t="shared" si="195"/>
        <v>0</v>
      </c>
      <c r="G386" s="10">
        <f t="shared" si="196"/>
        <v>0</v>
      </c>
      <c r="H386" s="15">
        <f t="shared" si="190"/>
        <v>0</v>
      </c>
      <c r="L386" s="1" t="str">
        <f>L$8</f>
        <v>решки</v>
      </c>
    </row>
    <row r="387" spans="1:12" ht="18.75">
      <c r="A387" s="13" t="str">
        <f>A$9</f>
        <v>w5(X=xi) относ.частота 5 серия</v>
      </c>
      <c r="B387" s="10">
        <f t="shared" si="191"/>
        <v>0</v>
      </c>
      <c r="C387" s="10">
        <f t="shared" si="192"/>
        <v>0</v>
      </c>
      <c r="D387" s="10">
        <f t="shared" si="193"/>
        <v>0</v>
      </c>
      <c r="E387" s="10">
        <f t="shared" si="194"/>
        <v>0</v>
      </c>
      <c r="F387" s="10">
        <f t="shared" si="195"/>
        <v>0</v>
      </c>
      <c r="G387" s="10">
        <f t="shared" si="196"/>
        <v>0</v>
      </c>
      <c r="H387" s="15">
        <f t="shared" si="190"/>
        <v>0</v>
      </c>
      <c r="L387" s="1" t="str">
        <f>L$9</f>
        <v>Z — модуль разности между</v>
      </c>
    </row>
    <row r="388" spans="1:12" ht="18.75">
      <c r="A388" s="13" t="str">
        <f>A$10</f>
        <v>w6(X=xi) относ.частота 6 серия</v>
      </c>
      <c r="B388" s="10">
        <f t="shared" si="191"/>
        <v>0</v>
      </c>
      <c r="C388" s="10">
        <f t="shared" si="192"/>
        <v>0</v>
      </c>
      <c r="D388" s="10">
        <f t="shared" si="193"/>
        <v>0</v>
      </c>
      <c r="E388" s="10">
        <f t="shared" si="194"/>
        <v>0</v>
      </c>
      <c r="F388" s="10">
        <f t="shared" si="195"/>
        <v>0</v>
      </c>
      <c r="G388" s="10">
        <f t="shared" si="196"/>
        <v>0</v>
      </c>
      <c r="H388" s="15">
        <f t="shared" si="190"/>
        <v>0</v>
      </c>
      <c r="L388" s="1" t="str">
        <f>L$10</f>
        <v>числом выпавших орлов и</v>
      </c>
    </row>
    <row r="389" spans="1:12" ht="18.75">
      <c r="A389" s="13" t="str">
        <f>A$11</f>
        <v>n(X=xi) частота</v>
      </c>
      <c r="B389" s="10">
        <f t="shared" ref="B389:G389" si="197">SUM(B390:B395)</f>
        <v>0</v>
      </c>
      <c r="C389" s="10">
        <f t="shared" si="197"/>
        <v>0</v>
      </c>
      <c r="D389" s="10">
        <f t="shared" si="197"/>
        <v>0</v>
      </c>
      <c r="E389" s="10">
        <f t="shared" si="197"/>
        <v>0</v>
      </c>
      <c r="F389" s="10">
        <f t="shared" si="197"/>
        <v>0</v>
      </c>
      <c r="G389" s="10">
        <f t="shared" si="197"/>
        <v>0</v>
      </c>
      <c r="H389" s="15">
        <f t="shared" si="190"/>
        <v>0</v>
      </c>
      <c r="L389" s="1" t="str">
        <f>L$11</f>
        <v>решек в серии из 5 бросков</v>
      </c>
    </row>
    <row r="390" spans="1:12" ht="18.75">
      <c r="A390" s="13" t="str">
        <f>A$12</f>
        <v>n1(X=xi) частота 1 серия</v>
      </c>
      <c r="B390" s="14"/>
      <c r="C390" s="14"/>
      <c r="D390" s="14"/>
      <c r="E390" s="14"/>
      <c r="F390" s="14"/>
      <c r="G390" s="14"/>
      <c r="H390" s="15">
        <f t="shared" si="190"/>
        <v>0</v>
      </c>
      <c r="L390" s="1">
        <f>L$12</f>
        <v>0</v>
      </c>
    </row>
    <row r="391" spans="1:12" ht="18.75">
      <c r="A391" s="13" t="str">
        <f>A$13</f>
        <v>n2(X=xi) частота 2 серия</v>
      </c>
      <c r="B391" s="14"/>
      <c r="C391" s="14"/>
      <c r="D391" s="14"/>
      <c r="E391" s="14"/>
      <c r="F391" s="14"/>
      <c r="G391" s="14"/>
      <c r="H391" s="15">
        <f t="shared" si="190"/>
        <v>0</v>
      </c>
      <c r="L391" s="1">
        <f>L$13</f>
        <v>0</v>
      </c>
    </row>
    <row r="392" spans="1:12" ht="18.75">
      <c r="A392" s="13" t="str">
        <f>A$14</f>
        <v>n3(X=xi) частота 3 серия</v>
      </c>
      <c r="B392" s="14"/>
      <c r="C392" s="14"/>
      <c r="D392" s="14"/>
      <c r="E392" s="14"/>
      <c r="F392" s="14"/>
      <c r="G392" s="14"/>
      <c r="H392" s="15">
        <f t="shared" si="190"/>
        <v>0</v>
      </c>
      <c r="L392" s="1">
        <f>L$14</f>
        <v>0</v>
      </c>
    </row>
    <row r="393" spans="1:12" ht="18.75">
      <c r="A393" s="13" t="str">
        <f>A$15</f>
        <v>n4(X=xi) частота 4 серия</v>
      </c>
      <c r="B393" s="14"/>
      <c r="C393" s="14"/>
      <c r="D393" s="14"/>
      <c r="E393" s="14"/>
      <c r="F393" s="14"/>
      <c r="G393" s="14"/>
      <c r="H393" s="15">
        <f t="shared" si="190"/>
        <v>0</v>
      </c>
      <c r="L393" s="1">
        <f>L$15</f>
        <v>0</v>
      </c>
    </row>
    <row r="394" spans="1:12" ht="18.75">
      <c r="A394" s="13" t="str">
        <f>A$16</f>
        <v>n5(X=xi) частота 5 серия</v>
      </c>
      <c r="B394" s="14"/>
      <c r="C394" s="14"/>
      <c r="D394" s="14"/>
      <c r="E394" s="14"/>
      <c r="F394" s="14"/>
      <c r="G394" s="14"/>
      <c r="H394" s="15">
        <f t="shared" si="190"/>
        <v>0</v>
      </c>
      <c r="L394" s="1">
        <f>L$16</f>
        <v>0</v>
      </c>
    </row>
    <row r="395" spans="1:12" ht="18.75">
      <c r="A395" s="13" t="str">
        <f>A$17</f>
        <v>n6(X=xi) частота 6 серия</v>
      </c>
      <c r="B395" s="14"/>
      <c r="C395" s="14"/>
      <c r="D395" s="14"/>
      <c r="E395" s="14"/>
      <c r="F395" s="14"/>
      <c r="G395" s="14"/>
      <c r="H395" s="15">
        <f t="shared" si="190"/>
        <v>0</v>
      </c>
      <c r="L395" s="1">
        <f>L$17</f>
        <v>0</v>
      </c>
    </row>
    <row r="397" spans="1:12" ht="18.75">
      <c r="A397" s="11" t="str">
        <f>'Название и список группы'!A23</f>
        <v>Фоменко</v>
      </c>
      <c r="B397" s="27" t="str">
        <f>'Название и список группы'!B23</f>
        <v>Валерия Алексеевна</v>
      </c>
      <c r="C397" s="27"/>
      <c r="D397" s="27"/>
      <c r="E397" s="27"/>
      <c r="F397" s="27"/>
      <c r="G397" s="27"/>
      <c r="H397" s="27"/>
      <c r="I397" s="27"/>
      <c r="J397" s="27"/>
    </row>
    <row r="398" spans="1:12">
      <c r="B398" s="12">
        <f t="shared" ref="B398:G398" si="198">B380</f>
        <v>0</v>
      </c>
      <c r="C398" s="12">
        <f t="shared" si="198"/>
        <v>1</v>
      </c>
      <c r="D398" s="12">
        <f t="shared" si="198"/>
        <v>2</v>
      </c>
      <c r="E398" s="12">
        <f t="shared" si="198"/>
        <v>3</v>
      </c>
      <c r="F398" s="12">
        <f t="shared" si="198"/>
        <v>4</v>
      </c>
      <c r="G398" s="12">
        <f t="shared" si="198"/>
        <v>5</v>
      </c>
      <c r="H398" s="4"/>
      <c r="I398" s="4"/>
      <c r="J398" s="5" t="s">
        <v>3</v>
      </c>
      <c r="L398" s="6" t="str">
        <f>L$2</f>
        <v>6 серий по 5 бросков монеты</v>
      </c>
    </row>
    <row r="399" spans="1:12" ht="18.75">
      <c r="A399" s="13" t="str">
        <f>A$3</f>
        <v>p(X=xi) вероятность</v>
      </c>
      <c r="B399" s="14">
        <v>0.1</v>
      </c>
      <c r="C399" s="14">
        <v>0.1</v>
      </c>
      <c r="D399" s="14">
        <v>0.1</v>
      </c>
      <c r="E399" s="14">
        <v>0.1</v>
      </c>
      <c r="F399" s="14">
        <v>0.1</v>
      </c>
      <c r="G399" s="14">
        <v>0.5</v>
      </c>
      <c r="H399" s="15">
        <f t="shared" ref="H399:H413" si="199">SUM(B399:G399)</f>
        <v>1</v>
      </c>
      <c r="I399" s="15"/>
      <c r="J399" s="16">
        <f>IF(SUM(B408:G413)&gt;0,1,10^(-5))</f>
        <v>1.0000000000000001E-5</v>
      </c>
      <c r="L399" s="17" t="str">
        <f>L$3</f>
        <v>X — число выпавших орлов в</v>
      </c>
    </row>
    <row r="400" spans="1:12" ht="18.75">
      <c r="A400" s="13" t="str">
        <f>A$4</f>
        <v>w(X=xi) относ.частота</v>
      </c>
      <c r="B400" s="10">
        <f t="shared" ref="B400:B406" si="200">IF(H407=0,0,B407/H407)</f>
        <v>0</v>
      </c>
      <c r="C400" s="10">
        <f t="shared" ref="C400:C406" si="201">IF(H407=0,0,C407/H407)</f>
        <v>0</v>
      </c>
      <c r="D400" s="10">
        <f t="shared" ref="D400:D406" si="202">IF(H407=0,0,D407/H407)</f>
        <v>0</v>
      </c>
      <c r="E400" s="10">
        <f t="shared" ref="E400:E406" si="203">IF(H407=0,0,E407/H407)</f>
        <v>0</v>
      </c>
      <c r="F400" s="10">
        <f t="shared" ref="F400:F406" si="204">IF(H407=0,0,F407/H407)</f>
        <v>0</v>
      </c>
      <c r="G400" s="10">
        <f t="shared" ref="G400:G406" si="205">IF(H407=0,0,G407/H407)</f>
        <v>0</v>
      </c>
      <c r="H400" s="15">
        <f t="shared" si="199"/>
        <v>0</v>
      </c>
      <c r="I400" s="15"/>
      <c r="L400" s="17" t="str">
        <f>L$4</f>
        <v>серии из 5 бросков</v>
      </c>
    </row>
    <row r="401" spans="1:12" ht="18.75">
      <c r="A401" s="13" t="str">
        <f>A$5</f>
        <v>w1(X=xi) относ.частота 1 серия</v>
      </c>
      <c r="B401" s="10">
        <f t="shared" si="200"/>
        <v>0</v>
      </c>
      <c r="C401" s="10">
        <f t="shared" si="201"/>
        <v>0</v>
      </c>
      <c r="D401" s="10">
        <f t="shared" si="202"/>
        <v>0</v>
      </c>
      <c r="E401" s="10">
        <f t="shared" si="203"/>
        <v>0</v>
      </c>
      <c r="F401" s="10">
        <f t="shared" si="204"/>
        <v>0</v>
      </c>
      <c r="G401" s="10">
        <f t="shared" si="205"/>
        <v>0</v>
      </c>
      <c r="H401" s="15">
        <f t="shared" si="199"/>
        <v>0</v>
      </c>
      <c r="I401" s="15"/>
      <c r="L401" s="1" t="str">
        <f>L$5</f>
        <v>Y — номер броска  в серии из</v>
      </c>
    </row>
    <row r="402" spans="1:12" ht="18.75">
      <c r="A402" s="13" t="str">
        <f>A$6</f>
        <v>w2(X=xi) относ.частота 2 серия</v>
      </c>
      <c r="B402" s="10">
        <f t="shared" si="200"/>
        <v>0</v>
      </c>
      <c r="C402" s="10">
        <f t="shared" si="201"/>
        <v>0</v>
      </c>
      <c r="D402" s="10">
        <f t="shared" si="202"/>
        <v>0</v>
      </c>
      <c r="E402" s="10">
        <f t="shared" si="203"/>
        <v>0</v>
      </c>
      <c r="F402" s="10">
        <f t="shared" si="204"/>
        <v>0</v>
      </c>
      <c r="G402" s="10">
        <f t="shared" si="205"/>
        <v>0</v>
      </c>
      <c r="H402" s="15">
        <f t="shared" si="199"/>
        <v>0</v>
      </c>
      <c r="I402" s="17"/>
      <c r="L402" s="1" t="str">
        <f>L$6</f>
        <v>5 бросков, когда впервые выпал</v>
      </c>
    </row>
    <row r="403" spans="1:12" ht="18.75">
      <c r="A403" s="13" t="str">
        <f>A$7</f>
        <v>w3(X=xi) относ.частота 3 серия</v>
      </c>
      <c r="B403" s="10">
        <f t="shared" si="200"/>
        <v>0</v>
      </c>
      <c r="C403" s="10">
        <f t="shared" si="201"/>
        <v>0</v>
      </c>
      <c r="D403" s="10">
        <f t="shared" si="202"/>
        <v>0</v>
      </c>
      <c r="E403" s="10">
        <f t="shared" si="203"/>
        <v>0</v>
      </c>
      <c r="F403" s="10">
        <f t="shared" si="204"/>
        <v>0</v>
      </c>
      <c r="G403" s="10">
        <f t="shared" si="205"/>
        <v>0</v>
      </c>
      <c r="H403" s="15">
        <f t="shared" si="199"/>
        <v>0</v>
      </c>
      <c r="I403" s="17"/>
      <c r="L403" s="1" t="str">
        <f>L$7</f>
        <v>орел или 0, если были только</v>
      </c>
    </row>
    <row r="404" spans="1:12" ht="18.75">
      <c r="A404" s="13" t="str">
        <f>A$8</f>
        <v>w4(X=xi) относ.частота 4 серия</v>
      </c>
      <c r="B404" s="10">
        <f t="shared" si="200"/>
        <v>0</v>
      </c>
      <c r="C404" s="10">
        <f t="shared" si="201"/>
        <v>0</v>
      </c>
      <c r="D404" s="10">
        <f t="shared" si="202"/>
        <v>0</v>
      </c>
      <c r="E404" s="10">
        <f t="shared" si="203"/>
        <v>0</v>
      </c>
      <c r="F404" s="10">
        <f t="shared" si="204"/>
        <v>0</v>
      </c>
      <c r="G404" s="10">
        <f t="shared" si="205"/>
        <v>0</v>
      </c>
      <c r="H404" s="15">
        <f t="shared" si="199"/>
        <v>0</v>
      </c>
      <c r="L404" s="1" t="str">
        <f>L$8</f>
        <v>решки</v>
      </c>
    </row>
    <row r="405" spans="1:12" ht="18.75">
      <c r="A405" s="13" t="str">
        <f>A$9</f>
        <v>w5(X=xi) относ.частота 5 серия</v>
      </c>
      <c r="B405" s="10">
        <f t="shared" si="200"/>
        <v>0</v>
      </c>
      <c r="C405" s="10">
        <f t="shared" si="201"/>
        <v>0</v>
      </c>
      <c r="D405" s="10">
        <f t="shared" si="202"/>
        <v>0</v>
      </c>
      <c r="E405" s="10">
        <f t="shared" si="203"/>
        <v>0</v>
      </c>
      <c r="F405" s="10">
        <f t="shared" si="204"/>
        <v>0</v>
      </c>
      <c r="G405" s="10">
        <f t="shared" si="205"/>
        <v>0</v>
      </c>
      <c r="H405" s="15">
        <f t="shared" si="199"/>
        <v>0</v>
      </c>
      <c r="L405" s="1" t="str">
        <f>L$9</f>
        <v>Z — модуль разности между</v>
      </c>
    </row>
    <row r="406" spans="1:12" ht="18.75">
      <c r="A406" s="13" t="str">
        <f>A$10</f>
        <v>w6(X=xi) относ.частота 6 серия</v>
      </c>
      <c r="B406" s="10">
        <f t="shared" si="200"/>
        <v>0</v>
      </c>
      <c r="C406" s="10">
        <f t="shared" si="201"/>
        <v>0</v>
      </c>
      <c r="D406" s="10">
        <f t="shared" si="202"/>
        <v>0</v>
      </c>
      <c r="E406" s="10">
        <f t="shared" si="203"/>
        <v>0</v>
      </c>
      <c r="F406" s="10">
        <f t="shared" si="204"/>
        <v>0</v>
      </c>
      <c r="G406" s="10">
        <f t="shared" si="205"/>
        <v>0</v>
      </c>
      <c r="H406" s="15">
        <f t="shared" si="199"/>
        <v>0</v>
      </c>
      <c r="L406" s="1" t="str">
        <f>L$10</f>
        <v>числом выпавших орлов и</v>
      </c>
    </row>
    <row r="407" spans="1:12" ht="18.75">
      <c r="A407" s="13" t="str">
        <f>A$11</f>
        <v>n(X=xi) частота</v>
      </c>
      <c r="B407" s="10">
        <f t="shared" ref="B407:G407" si="206">SUM(B408:B413)</f>
        <v>0</v>
      </c>
      <c r="C407" s="10">
        <f t="shared" si="206"/>
        <v>0</v>
      </c>
      <c r="D407" s="10">
        <f t="shared" si="206"/>
        <v>0</v>
      </c>
      <c r="E407" s="10">
        <f t="shared" si="206"/>
        <v>0</v>
      </c>
      <c r="F407" s="10">
        <f t="shared" si="206"/>
        <v>0</v>
      </c>
      <c r="G407" s="10">
        <f t="shared" si="206"/>
        <v>0</v>
      </c>
      <c r="H407" s="15">
        <f t="shared" si="199"/>
        <v>0</v>
      </c>
      <c r="L407" s="1" t="str">
        <f>L$11</f>
        <v>решек в серии из 5 бросков</v>
      </c>
    </row>
    <row r="408" spans="1:12" ht="18.75">
      <c r="A408" s="13" t="str">
        <f>A$12</f>
        <v>n1(X=xi) частота 1 серия</v>
      </c>
      <c r="B408" s="14"/>
      <c r="C408" s="14"/>
      <c r="D408" s="14"/>
      <c r="E408" s="14"/>
      <c r="F408" s="14"/>
      <c r="G408" s="14"/>
      <c r="H408" s="15">
        <f t="shared" si="199"/>
        <v>0</v>
      </c>
      <c r="L408" s="1">
        <f>L$12</f>
        <v>0</v>
      </c>
    </row>
    <row r="409" spans="1:12" ht="18.75">
      <c r="A409" s="13" t="str">
        <f>A$13</f>
        <v>n2(X=xi) частота 2 серия</v>
      </c>
      <c r="B409" s="14"/>
      <c r="C409" s="14"/>
      <c r="D409" s="14"/>
      <c r="E409" s="14"/>
      <c r="F409" s="14"/>
      <c r="G409" s="14"/>
      <c r="H409" s="15">
        <f t="shared" si="199"/>
        <v>0</v>
      </c>
      <c r="L409" s="1">
        <f>L$13</f>
        <v>0</v>
      </c>
    </row>
    <row r="410" spans="1:12" ht="18.75">
      <c r="A410" s="13" t="str">
        <f>A$14</f>
        <v>n3(X=xi) частота 3 серия</v>
      </c>
      <c r="B410" s="14"/>
      <c r="C410" s="14"/>
      <c r="D410" s="14"/>
      <c r="E410" s="14"/>
      <c r="F410" s="14"/>
      <c r="G410" s="14"/>
      <c r="H410" s="15">
        <f t="shared" si="199"/>
        <v>0</v>
      </c>
      <c r="L410" s="1">
        <f>L$14</f>
        <v>0</v>
      </c>
    </row>
    <row r="411" spans="1:12" ht="18.75">
      <c r="A411" s="13" t="str">
        <f>A$15</f>
        <v>n4(X=xi) частота 4 серия</v>
      </c>
      <c r="B411" s="14"/>
      <c r="C411" s="14"/>
      <c r="D411" s="14"/>
      <c r="E411" s="14"/>
      <c r="F411" s="14"/>
      <c r="G411" s="14"/>
      <c r="H411" s="15">
        <f t="shared" si="199"/>
        <v>0</v>
      </c>
      <c r="L411" s="1">
        <f>L$15</f>
        <v>0</v>
      </c>
    </row>
    <row r="412" spans="1:12" ht="18.75">
      <c r="A412" s="13" t="str">
        <f>A$16</f>
        <v>n5(X=xi) частота 5 серия</v>
      </c>
      <c r="B412" s="14"/>
      <c r="C412" s="14"/>
      <c r="D412" s="14"/>
      <c r="E412" s="14"/>
      <c r="F412" s="14"/>
      <c r="G412" s="14"/>
      <c r="H412" s="15">
        <f t="shared" si="199"/>
        <v>0</v>
      </c>
      <c r="L412" s="1">
        <f>L$16</f>
        <v>0</v>
      </c>
    </row>
    <row r="413" spans="1:12" ht="18.75">
      <c r="A413" s="13" t="str">
        <f>A$17</f>
        <v>n6(X=xi) частота 6 серия</v>
      </c>
      <c r="B413" s="14"/>
      <c r="C413" s="14"/>
      <c r="D413" s="14"/>
      <c r="E413" s="14"/>
      <c r="F413" s="14"/>
      <c r="G413" s="14"/>
      <c r="H413" s="15">
        <f t="shared" si="199"/>
        <v>0</v>
      </c>
      <c r="L413" s="1">
        <f>L$17</f>
        <v>0</v>
      </c>
    </row>
    <row r="415" spans="1:12" ht="18.75">
      <c r="A415" s="11" t="str">
        <f>'Название и список группы'!A24</f>
        <v>Шершнев</v>
      </c>
      <c r="B415" s="27" t="str">
        <f>'Название и список группы'!B24</f>
        <v>Алексей Алексеевич</v>
      </c>
      <c r="C415" s="27"/>
      <c r="D415" s="27"/>
      <c r="E415" s="27"/>
      <c r="F415" s="27"/>
      <c r="G415" s="27"/>
      <c r="H415" s="27"/>
      <c r="I415" s="27"/>
      <c r="J415" s="27"/>
    </row>
    <row r="416" spans="1:12">
      <c r="B416" s="12">
        <f t="shared" ref="B416:G416" si="207">B398</f>
        <v>0</v>
      </c>
      <c r="C416" s="12">
        <f t="shared" si="207"/>
        <v>1</v>
      </c>
      <c r="D416" s="12">
        <f t="shared" si="207"/>
        <v>2</v>
      </c>
      <c r="E416" s="12">
        <f t="shared" si="207"/>
        <v>3</v>
      </c>
      <c r="F416" s="12">
        <f t="shared" si="207"/>
        <v>4</v>
      </c>
      <c r="G416" s="12">
        <f t="shared" si="207"/>
        <v>5</v>
      </c>
      <c r="H416" s="4"/>
      <c r="I416" s="4"/>
      <c r="J416" s="5" t="s">
        <v>3</v>
      </c>
      <c r="L416" s="6" t="str">
        <f>L$2</f>
        <v>6 серий по 5 бросков монеты</v>
      </c>
    </row>
    <row r="417" spans="1:12" ht="18.75">
      <c r="A417" s="13" t="str">
        <f>A$3</f>
        <v>p(X=xi) вероятность</v>
      </c>
      <c r="B417" s="14">
        <v>0.1</v>
      </c>
      <c r="C417" s="14">
        <v>0.1</v>
      </c>
      <c r="D417" s="14">
        <v>0.1</v>
      </c>
      <c r="E417" s="14">
        <v>0.1</v>
      </c>
      <c r="F417" s="14">
        <v>0.1</v>
      </c>
      <c r="G417" s="14">
        <v>0.5</v>
      </c>
      <c r="H417" s="15">
        <f t="shared" ref="H417:H431" si="208">SUM(B417:G417)</f>
        <v>1</v>
      </c>
      <c r="I417" s="15"/>
      <c r="J417" s="16">
        <f>IF(SUM(B426:G431)&gt;0,1,10^(-5))</f>
        <v>1.0000000000000001E-5</v>
      </c>
      <c r="L417" s="17" t="str">
        <f>L$3</f>
        <v>X — число выпавших орлов в</v>
      </c>
    </row>
    <row r="418" spans="1:12" ht="18.75">
      <c r="A418" s="13" t="str">
        <f>A$4</f>
        <v>w(X=xi) относ.частота</v>
      </c>
      <c r="B418" s="10">
        <f t="shared" ref="B418:B424" si="209">IF(H425=0,0,B425/H425)</f>
        <v>0</v>
      </c>
      <c r="C418" s="10">
        <f t="shared" ref="C418:C424" si="210">IF(H425=0,0,C425/H425)</f>
        <v>0</v>
      </c>
      <c r="D418" s="10">
        <f t="shared" ref="D418:D424" si="211">IF(H425=0,0,D425/H425)</f>
        <v>0</v>
      </c>
      <c r="E418" s="10">
        <f t="shared" ref="E418:E424" si="212">IF(H425=0,0,E425/H425)</f>
        <v>0</v>
      </c>
      <c r="F418" s="10">
        <f t="shared" ref="F418:F424" si="213">IF(H425=0,0,F425/H425)</f>
        <v>0</v>
      </c>
      <c r="G418" s="10">
        <f t="shared" ref="G418:G424" si="214">IF(H425=0,0,G425/H425)</f>
        <v>0</v>
      </c>
      <c r="H418" s="15">
        <f t="shared" si="208"/>
        <v>0</v>
      </c>
      <c r="I418" s="15"/>
      <c r="L418" s="17" t="str">
        <f>L$4</f>
        <v>серии из 5 бросков</v>
      </c>
    </row>
    <row r="419" spans="1:12" ht="18.75">
      <c r="A419" s="13" t="str">
        <f>A$5</f>
        <v>w1(X=xi) относ.частота 1 серия</v>
      </c>
      <c r="B419" s="10">
        <f t="shared" si="209"/>
        <v>0</v>
      </c>
      <c r="C419" s="10">
        <f t="shared" si="210"/>
        <v>0</v>
      </c>
      <c r="D419" s="10">
        <f t="shared" si="211"/>
        <v>0</v>
      </c>
      <c r="E419" s="10">
        <f t="shared" si="212"/>
        <v>0</v>
      </c>
      <c r="F419" s="10">
        <f t="shared" si="213"/>
        <v>0</v>
      </c>
      <c r="G419" s="10">
        <f t="shared" si="214"/>
        <v>0</v>
      </c>
      <c r="H419" s="15">
        <f t="shared" si="208"/>
        <v>0</v>
      </c>
      <c r="I419" s="15"/>
      <c r="L419" s="1" t="str">
        <f>L$5</f>
        <v>Y — номер броска  в серии из</v>
      </c>
    </row>
    <row r="420" spans="1:12" ht="18.75">
      <c r="A420" s="13" t="str">
        <f>A$6</f>
        <v>w2(X=xi) относ.частота 2 серия</v>
      </c>
      <c r="B420" s="10">
        <f t="shared" si="209"/>
        <v>0</v>
      </c>
      <c r="C420" s="10">
        <f t="shared" si="210"/>
        <v>0</v>
      </c>
      <c r="D420" s="10">
        <f t="shared" si="211"/>
        <v>0</v>
      </c>
      <c r="E420" s="10">
        <f t="shared" si="212"/>
        <v>0</v>
      </c>
      <c r="F420" s="10">
        <f t="shared" si="213"/>
        <v>0</v>
      </c>
      <c r="G420" s="10">
        <f t="shared" si="214"/>
        <v>0</v>
      </c>
      <c r="H420" s="15">
        <f t="shared" si="208"/>
        <v>0</v>
      </c>
      <c r="I420" s="17"/>
      <c r="L420" s="1" t="str">
        <f>L$6</f>
        <v>5 бросков, когда впервые выпал</v>
      </c>
    </row>
    <row r="421" spans="1:12" ht="18.75">
      <c r="A421" s="13" t="str">
        <f>A$7</f>
        <v>w3(X=xi) относ.частота 3 серия</v>
      </c>
      <c r="B421" s="10">
        <f t="shared" si="209"/>
        <v>0</v>
      </c>
      <c r="C421" s="10">
        <f t="shared" si="210"/>
        <v>0</v>
      </c>
      <c r="D421" s="10">
        <f t="shared" si="211"/>
        <v>0</v>
      </c>
      <c r="E421" s="10">
        <f t="shared" si="212"/>
        <v>0</v>
      </c>
      <c r="F421" s="10">
        <f t="shared" si="213"/>
        <v>0</v>
      </c>
      <c r="G421" s="10">
        <f t="shared" si="214"/>
        <v>0</v>
      </c>
      <c r="H421" s="15">
        <f t="shared" si="208"/>
        <v>0</v>
      </c>
      <c r="I421" s="17"/>
      <c r="L421" s="1" t="str">
        <f>L$7</f>
        <v>орел или 0, если были только</v>
      </c>
    </row>
    <row r="422" spans="1:12" ht="18.75">
      <c r="A422" s="13" t="str">
        <f>A$8</f>
        <v>w4(X=xi) относ.частота 4 серия</v>
      </c>
      <c r="B422" s="10">
        <f t="shared" si="209"/>
        <v>0</v>
      </c>
      <c r="C422" s="10">
        <f t="shared" si="210"/>
        <v>0</v>
      </c>
      <c r="D422" s="10">
        <f t="shared" si="211"/>
        <v>0</v>
      </c>
      <c r="E422" s="10">
        <f t="shared" si="212"/>
        <v>0</v>
      </c>
      <c r="F422" s="10">
        <f t="shared" si="213"/>
        <v>0</v>
      </c>
      <c r="G422" s="10">
        <f t="shared" si="214"/>
        <v>0</v>
      </c>
      <c r="H422" s="15">
        <f t="shared" si="208"/>
        <v>0</v>
      </c>
      <c r="L422" s="1" t="str">
        <f>L$8</f>
        <v>решки</v>
      </c>
    </row>
    <row r="423" spans="1:12" ht="18.75">
      <c r="A423" s="13" t="str">
        <f>A$9</f>
        <v>w5(X=xi) относ.частота 5 серия</v>
      </c>
      <c r="B423" s="10">
        <f t="shared" si="209"/>
        <v>0</v>
      </c>
      <c r="C423" s="10">
        <f t="shared" si="210"/>
        <v>0</v>
      </c>
      <c r="D423" s="10">
        <f t="shared" si="211"/>
        <v>0</v>
      </c>
      <c r="E423" s="10">
        <f t="shared" si="212"/>
        <v>0</v>
      </c>
      <c r="F423" s="10">
        <f t="shared" si="213"/>
        <v>0</v>
      </c>
      <c r="G423" s="10">
        <f t="shared" si="214"/>
        <v>0</v>
      </c>
      <c r="H423" s="15">
        <f t="shared" si="208"/>
        <v>0</v>
      </c>
      <c r="L423" s="1" t="str">
        <f>L$9</f>
        <v>Z — модуль разности между</v>
      </c>
    </row>
    <row r="424" spans="1:12" ht="18.75">
      <c r="A424" s="13" t="str">
        <f>A$10</f>
        <v>w6(X=xi) относ.частота 6 серия</v>
      </c>
      <c r="B424" s="10">
        <f t="shared" si="209"/>
        <v>0</v>
      </c>
      <c r="C424" s="10">
        <f t="shared" si="210"/>
        <v>0</v>
      </c>
      <c r="D424" s="10">
        <f t="shared" si="211"/>
        <v>0</v>
      </c>
      <c r="E424" s="10">
        <f t="shared" si="212"/>
        <v>0</v>
      </c>
      <c r="F424" s="10">
        <f t="shared" si="213"/>
        <v>0</v>
      </c>
      <c r="G424" s="10">
        <f t="shared" si="214"/>
        <v>0</v>
      </c>
      <c r="H424" s="15">
        <f t="shared" si="208"/>
        <v>0</v>
      </c>
      <c r="L424" s="1" t="str">
        <f>L$10</f>
        <v>числом выпавших орлов и</v>
      </c>
    </row>
    <row r="425" spans="1:12" ht="18.75">
      <c r="A425" s="13" t="str">
        <f>A$11</f>
        <v>n(X=xi) частота</v>
      </c>
      <c r="B425" s="10">
        <f t="shared" ref="B425:G425" si="215">SUM(B426:B431)</f>
        <v>0</v>
      </c>
      <c r="C425" s="10">
        <f t="shared" si="215"/>
        <v>0</v>
      </c>
      <c r="D425" s="10">
        <f t="shared" si="215"/>
        <v>0</v>
      </c>
      <c r="E425" s="10">
        <f t="shared" si="215"/>
        <v>0</v>
      </c>
      <c r="F425" s="10">
        <f t="shared" si="215"/>
        <v>0</v>
      </c>
      <c r="G425" s="10">
        <f t="shared" si="215"/>
        <v>0</v>
      </c>
      <c r="H425" s="15">
        <f t="shared" si="208"/>
        <v>0</v>
      </c>
      <c r="L425" s="1" t="str">
        <f>L$11</f>
        <v>решек в серии из 5 бросков</v>
      </c>
    </row>
    <row r="426" spans="1:12" ht="18.75">
      <c r="A426" s="13" t="str">
        <f>A$12</f>
        <v>n1(X=xi) частота 1 серия</v>
      </c>
      <c r="B426" s="14"/>
      <c r="C426" s="14"/>
      <c r="D426" s="14"/>
      <c r="E426" s="14"/>
      <c r="F426" s="14"/>
      <c r="G426" s="14"/>
      <c r="H426" s="15">
        <f t="shared" si="208"/>
        <v>0</v>
      </c>
      <c r="L426" s="1">
        <f>L$12</f>
        <v>0</v>
      </c>
    </row>
    <row r="427" spans="1:12" ht="18.75">
      <c r="A427" s="13" t="str">
        <f>A$13</f>
        <v>n2(X=xi) частота 2 серия</v>
      </c>
      <c r="B427" s="14"/>
      <c r="C427" s="14"/>
      <c r="D427" s="14"/>
      <c r="E427" s="14"/>
      <c r="F427" s="14"/>
      <c r="G427" s="14"/>
      <c r="H427" s="15">
        <f t="shared" si="208"/>
        <v>0</v>
      </c>
      <c r="L427" s="1">
        <f>L$13</f>
        <v>0</v>
      </c>
    </row>
    <row r="428" spans="1:12" ht="18.75">
      <c r="A428" s="13" t="str">
        <f>A$14</f>
        <v>n3(X=xi) частота 3 серия</v>
      </c>
      <c r="B428" s="14"/>
      <c r="C428" s="14"/>
      <c r="D428" s="14"/>
      <c r="E428" s="14"/>
      <c r="F428" s="14"/>
      <c r="G428" s="14"/>
      <c r="H428" s="15">
        <f t="shared" si="208"/>
        <v>0</v>
      </c>
      <c r="L428" s="1">
        <f>L$14</f>
        <v>0</v>
      </c>
    </row>
    <row r="429" spans="1:12" ht="18.75">
      <c r="A429" s="13" t="str">
        <f>A$15</f>
        <v>n4(X=xi) частота 4 серия</v>
      </c>
      <c r="B429" s="14"/>
      <c r="C429" s="14"/>
      <c r="D429" s="14"/>
      <c r="E429" s="14"/>
      <c r="F429" s="14"/>
      <c r="G429" s="14"/>
      <c r="H429" s="15">
        <f t="shared" si="208"/>
        <v>0</v>
      </c>
      <c r="L429" s="1">
        <f>L$15</f>
        <v>0</v>
      </c>
    </row>
    <row r="430" spans="1:12" ht="18.75">
      <c r="A430" s="13" t="str">
        <f>A$16</f>
        <v>n5(X=xi) частота 5 серия</v>
      </c>
      <c r="B430" s="14"/>
      <c r="C430" s="14"/>
      <c r="D430" s="14"/>
      <c r="E430" s="14"/>
      <c r="F430" s="14"/>
      <c r="G430" s="14"/>
      <c r="H430" s="15">
        <f t="shared" si="208"/>
        <v>0</v>
      </c>
      <c r="L430" s="1">
        <f>L$16</f>
        <v>0</v>
      </c>
    </row>
    <row r="431" spans="1:12" ht="18.75">
      <c r="A431" s="13" t="str">
        <f>A$17</f>
        <v>n6(X=xi) частота 6 серия</v>
      </c>
      <c r="B431" s="14"/>
      <c r="C431" s="14"/>
      <c r="D431" s="14"/>
      <c r="E431" s="14"/>
      <c r="F431" s="14"/>
      <c r="G431" s="14"/>
      <c r="H431" s="15">
        <f t="shared" si="208"/>
        <v>0</v>
      </c>
      <c r="L431" s="1">
        <f>L$17</f>
        <v>0</v>
      </c>
    </row>
    <row r="433" spans="1:12" ht="18.75">
      <c r="A433" s="11" t="str">
        <f>'Название и список группы'!A25</f>
        <v>24</v>
      </c>
      <c r="B433" s="27">
        <f>'Название и список группы'!B25</f>
        <v>0</v>
      </c>
      <c r="C433" s="27"/>
      <c r="D433" s="27"/>
      <c r="E433" s="27"/>
      <c r="F433" s="27"/>
      <c r="G433" s="27"/>
      <c r="H433" s="27"/>
      <c r="I433" s="27"/>
      <c r="J433" s="27"/>
    </row>
    <row r="434" spans="1:12">
      <c r="B434" s="12">
        <f t="shared" ref="B434:G434" si="216">B416</f>
        <v>0</v>
      </c>
      <c r="C434" s="12">
        <f t="shared" si="216"/>
        <v>1</v>
      </c>
      <c r="D434" s="12">
        <f t="shared" si="216"/>
        <v>2</v>
      </c>
      <c r="E434" s="12">
        <f t="shared" si="216"/>
        <v>3</v>
      </c>
      <c r="F434" s="12">
        <f t="shared" si="216"/>
        <v>4</v>
      </c>
      <c r="G434" s="12">
        <f t="shared" si="216"/>
        <v>5</v>
      </c>
      <c r="H434" s="4"/>
      <c r="I434" s="4"/>
      <c r="J434" s="5" t="s">
        <v>3</v>
      </c>
      <c r="L434" s="6" t="str">
        <f>L$2</f>
        <v>6 серий по 5 бросков монеты</v>
      </c>
    </row>
    <row r="435" spans="1:12" ht="18.75">
      <c r="A435" s="13" t="str">
        <f>A$3</f>
        <v>p(X=xi) вероятность</v>
      </c>
      <c r="B435" s="14">
        <v>0.1</v>
      </c>
      <c r="C435" s="14">
        <v>0.1</v>
      </c>
      <c r="D435" s="14">
        <v>0.1</v>
      </c>
      <c r="E435" s="14">
        <v>0.1</v>
      </c>
      <c r="F435" s="14">
        <v>0.1</v>
      </c>
      <c r="G435" s="14">
        <v>0.5</v>
      </c>
      <c r="H435" s="15">
        <f t="shared" ref="H435:H449" si="217">SUM(B435:G435)</f>
        <v>1</v>
      </c>
      <c r="I435" s="15"/>
      <c r="J435" s="16">
        <f>IF(SUM(B444:G449)&gt;0,1,10^(-5))</f>
        <v>1.0000000000000001E-5</v>
      </c>
      <c r="L435" s="17" t="str">
        <f>L$3</f>
        <v>X — число выпавших орлов в</v>
      </c>
    </row>
    <row r="436" spans="1:12" ht="18.75">
      <c r="A436" s="13" t="str">
        <f>A$4</f>
        <v>w(X=xi) относ.частота</v>
      </c>
      <c r="B436" s="10">
        <f t="shared" ref="B436:B442" si="218">IF(H443=0,0,B443/H443)</f>
        <v>0</v>
      </c>
      <c r="C436" s="10">
        <f t="shared" ref="C436:C442" si="219">IF(H443=0,0,C443/H443)</f>
        <v>0</v>
      </c>
      <c r="D436" s="10">
        <f t="shared" ref="D436:D442" si="220">IF(H443=0,0,D443/H443)</f>
        <v>0</v>
      </c>
      <c r="E436" s="10">
        <f t="shared" ref="E436:E442" si="221">IF(H443=0,0,E443/H443)</f>
        <v>0</v>
      </c>
      <c r="F436" s="10">
        <f t="shared" ref="F436:F442" si="222">IF(H443=0,0,F443/H443)</f>
        <v>0</v>
      </c>
      <c r="G436" s="10">
        <f t="shared" ref="G436:G442" si="223">IF(H443=0,0,G443/H443)</f>
        <v>0</v>
      </c>
      <c r="H436" s="15">
        <f t="shared" si="217"/>
        <v>0</v>
      </c>
      <c r="I436" s="15"/>
      <c r="L436" s="17" t="str">
        <f>L$4</f>
        <v>серии из 5 бросков</v>
      </c>
    </row>
    <row r="437" spans="1:12" ht="18.75">
      <c r="A437" s="13" t="str">
        <f>A$5</f>
        <v>w1(X=xi) относ.частота 1 серия</v>
      </c>
      <c r="B437" s="10">
        <f t="shared" si="218"/>
        <v>0</v>
      </c>
      <c r="C437" s="10">
        <f t="shared" si="219"/>
        <v>0</v>
      </c>
      <c r="D437" s="10">
        <f t="shared" si="220"/>
        <v>0</v>
      </c>
      <c r="E437" s="10">
        <f t="shared" si="221"/>
        <v>0</v>
      </c>
      <c r="F437" s="10">
        <f t="shared" si="222"/>
        <v>0</v>
      </c>
      <c r="G437" s="10">
        <f t="shared" si="223"/>
        <v>0</v>
      </c>
      <c r="H437" s="15">
        <f t="shared" si="217"/>
        <v>0</v>
      </c>
      <c r="I437" s="15"/>
      <c r="L437" s="1" t="str">
        <f>L$5</f>
        <v>Y — номер броска  в серии из</v>
      </c>
    </row>
    <row r="438" spans="1:12" ht="18.75">
      <c r="A438" s="13" t="str">
        <f>A$6</f>
        <v>w2(X=xi) относ.частота 2 серия</v>
      </c>
      <c r="B438" s="10">
        <f t="shared" si="218"/>
        <v>0</v>
      </c>
      <c r="C438" s="10">
        <f t="shared" si="219"/>
        <v>0</v>
      </c>
      <c r="D438" s="10">
        <f t="shared" si="220"/>
        <v>0</v>
      </c>
      <c r="E438" s="10">
        <f t="shared" si="221"/>
        <v>0</v>
      </c>
      <c r="F438" s="10">
        <f t="shared" si="222"/>
        <v>0</v>
      </c>
      <c r="G438" s="10">
        <f t="shared" si="223"/>
        <v>0</v>
      </c>
      <c r="H438" s="15">
        <f t="shared" si="217"/>
        <v>0</v>
      </c>
      <c r="I438" s="17"/>
      <c r="L438" s="1" t="str">
        <f>L$6</f>
        <v>5 бросков, когда впервые выпал</v>
      </c>
    </row>
    <row r="439" spans="1:12" ht="18.75">
      <c r="A439" s="13" t="str">
        <f>A$7</f>
        <v>w3(X=xi) относ.частота 3 серия</v>
      </c>
      <c r="B439" s="10">
        <f t="shared" si="218"/>
        <v>0</v>
      </c>
      <c r="C439" s="10">
        <f t="shared" si="219"/>
        <v>0</v>
      </c>
      <c r="D439" s="10">
        <f t="shared" si="220"/>
        <v>0</v>
      </c>
      <c r="E439" s="10">
        <f t="shared" si="221"/>
        <v>0</v>
      </c>
      <c r="F439" s="10">
        <f t="shared" si="222"/>
        <v>0</v>
      </c>
      <c r="G439" s="10">
        <f t="shared" si="223"/>
        <v>0</v>
      </c>
      <c r="H439" s="15">
        <f t="shared" si="217"/>
        <v>0</v>
      </c>
      <c r="I439" s="17"/>
      <c r="L439" s="1" t="str">
        <f>L$7</f>
        <v>орел или 0, если были только</v>
      </c>
    </row>
    <row r="440" spans="1:12" ht="18.75">
      <c r="A440" s="13" t="str">
        <f>A$8</f>
        <v>w4(X=xi) относ.частота 4 серия</v>
      </c>
      <c r="B440" s="10">
        <f t="shared" si="218"/>
        <v>0</v>
      </c>
      <c r="C440" s="10">
        <f t="shared" si="219"/>
        <v>0</v>
      </c>
      <c r="D440" s="10">
        <f t="shared" si="220"/>
        <v>0</v>
      </c>
      <c r="E440" s="10">
        <f t="shared" si="221"/>
        <v>0</v>
      </c>
      <c r="F440" s="10">
        <f t="shared" si="222"/>
        <v>0</v>
      </c>
      <c r="G440" s="10">
        <f t="shared" si="223"/>
        <v>0</v>
      </c>
      <c r="H440" s="15">
        <f t="shared" si="217"/>
        <v>0</v>
      </c>
      <c r="L440" s="1" t="str">
        <f>L$8</f>
        <v>решки</v>
      </c>
    </row>
    <row r="441" spans="1:12" ht="18.75">
      <c r="A441" s="13" t="str">
        <f>A$9</f>
        <v>w5(X=xi) относ.частота 5 серия</v>
      </c>
      <c r="B441" s="10">
        <f t="shared" si="218"/>
        <v>0</v>
      </c>
      <c r="C441" s="10">
        <f t="shared" si="219"/>
        <v>0</v>
      </c>
      <c r="D441" s="10">
        <f t="shared" si="220"/>
        <v>0</v>
      </c>
      <c r="E441" s="10">
        <f t="shared" si="221"/>
        <v>0</v>
      </c>
      <c r="F441" s="10">
        <f t="shared" si="222"/>
        <v>0</v>
      </c>
      <c r="G441" s="10">
        <f t="shared" si="223"/>
        <v>0</v>
      </c>
      <c r="H441" s="15">
        <f t="shared" si="217"/>
        <v>0</v>
      </c>
      <c r="L441" s="1" t="str">
        <f>L$9</f>
        <v>Z — модуль разности между</v>
      </c>
    </row>
    <row r="442" spans="1:12" ht="18.75">
      <c r="A442" s="13" t="str">
        <f>A$10</f>
        <v>w6(X=xi) относ.частота 6 серия</v>
      </c>
      <c r="B442" s="10">
        <f t="shared" si="218"/>
        <v>0</v>
      </c>
      <c r="C442" s="10">
        <f t="shared" si="219"/>
        <v>0</v>
      </c>
      <c r="D442" s="10">
        <f t="shared" si="220"/>
        <v>0</v>
      </c>
      <c r="E442" s="10">
        <f t="shared" si="221"/>
        <v>0</v>
      </c>
      <c r="F442" s="10">
        <f t="shared" si="222"/>
        <v>0</v>
      </c>
      <c r="G442" s="10">
        <f t="shared" si="223"/>
        <v>0</v>
      </c>
      <c r="H442" s="15">
        <f t="shared" si="217"/>
        <v>0</v>
      </c>
      <c r="L442" s="1" t="str">
        <f>L$10</f>
        <v>числом выпавших орлов и</v>
      </c>
    </row>
    <row r="443" spans="1:12" ht="18.75">
      <c r="A443" s="13" t="str">
        <f>A$11</f>
        <v>n(X=xi) частота</v>
      </c>
      <c r="B443" s="10">
        <f t="shared" ref="B443:G443" si="224">SUM(B444:B449)</f>
        <v>0</v>
      </c>
      <c r="C443" s="10">
        <f t="shared" si="224"/>
        <v>0</v>
      </c>
      <c r="D443" s="10">
        <f t="shared" si="224"/>
        <v>0</v>
      </c>
      <c r="E443" s="10">
        <f t="shared" si="224"/>
        <v>0</v>
      </c>
      <c r="F443" s="10">
        <f t="shared" si="224"/>
        <v>0</v>
      </c>
      <c r="G443" s="10">
        <f t="shared" si="224"/>
        <v>0</v>
      </c>
      <c r="H443" s="15">
        <f t="shared" si="217"/>
        <v>0</v>
      </c>
      <c r="L443" s="1" t="str">
        <f>L$11</f>
        <v>решек в серии из 5 бросков</v>
      </c>
    </row>
    <row r="444" spans="1:12" ht="18.75">
      <c r="A444" s="13" t="str">
        <f>A$12</f>
        <v>n1(X=xi) частота 1 серия</v>
      </c>
      <c r="B444" s="14"/>
      <c r="C444" s="14"/>
      <c r="D444" s="14"/>
      <c r="E444" s="14"/>
      <c r="F444" s="14"/>
      <c r="G444" s="14"/>
      <c r="H444" s="15">
        <f t="shared" si="217"/>
        <v>0</v>
      </c>
      <c r="L444" s="1">
        <f>L$12</f>
        <v>0</v>
      </c>
    </row>
    <row r="445" spans="1:12" ht="18.75">
      <c r="A445" s="13" t="str">
        <f>A$13</f>
        <v>n2(X=xi) частота 2 серия</v>
      </c>
      <c r="B445" s="14"/>
      <c r="C445" s="14"/>
      <c r="D445" s="14"/>
      <c r="E445" s="14"/>
      <c r="F445" s="14"/>
      <c r="G445" s="14"/>
      <c r="H445" s="15">
        <f t="shared" si="217"/>
        <v>0</v>
      </c>
      <c r="L445" s="1">
        <f>L$13</f>
        <v>0</v>
      </c>
    </row>
    <row r="446" spans="1:12" ht="18.75">
      <c r="A446" s="13" t="str">
        <f>A$14</f>
        <v>n3(X=xi) частота 3 серия</v>
      </c>
      <c r="B446" s="14"/>
      <c r="C446" s="14"/>
      <c r="D446" s="14"/>
      <c r="E446" s="14"/>
      <c r="F446" s="14"/>
      <c r="G446" s="14"/>
      <c r="H446" s="15">
        <f t="shared" si="217"/>
        <v>0</v>
      </c>
      <c r="L446" s="1">
        <f>L$14</f>
        <v>0</v>
      </c>
    </row>
    <row r="447" spans="1:12" ht="18.75">
      <c r="A447" s="13" t="str">
        <f>A$15</f>
        <v>n4(X=xi) частота 4 серия</v>
      </c>
      <c r="B447" s="14"/>
      <c r="C447" s="14"/>
      <c r="D447" s="14"/>
      <c r="E447" s="14"/>
      <c r="F447" s="14"/>
      <c r="G447" s="14"/>
      <c r="H447" s="15">
        <f t="shared" si="217"/>
        <v>0</v>
      </c>
      <c r="L447" s="1">
        <f>L$15</f>
        <v>0</v>
      </c>
    </row>
    <row r="448" spans="1:12" ht="18.75">
      <c r="A448" s="13" t="str">
        <f>A$16</f>
        <v>n5(X=xi) частота 5 серия</v>
      </c>
      <c r="B448" s="14"/>
      <c r="C448" s="14"/>
      <c r="D448" s="14"/>
      <c r="E448" s="14"/>
      <c r="F448" s="14"/>
      <c r="G448" s="14"/>
      <c r="H448" s="15">
        <f t="shared" si="217"/>
        <v>0</v>
      </c>
      <c r="L448" s="1">
        <f>L$16</f>
        <v>0</v>
      </c>
    </row>
    <row r="449" spans="1:12" ht="18.75">
      <c r="A449" s="13" t="str">
        <f>A$17</f>
        <v>n6(X=xi) частота 6 серия</v>
      </c>
      <c r="B449" s="14"/>
      <c r="C449" s="14"/>
      <c r="D449" s="14"/>
      <c r="E449" s="14"/>
      <c r="F449" s="14"/>
      <c r="G449" s="14"/>
      <c r="H449" s="15">
        <f t="shared" si="217"/>
        <v>0</v>
      </c>
      <c r="L449" s="1">
        <f>L$17</f>
        <v>0</v>
      </c>
    </row>
    <row r="451" spans="1:12" ht="18.75">
      <c r="A451" s="11">
        <f>'Название и список группы'!A26</f>
        <v>25</v>
      </c>
      <c r="B451" s="27">
        <f>'Название и список группы'!B26</f>
        <v>0</v>
      </c>
      <c r="C451" s="27"/>
      <c r="D451" s="27"/>
      <c r="E451" s="27"/>
      <c r="F451" s="27"/>
      <c r="G451" s="27"/>
      <c r="H451" s="27"/>
      <c r="I451" s="27"/>
      <c r="J451" s="27"/>
    </row>
    <row r="452" spans="1:12">
      <c r="B452" s="12">
        <f t="shared" ref="B452:G452" si="225">B434</f>
        <v>0</v>
      </c>
      <c r="C452" s="12">
        <f t="shared" si="225"/>
        <v>1</v>
      </c>
      <c r="D452" s="12">
        <f t="shared" si="225"/>
        <v>2</v>
      </c>
      <c r="E452" s="12">
        <f t="shared" si="225"/>
        <v>3</v>
      </c>
      <c r="F452" s="12">
        <f t="shared" si="225"/>
        <v>4</v>
      </c>
      <c r="G452" s="12">
        <f t="shared" si="225"/>
        <v>5</v>
      </c>
      <c r="H452" s="4"/>
      <c r="I452" s="4"/>
      <c r="J452" s="5" t="s">
        <v>3</v>
      </c>
      <c r="L452" s="6" t="str">
        <f>L$2</f>
        <v>6 серий по 5 бросков монеты</v>
      </c>
    </row>
    <row r="453" spans="1:12" ht="18.75">
      <c r="A453" s="13" t="str">
        <f>A$3</f>
        <v>p(X=xi) вероятность</v>
      </c>
      <c r="B453" s="14">
        <v>0.1</v>
      </c>
      <c r="C453" s="14">
        <v>0.1</v>
      </c>
      <c r="D453" s="14">
        <v>0.1</v>
      </c>
      <c r="E453" s="14">
        <v>0.1</v>
      </c>
      <c r="F453" s="14">
        <v>0.1</v>
      </c>
      <c r="G453" s="14">
        <v>0.5</v>
      </c>
      <c r="H453" s="15">
        <f t="shared" ref="H453:H467" si="226">SUM(B453:G453)</f>
        <v>1</v>
      </c>
      <c r="I453" s="15"/>
      <c r="J453" s="16">
        <f>IF(SUM(B462:G467)&gt;0,1,10^(-5))</f>
        <v>1.0000000000000001E-5</v>
      </c>
      <c r="L453" s="17" t="str">
        <f>L$3</f>
        <v>X — число выпавших орлов в</v>
      </c>
    </row>
    <row r="454" spans="1:12" ht="18.75">
      <c r="A454" s="13" t="str">
        <f>A$4</f>
        <v>w(X=xi) относ.частота</v>
      </c>
      <c r="B454" s="10">
        <f t="shared" ref="B454:B460" si="227">IF(H461=0,0,B461/H461)</f>
        <v>0</v>
      </c>
      <c r="C454" s="10">
        <f t="shared" ref="C454:C460" si="228">IF(H461=0,0,C461/H461)</f>
        <v>0</v>
      </c>
      <c r="D454" s="10">
        <f t="shared" ref="D454:D460" si="229">IF(H461=0,0,D461/H461)</f>
        <v>0</v>
      </c>
      <c r="E454" s="10">
        <f t="shared" ref="E454:E460" si="230">IF(H461=0,0,E461/H461)</f>
        <v>0</v>
      </c>
      <c r="F454" s="10">
        <f t="shared" ref="F454:F460" si="231">IF(H461=0,0,F461/H461)</f>
        <v>0</v>
      </c>
      <c r="G454" s="10">
        <f t="shared" ref="G454:G460" si="232">IF(H461=0,0,G461/H461)</f>
        <v>0</v>
      </c>
      <c r="H454" s="15">
        <f t="shared" si="226"/>
        <v>0</v>
      </c>
      <c r="I454" s="15"/>
      <c r="L454" s="17" t="str">
        <f>L$4</f>
        <v>серии из 5 бросков</v>
      </c>
    </row>
    <row r="455" spans="1:12" ht="18.75">
      <c r="A455" s="13" t="str">
        <f>A$5</f>
        <v>w1(X=xi) относ.частота 1 серия</v>
      </c>
      <c r="B455" s="10">
        <f t="shared" si="227"/>
        <v>0</v>
      </c>
      <c r="C455" s="10">
        <f t="shared" si="228"/>
        <v>0</v>
      </c>
      <c r="D455" s="10">
        <f t="shared" si="229"/>
        <v>0</v>
      </c>
      <c r="E455" s="10">
        <f t="shared" si="230"/>
        <v>0</v>
      </c>
      <c r="F455" s="10">
        <f t="shared" si="231"/>
        <v>0</v>
      </c>
      <c r="G455" s="10">
        <f t="shared" si="232"/>
        <v>0</v>
      </c>
      <c r="H455" s="15">
        <f t="shared" si="226"/>
        <v>0</v>
      </c>
      <c r="I455" s="15"/>
      <c r="L455" s="1" t="str">
        <f>L$5</f>
        <v>Y — номер броска  в серии из</v>
      </c>
    </row>
    <row r="456" spans="1:12" ht="18.75">
      <c r="A456" s="13" t="str">
        <f>A$6</f>
        <v>w2(X=xi) относ.частота 2 серия</v>
      </c>
      <c r="B456" s="10">
        <f t="shared" si="227"/>
        <v>0</v>
      </c>
      <c r="C456" s="10">
        <f t="shared" si="228"/>
        <v>0</v>
      </c>
      <c r="D456" s="10">
        <f t="shared" si="229"/>
        <v>0</v>
      </c>
      <c r="E456" s="10">
        <f t="shared" si="230"/>
        <v>0</v>
      </c>
      <c r="F456" s="10">
        <f t="shared" si="231"/>
        <v>0</v>
      </c>
      <c r="G456" s="10">
        <f t="shared" si="232"/>
        <v>0</v>
      </c>
      <c r="H456" s="15">
        <f t="shared" si="226"/>
        <v>0</v>
      </c>
      <c r="I456" s="17"/>
      <c r="L456" s="1" t="str">
        <f>L$6</f>
        <v>5 бросков, когда впервые выпал</v>
      </c>
    </row>
    <row r="457" spans="1:12" ht="18.75">
      <c r="A457" s="13" t="str">
        <f>A$7</f>
        <v>w3(X=xi) относ.частота 3 серия</v>
      </c>
      <c r="B457" s="10">
        <f t="shared" si="227"/>
        <v>0</v>
      </c>
      <c r="C457" s="10">
        <f t="shared" si="228"/>
        <v>0</v>
      </c>
      <c r="D457" s="10">
        <f t="shared" si="229"/>
        <v>0</v>
      </c>
      <c r="E457" s="10">
        <f t="shared" si="230"/>
        <v>0</v>
      </c>
      <c r="F457" s="10">
        <f t="shared" si="231"/>
        <v>0</v>
      </c>
      <c r="G457" s="10">
        <f t="shared" si="232"/>
        <v>0</v>
      </c>
      <c r="H457" s="15">
        <f t="shared" si="226"/>
        <v>0</v>
      </c>
      <c r="I457" s="17"/>
      <c r="L457" s="1" t="str">
        <f>L$7</f>
        <v>орел или 0, если были только</v>
      </c>
    </row>
    <row r="458" spans="1:12" ht="18.75">
      <c r="A458" s="13" t="str">
        <f>A$8</f>
        <v>w4(X=xi) относ.частота 4 серия</v>
      </c>
      <c r="B458" s="10">
        <f t="shared" si="227"/>
        <v>0</v>
      </c>
      <c r="C458" s="10">
        <f t="shared" si="228"/>
        <v>0</v>
      </c>
      <c r="D458" s="10">
        <f t="shared" si="229"/>
        <v>0</v>
      </c>
      <c r="E458" s="10">
        <f t="shared" si="230"/>
        <v>0</v>
      </c>
      <c r="F458" s="10">
        <f t="shared" si="231"/>
        <v>0</v>
      </c>
      <c r="G458" s="10">
        <f t="shared" si="232"/>
        <v>0</v>
      </c>
      <c r="H458" s="15">
        <f t="shared" si="226"/>
        <v>0</v>
      </c>
      <c r="L458" s="1" t="str">
        <f>L$8</f>
        <v>решки</v>
      </c>
    </row>
    <row r="459" spans="1:12" ht="18.75">
      <c r="A459" s="13" t="str">
        <f>A$9</f>
        <v>w5(X=xi) относ.частота 5 серия</v>
      </c>
      <c r="B459" s="10">
        <f t="shared" si="227"/>
        <v>0</v>
      </c>
      <c r="C459" s="10">
        <f t="shared" si="228"/>
        <v>0</v>
      </c>
      <c r="D459" s="10">
        <f t="shared" si="229"/>
        <v>0</v>
      </c>
      <c r="E459" s="10">
        <f t="shared" si="230"/>
        <v>0</v>
      </c>
      <c r="F459" s="10">
        <f t="shared" si="231"/>
        <v>0</v>
      </c>
      <c r="G459" s="10">
        <f t="shared" si="232"/>
        <v>0</v>
      </c>
      <c r="H459" s="15">
        <f t="shared" si="226"/>
        <v>0</v>
      </c>
      <c r="L459" s="1" t="str">
        <f>L$9</f>
        <v>Z — модуль разности между</v>
      </c>
    </row>
    <row r="460" spans="1:12" ht="18.75">
      <c r="A460" s="13" t="str">
        <f>A$10</f>
        <v>w6(X=xi) относ.частота 6 серия</v>
      </c>
      <c r="B460" s="10">
        <f t="shared" si="227"/>
        <v>0</v>
      </c>
      <c r="C460" s="10">
        <f t="shared" si="228"/>
        <v>0</v>
      </c>
      <c r="D460" s="10">
        <f t="shared" si="229"/>
        <v>0</v>
      </c>
      <c r="E460" s="10">
        <f t="shared" si="230"/>
        <v>0</v>
      </c>
      <c r="F460" s="10">
        <f t="shared" si="231"/>
        <v>0</v>
      </c>
      <c r="G460" s="10">
        <f t="shared" si="232"/>
        <v>0</v>
      </c>
      <c r="H460" s="15">
        <f t="shared" si="226"/>
        <v>0</v>
      </c>
      <c r="L460" s="1" t="str">
        <f>L$10</f>
        <v>числом выпавших орлов и</v>
      </c>
    </row>
    <row r="461" spans="1:12" ht="18.75">
      <c r="A461" s="13" t="str">
        <f>A$11</f>
        <v>n(X=xi) частота</v>
      </c>
      <c r="B461" s="10">
        <f t="shared" ref="B461:G461" si="233">SUM(B462:B467)</f>
        <v>0</v>
      </c>
      <c r="C461" s="10">
        <f t="shared" si="233"/>
        <v>0</v>
      </c>
      <c r="D461" s="10">
        <f t="shared" si="233"/>
        <v>0</v>
      </c>
      <c r="E461" s="10">
        <f t="shared" si="233"/>
        <v>0</v>
      </c>
      <c r="F461" s="10">
        <f t="shared" si="233"/>
        <v>0</v>
      </c>
      <c r="G461" s="10">
        <f t="shared" si="233"/>
        <v>0</v>
      </c>
      <c r="H461" s="15">
        <f t="shared" si="226"/>
        <v>0</v>
      </c>
      <c r="L461" s="1" t="str">
        <f>L$11</f>
        <v>решек в серии из 5 бросков</v>
      </c>
    </row>
    <row r="462" spans="1:12" ht="18.75">
      <c r="A462" s="13" t="str">
        <f>A$12</f>
        <v>n1(X=xi) частота 1 серия</v>
      </c>
      <c r="B462" s="14"/>
      <c r="C462" s="14"/>
      <c r="D462" s="14"/>
      <c r="E462" s="14"/>
      <c r="F462" s="14"/>
      <c r="G462" s="14"/>
      <c r="H462" s="15">
        <f t="shared" si="226"/>
        <v>0</v>
      </c>
      <c r="L462" s="1">
        <f>L$12</f>
        <v>0</v>
      </c>
    </row>
    <row r="463" spans="1:12" ht="18.75">
      <c r="A463" s="13" t="str">
        <f>A$13</f>
        <v>n2(X=xi) частота 2 серия</v>
      </c>
      <c r="B463" s="14"/>
      <c r="C463" s="14"/>
      <c r="D463" s="14"/>
      <c r="E463" s="14"/>
      <c r="F463" s="14"/>
      <c r="G463" s="14"/>
      <c r="H463" s="15">
        <f t="shared" si="226"/>
        <v>0</v>
      </c>
      <c r="L463" s="1">
        <f>L$13</f>
        <v>0</v>
      </c>
    </row>
    <row r="464" spans="1:12" ht="18.75">
      <c r="A464" s="13" t="str">
        <f>A$14</f>
        <v>n3(X=xi) частота 3 серия</v>
      </c>
      <c r="B464" s="14"/>
      <c r="C464" s="14"/>
      <c r="D464" s="14"/>
      <c r="E464" s="14"/>
      <c r="F464" s="14"/>
      <c r="G464" s="14"/>
      <c r="H464" s="15">
        <f t="shared" si="226"/>
        <v>0</v>
      </c>
      <c r="L464" s="1">
        <f>L$14</f>
        <v>0</v>
      </c>
    </row>
    <row r="465" spans="1:12" ht="18.75">
      <c r="A465" s="13" t="str">
        <f>A$15</f>
        <v>n4(X=xi) частота 4 серия</v>
      </c>
      <c r="B465" s="14"/>
      <c r="C465" s="14"/>
      <c r="D465" s="14"/>
      <c r="E465" s="14"/>
      <c r="F465" s="14"/>
      <c r="G465" s="14"/>
      <c r="H465" s="15">
        <f t="shared" si="226"/>
        <v>0</v>
      </c>
      <c r="L465" s="1">
        <f>L$15</f>
        <v>0</v>
      </c>
    </row>
    <row r="466" spans="1:12" ht="18.75">
      <c r="A466" s="13" t="str">
        <f>A$16</f>
        <v>n5(X=xi) частота 5 серия</v>
      </c>
      <c r="B466" s="14"/>
      <c r="C466" s="14"/>
      <c r="D466" s="14"/>
      <c r="E466" s="14"/>
      <c r="F466" s="14"/>
      <c r="G466" s="14"/>
      <c r="H466" s="15">
        <f t="shared" si="226"/>
        <v>0</v>
      </c>
      <c r="L466" s="1">
        <f>L$16</f>
        <v>0</v>
      </c>
    </row>
    <row r="467" spans="1:12" ht="18.75">
      <c r="A467" s="13" t="str">
        <f>A$17</f>
        <v>n6(X=xi) частота 6 серия</v>
      </c>
      <c r="B467" s="14"/>
      <c r="C467" s="14"/>
      <c r="D467" s="14"/>
      <c r="E467" s="14"/>
      <c r="F467" s="14"/>
      <c r="G467" s="14"/>
      <c r="H467" s="15">
        <f t="shared" si="226"/>
        <v>0</v>
      </c>
      <c r="L467" s="1">
        <f>L$17</f>
        <v>0</v>
      </c>
    </row>
    <row r="469" spans="1:12" ht="18.75">
      <c r="A469" s="11">
        <f>'Название и список группы'!A27</f>
        <v>26</v>
      </c>
      <c r="B469" s="27">
        <f>'Название и список группы'!B27</f>
        <v>0</v>
      </c>
      <c r="C469" s="27"/>
      <c r="D469" s="27"/>
      <c r="E469" s="27"/>
      <c r="F469" s="27"/>
      <c r="G469" s="27"/>
      <c r="H469" s="27"/>
      <c r="I469" s="27"/>
      <c r="J469" s="27"/>
    </row>
    <row r="470" spans="1:12">
      <c r="B470" s="12">
        <f t="shared" ref="B470:G470" si="234">B452</f>
        <v>0</v>
      </c>
      <c r="C470" s="12">
        <f t="shared" si="234"/>
        <v>1</v>
      </c>
      <c r="D470" s="12">
        <f t="shared" si="234"/>
        <v>2</v>
      </c>
      <c r="E470" s="12">
        <f t="shared" si="234"/>
        <v>3</v>
      </c>
      <c r="F470" s="12">
        <f t="shared" si="234"/>
        <v>4</v>
      </c>
      <c r="G470" s="12">
        <f t="shared" si="234"/>
        <v>5</v>
      </c>
      <c r="H470" s="4"/>
      <c r="I470" s="4"/>
      <c r="J470" s="5" t="s">
        <v>3</v>
      </c>
      <c r="L470" s="6" t="str">
        <f>L$2</f>
        <v>6 серий по 5 бросков монеты</v>
      </c>
    </row>
    <row r="471" spans="1:12" ht="18.75">
      <c r="A471" s="13" t="str">
        <f>A$3</f>
        <v>p(X=xi) вероятность</v>
      </c>
      <c r="B471" s="14">
        <v>0.1</v>
      </c>
      <c r="C471" s="14">
        <v>0.1</v>
      </c>
      <c r="D471" s="14">
        <v>0.1</v>
      </c>
      <c r="E471" s="14">
        <v>0.1</v>
      </c>
      <c r="F471" s="14">
        <v>0.1</v>
      </c>
      <c r="G471" s="14">
        <v>0.5</v>
      </c>
      <c r="H471" s="15">
        <f t="shared" ref="H471:H485" si="235">SUM(B471:G471)</f>
        <v>1</v>
      </c>
      <c r="I471" s="15"/>
      <c r="J471" s="16">
        <f>IF(SUM(B480:G485)&gt;0,1,10^(-5))</f>
        <v>1.0000000000000001E-5</v>
      </c>
      <c r="L471" s="17" t="str">
        <f>L$3</f>
        <v>X — число выпавших орлов в</v>
      </c>
    </row>
    <row r="472" spans="1:12" ht="18.75">
      <c r="A472" s="13" t="str">
        <f>A$4</f>
        <v>w(X=xi) относ.частота</v>
      </c>
      <c r="B472" s="10">
        <f t="shared" ref="B472:B478" si="236">IF(H479=0,0,B479/H479)</f>
        <v>0</v>
      </c>
      <c r="C472" s="10">
        <f t="shared" ref="C472:C478" si="237">IF(H479=0,0,C479/H479)</f>
        <v>0</v>
      </c>
      <c r="D472" s="10">
        <f t="shared" ref="D472:D478" si="238">IF(H479=0,0,D479/H479)</f>
        <v>0</v>
      </c>
      <c r="E472" s="10">
        <f t="shared" ref="E472:E478" si="239">IF(H479=0,0,E479/H479)</f>
        <v>0</v>
      </c>
      <c r="F472" s="10">
        <f t="shared" ref="F472:F478" si="240">IF(H479=0,0,F479/H479)</f>
        <v>0</v>
      </c>
      <c r="G472" s="10">
        <f t="shared" ref="G472:G478" si="241">IF(H479=0,0,G479/H479)</f>
        <v>0</v>
      </c>
      <c r="H472" s="15">
        <f t="shared" si="235"/>
        <v>0</v>
      </c>
      <c r="I472" s="15"/>
      <c r="L472" s="17" t="str">
        <f>L$4</f>
        <v>серии из 5 бросков</v>
      </c>
    </row>
    <row r="473" spans="1:12" ht="18.75">
      <c r="A473" s="13" t="str">
        <f>A$5</f>
        <v>w1(X=xi) относ.частота 1 серия</v>
      </c>
      <c r="B473" s="10">
        <f t="shared" si="236"/>
        <v>0</v>
      </c>
      <c r="C473" s="10">
        <f t="shared" si="237"/>
        <v>0</v>
      </c>
      <c r="D473" s="10">
        <f t="shared" si="238"/>
        <v>0</v>
      </c>
      <c r="E473" s="10">
        <f t="shared" si="239"/>
        <v>0</v>
      </c>
      <c r="F473" s="10">
        <f t="shared" si="240"/>
        <v>0</v>
      </c>
      <c r="G473" s="10">
        <f t="shared" si="241"/>
        <v>0</v>
      </c>
      <c r="H473" s="15">
        <f t="shared" si="235"/>
        <v>0</v>
      </c>
      <c r="I473" s="15"/>
      <c r="L473" s="1" t="str">
        <f>L$5</f>
        <v>Y — номер броска  в серии из</v>
      </c>
    </row>
    <row r="474" spans="1:12" ht="18.75">
      <c r="A474" s="13" t="str">
        <f>A$6</f>
        <v>w2(X=xi) относ.частота 2 серия</v>
      </c>
      <c r="B474" s="10">
        <f t="shared" si="236"/>
        <v>0</v>
      </c>
      <c r="C474" s="10">
        <f t="shared" si="237"/>
        <v>0</v>
      </c>
      <c r="D474" s="10">
        <f t="shared" si="238"/>
        <v>0</v>
      </c>
      <c r="E474" s="10">
        <f t="shared" si="239"/>
        <v>0</v>
      </c>
      <c r="F474" s="10">
        <f t="shared" si="240"/>
        <v>0</v>
      </c>
      <c r="G474" s="10">
        <f t="shared" si="241"/>
        <v>0</v>
      </c>
      <c r="H474" s="15">
        <f t="shared" si="235"/>
        <v>0</v>
      </c>
      <c r="I474" s="17"/>
      <c r="L474" s="1" t="str">
        <f>L$6</f>
        <v>5 бросков, когда впервые выпал</v>
      </c>
    </row>
    <row r="475" spans="1:12" ht="18.75">
      <c r="A475" s="13" t="str">
        <f>A$7</f>
        <v>w3(X=xi) относ.частота 3 серия</v>
      </c>
      <c r="B475" s="10">
        <f t="shared" si="236"/>
        <v>0</v>
      </c>
      <c r="C475" s="10">
        <f t="shared" si="237"/>
        <v>0</v>
      </c>
      <c r="D475" s="10">
        <f t="shared" si="238"/>
        <v>0</v>
      </c>
      <c r="E475" s="10">
        <f t="shared" si="239"/>
        <v>0</v>
      </c>
      <c r="F475" s="10">
        <f t="shared" si="240"/>
        <v>0</v>
      </c>
      <c r="G475" s="10">
        <f t="shared" si="241"/>
        <v>0</v>
      </c>
      <c r="H475" s="15">
        <f t="shared" si="235"/>
        <v>0</v>
      </c>
      <c r="I475" s="17"/>
      <c r="L475" s="1" t="str">
        <f>L$7</f>
        <v>орел или 0, если были только</v>
      </c>
    </row>
    <row r="476" spans="1:12" ht="18.75">
      <c r="A476" s="13" t="str">
        <f>A$8</f>
        <v>w4(X=xi) относ.частота 4 серия</v>
      </c>
      <c r="B476" s="10">
        <f t="shared" si="236"/>
        <v>0</v>
      </c>
      <c r="C476" s="10">
        <f t="shared" si="237"/>
        <v>0</v>
      </c>
      <c r="D476" s="10">
        <f t="shared" si="238"/>
        <v>0</v>
      </c>
      <c r="E476" s="10">
        <f t="shared" si="239"/>
        <v>0</v>
      </c>
      <c r="F476" s="10">
        <f t="shared" si="240"/>
        <v>0</v>
      </c>
      <c r="G476" s="10">
        <f t="shared" si="241"/>
        <v>0</v>
      </c>
      <c r="H476" s="15">
        <f t="shared" si="235"/>
        <v>0</v>
      </c>
      <c r="L476" s="1" t="str">
        <f>L$8</f>
        <v>решки</v>
      </c>
    </row>
    <row r="477" spans="1:12" ht="18.75">
      <c r="A477" s="13" t="str">
        <f>A$9</f>
        <v>w5(X=xi) относ.частота 5 серия</v>
      </c>
      <c r="B477" s="10">
        <f t="shared" si="236"/>
        <v>0</v>
      </c>
      <c r="C477" s="10">
        <f t="shared" si="237"/>
        <v>0</v>
      </c>
      <c r="D477" s="10">
        <f t="shared" si="238"/>
        <v>0</v>
      </c>
      <c r="E477" s="10">
        <f t="shared" si="239"/>
        <v>0</v>
      </c>
      <c r="F477" s="10">
        <f t="shared" si="240"/>
        <v>0</v>
      </c>
      <c r="G477" s="10">
        <f t="shared" si="241"/>
        <v>0</v>
      </c>
      <c r="H477" s="15">
        <f t="shared" si="235"/>
        <v>0</v>
      </c>
      <c r="L477" s="1" t="str">
        <f>L$9</f>
        <v>Z — модуль разности между</v>
      </c>
    </row>
    <row r="478" spans="1:12" ht="18.75">
      <c r="A478" s="13" t="str">
        <f>A$10</f>
        <v>w6(X=xi) относ.частота 6 серия</v>
      </c>
      <c r="B478" s="10">
        <f t="shared" si="236"/>
        <v>0</v>
      </c>
      <c r="C478" s="10">
        <f t="shared" si="237"/>
        <v>0</v>
      </c>
      <c r="D478" s="10">
        <f t="shared" si="238"/>
        <v>0</v>
      </c>
      <c r="E478" s="10">
        <f t="shared" si="239"/>
        <v>0</v>
      </c>
      <c r="F478" s="10">
        <f t="shared" si="240"/>
        <v>0</v>
      </c>
      <c r="G478" s="10">
        <f t="shared" si="241"/>
        <v>0</v>
      </c>
      <c r="H478" s="15">
        <f t="shared" si="235"/>
        <v>0</v>
      </c>
      <c r="L478" s="1" t="str">
        <f>L$10</f>
        <v>числом выпавших орлов и</v>
      </c>
    </row>
    <row r="479" spans="1:12" ht="18.75">
      <c r="A479" s="13" t="str">
        <f>A$11</f>
        <v>n(X=xi) частота</v>
      </c>
      <c r="B479" s="10">
        <f t="shared" ref="B479:G479" si="242">SUM(B480:B485)</f>
        <v>0</v>
      </c>
      <c r="C479" s="10">
        <f t="shared" si="242"/>
        <v>0</v>
      </c>
      <c r="D479" s="10">
        <f t="shared" si="242"/>
        <v>0</v>
      </c>
      <c r="E479" s="10">
        <f t="shared" si="242"/>
        <v>0</v>
      </c>
      <c r="F479" s="10">
        <f t="shared" si="242"/>
        <v>0</v>
      </c>
      <c r="G479" s="10">
        <f t="shared" si="242"/>
        <v>0</v>
      </c>
      <c r="H479" s="15">
        <f t="shared" si="235"/>
        <v>0</v>
      </c>
      <c r="L479" s="1" t="str">
        <f>L$11</f>
        <v>решек в серии из 5 бросков</v>
      </c>
    </row>
    <row r="480" spans="1:12" ht="18.75">
      <c r="A480" s="13" t="str">
        <f>A$12</f>
        <v>n1(X=xi) частота 1 серия</v>
      </c>
      <c r="B480" s="14"/>
      <c r="C480" s="14"/>
      <c r="D480" s="14"/>
      <c r="E480" s="14"/>
      <c r="F480" s="14"/>
      <c r="G480" s="14"/>
      <c r="H480" s="15">
        <f t="shared" si="235"/>
        <v>0</v>
      </c>
      <c r="L480" s="1">
        <f>L$12</f>
        <v>0</v>
      </c>
    </row>
    <row r="481" spans="1:12" ht="18.75">
      <c r="A481" s="13" t="str">
        <f>A$13</f>
        <v>n2(X=xi) частота 2 серия</v>
      </c>
      <c r="B481" s="14"/>
      <c r="C481" s="14"/>
      <c r="D481" s="14"/>
      <c r="E481" s="14"/>
      <c r="F481" s="14"/>
      <c r="G481" s="14"/>
      <c r="H481" s="15">
        <f t="shared" si="235"/>
        <v>0</v>
      </c>
      <c r="L481" s="1">
        <f>L$13</f>
        <v>0</v>
      </c>
    </row>
    <row r="482" spans="1:12" ht="18.75">
      <c r="A482" s="13" t="str">
        <f>A$14</f>
        <v>n3(X=xi) частота 3 серия</v>
      </c>
      <c r="B482" s="14"/>
      <c r="C482" s="14"/>
      <c r="D482" s="14"/>
      <c r="E482" s="14"/>
      <c r="F482" s="14"/>
      <c r="G482" s="14"/>
      <c r="H482" s="15">
        <f t="shared" si="235"/>
        <v>0</v>
      </c>
      <c r="L482" s="1">
        <f>L$14</f>
        <v>0</v>
      </c>
    </row>
    <row r="483" spans="1:12" ht="18.75">
      <c r="A483" s="13" t="str">
        <f>A$15</f>
        <v>n4(X=xi) частота 4 серия</v>
      </c>
      <c r="B483" s="14"/>
      <c r="C483" s="14"/>
      <c r="D483" s="14"/>
      <c r="E483" s="14"/>
      <c r="F483" s="14"/>
      <c r="G483" s="14"/>
      <c r="H483" s="15">
        <f t="shared" si="235"/>
        <v>0</v>
      </c>
      <c r="L483" s="1">
        <f>L$15</f>
        <v>0</v>
      </c>
    </row>
    <row r="484" spans="1:12" ht="18.75">
      <c r="A484" s="13" t="str">
        <f>A$16</f>
        <v>n5(X=xi) частота 5 серия</v>
      </c>
      <c r="B484" s="14"/>
      <c r="C484" s="14"/>
      <c r="D484" s="14"/>
      <c r="E484" s="14"/>
      <c r="F484" s="14"/>
      <c r="G484" s="14"/>
      <c r="H484" s="15">
        <f t="shared" si="235"/>
        <v>0</v>
      </c>
      <c r="L484" s="1">
        <f>L$16</f>
        <v>0</v>
      </c>
    </row>
    <row r="485" spans="1:12" ht="18.75">
      <c r="A485" s="13" t="str">
        <f>A$17</f>
        <v>n6(X=xi) частота 6 серия</v>
      </c>
      <c r="B485" s="14"/>
      <c r="C485" s="14"/>
      <c r="D485" s="14"/>
      <c r="E485" s="14"/>
      <c r="F485" s="14"/>
      <c r="G485" s="14"/>
      <c r="H485" s="15">
        <f t="shared" si="235"/>
        <v>0</v>
      </c>
      <c r="L485" s="1">
        <f>L$17</f>
        <v>0</v>
      </c>
    </row>
    <row r="487" spans="1:12" ht="18.75">
      <c r="A487" s="11">
        <f>'Название и список группы'!A28</f>
        <v>27</v>
      </c>
      <c r="B487" s="27">
        <f>'Название и список группы'!B28</f>
        <v>0</v>
      </c>
      <c r="C487" s="27"/>
      <c r="D487" s="27"/>
      <c r="E487" s="27"/>
      <c r="F487" s="27"/>
      <c r="G487" s="27"/>
      <c r="H487" s="27"/>
      <c r="I487" s="27"/>
      <c r="J487" s="27"/>
    </row>
    <row r="488" spans="1:12">
      <c r="B488" s="12">
        <f t="shared" ref="B488:G488" si="243">B470</f>
        <v>0</v>
      </c>
      <c r="C488" s="12">
        <f t="shared" si="243"/>
        <v>1</v>
      </c>
      <c r="D488" s="12">
        <f t="shared" si="243"/>
        <v>2</v>
      </c>
      <c r="E488" s="12">
        <f t="shared" si="243"/>
        <v>3</v>
      </c>
      <c r="F488" s="12">
        <f t="shared" si="243"/>
        <v>4</v>
      </c>
      <c r="G488" s="12">
        <f t="shared" si="243"/>
        <v>5</v>
      </c>
      <c r="H488" s="4"/>
      <c r="I488" s="4"/>
      <c r="J488" s="5" t="s">
        <v>3</v>
      </c>
      <c r="L488" s="6" t="str">
        <f>L$2</f>
        <v>6 серий по 5 бросков монеты</v>
      </c>
    </row>
    <row r="489" spans="1:12" ht="18.75">
      <c r="A489" s="13" t="str">
        <f>A$3</f>
        <v>p(X=xi) вероятность</v>
      </c>
      <c r="B489" s="14">
        <v>0.1</v>
      </c>
      <c r="C489" s="14">
        <v>0.1</v>
      </c>
      <c r="D489" s="14">
        <v>0.1</v>
      </c>
      <c r="E489" s="14">
        <v>0.1</v>
      </c>
      <c r="F489" s="14">
        <v>0.1</v>
      </c>
      <c r="G489" s="14">
        <v>0.5</v>
      </c>
      <c r="H489" s="15">
        <f t="shared" ref="H489:H503" si="244">SUM(B489:G489)</f>
        <v>1</v>
      </c>
      <c r="I489" s="15"/>
      <c r="J489" s="16">
        <f>IF(SUM(B498:G503)&gt;0,1,10^(-5))</f>
        <v>1.0000000000000001E-5</v>
      </c>
      <c r="L489" s="17" t="str">
        <f>L$3</f>
        <v>X — число выпавших орлов в</v>
      </c>
    </row>
    <row r="490" spans="1:12" ht="18.75">
      <c r="A490" s="13" t="str">
        <f>A$4</f>
        <v>w(X=xi) относ.частота</v>
      </c>
      <c r="B490" s="10">
        <f t="shared" ref="B490:B496" si="245">IF(H497=0,0,B497/H497)</f>
        <v>0</v>
      </c>
      <c r="C490" s="10">
        <f t="shared" ref="C490:C496" si="246">IF(H497=0,0,C497/H497)</f>
        <v>0</v>
      </c>
      <c r="D490" s="10">
        <f t="shared" ref="D490:D496" si="247">IF(H497=0,0,D497/H497)</f>
        <v>0</v>
      </c>
      <c r="E490" s="10">
        <f t="shared" ref="E490:E496" si="248">IF(H497=0,0,E497/H497)</f>
        <v>0</v>
      </c>
      <c r="F490" s="10">
        <f t="shared" ref="F490:F496" si="249">IF(H497=0,0,F497/H497)</f>
        <v>0</v>
      </c>
      <c r="G490" s="10">
        <f t="shared" ref="G490:G496" si="250">IF(H497=0,0,G497/H497)</f>
        <v>0</v>
      </c>
      <c r="H490" s="15">
        <f t="shared" si="244"/>
        <v>0</v>
      </c>
      <c r="I490" s="15"/>
      <c r="L490" s="17" t="str">
        <f>L$4</f>
        <v>серии из 5 бросков</v>
      </c>
    </row>
    <row r="491" spans="1:12" ht="18.75">
      <c r="A491" s="13" t="str">
        <f>A$5</f>
        <v>w1(X=xi) относ.частота 1 серия</v>
      </c>
      <c r="B491" s="10">
        <f t="shared" si="245"/>
        <v>0</v>
      </c>
      <c r="C491" s="10">
        <f t="shared" si="246"/>
        <v>0</v>
      </c>
      <c r="D491" s="10">
        <f t="shared" si="247"/>
        <v>0</v>
      </c>
      <c r="E491" s="10">
        <f t="shared" si="248"/>
        <v>0</v>
      </c>
      <c r="F491" s="10">
        <f t="shared" si="249"/>
        <v>0</v>
      </c>
      <c r="G491" s="10">
        <f t="shared" si="250"/>
        <v>0</v>
      </c>
      <c r="H491" s="15">
        <f t="shared" si="244"/>
        <v>0</v>
      </c>
      <c r="I491" s="15"/>
      <c r="L491" s="1" t="str">
        <f>L$5</f>
        <v>Y — номер броска  в серии из</v>
      </c>
    </row>
    <row r="492" spans="1:12" ht="18.75">
      <c r="A492" s="13" t="str">
        <f>A$6</f>
        <v>w2(X=xi) относ.частота 2 серия</v>
      </c>
      <c r="B492" s="10">
        <f t="shared" si="245"/>
        <v>0</v>
      </c>
      <c r="C492" s="10">
        <f t="shared" si="246"/>
        <v>0</v>
      </c>
      <c r="D492" s="10">
        <f t="shared" si="247"/>
        <v>0</v>
      </c>
      <c r="E492" s="10">
        <f t="shared" si="248"/>
        <v>0</v>
      </c>
      <c r="F492" s="10">
        <f t="shared" si="249"/>
        <v>0</v>
      </c>
      <c r="G492" s="10">
        <f t="shared" si="250"/>
        <v>0</v>
      </c>
      <c r="H492" s="15">
        <f t="shared" si="244"/>
        <v>0</v>
      </c>
      <c r="I492" s="17"/>
      <c r="L492" s="1" t="str">
        <f>L$6</f>
        <v>5 бросков, когда впервые выпал</v>
      </c>
    </row>
    <row r="493" spans="1:12" ht="18.75">
      <c r="A493" s="13" t="str">
        <f>A$7</f>
        <v>w3(X=xi) относ.частота 3 серия</v>
      </c>
      <c r="B493" s="10">
        <f t="shared" si="245"/>
        <v>0</v>
      </c>
      <c r="C493" s="10">
        <f t="shared" si="246"/>
        <v>0</v>
      </c>
      <c r="D493" s="10">
        <f t="shared" si="247"/>
        <v>0</v>
      </c>
      <c r="E493" s="10">
        <f t="shared" si="248"/>
        <v>0</v>
      </c>
      <c r="F493" s="10">
        <f t="shared" si="249"/>
        <v>0</v>
      </c>
      <c r="G493" s="10">
        <f t="shared" si="250"/>
        <v>0</v>
      </c>
      <c r="H493" s="15">
        <f t="shared" si="244"/>
        <v>0</v>
      </c>
      <c r="I493" s="17"/>
      <c r="L493" s="1" t="str">
        <f>L$7</f>
        <v>орел или 0, если были только</v>
      </c>
    </row>
    <row r="494" spans="1:12" ht="18.75">
      <c r="A494" s="13" t="str">
        <f>A$8</f>
        <v>w4(X=xi) относ.частота 4 серия</v>
      </c>
      <c r="B494" s="10">
        <f t="shared" si="245"/>
        <v>0</v>
      </c>
      <c r="C494" s="10">
        <f t="shared" si="246"/>
        <v>0</v>
      </c>
      <c r="D494" s="10">
        <f t="shared" si="247"/>
        <v>0</v>
      </c>
      <c r="E494" s="10">
        <f t="shared" si="248"/>
        <v>0</v>
      </c>
      <c r="F494" s="10">
        <f t="shared" si="249"/>
        <v>0</v>
      </c>
      <c r="G494" s="10">
        <f t="shared" si="250"/>
        <v>0</v>
      </c>
      <c r="H494" s="15">
        <f t="shared" si="244"/>
        <v>0</v>
      </c>
      <c r="L494" s="1" t="str">
        <f>L$8</f>
        <v>решки</v>
      </c>
    </row>
    <row r="495" spans="1:12" ht="18.75">
      <c r="A495" s="13" t="str">
        <f>A$9</f>
        <v>w5(X=xi) относ.частота 5 серия</v>
      </c>
      <c r="B495" s="10">
        <f t="shared" si="245"/>
        <v>0</v>
      </c>
      <c r="C495" s="10">
        <f t="shared" si="246"/>
        <v>0</v>
      </c>
      <c r="D495" s="10">
        <f t="shared" si="247"/>
        <v>0</v>
      </c>
      <c r="E495" s="10">
        <f t="shared" si="248"/>
        <v>0</v>
      </c>
      <c r="F495" s="10">
        <f t="shared" si="249"/>
        <v>0</v>
      </c>
      <c r="G495" s="10">
        <f t="shared" si="250"/>
        <v>0</v>
      </c>
      <c r="H495" s="15">
        <f t="shared" si="244"/>
        <v>0</v>
      </c>
      <c r="L495" s="1" t="str">
        <f>L$9</f>
        <v>Z — модуль разности между</v>
      </c>
    </row>
    <row r="496" spans="1:12" ht="18.75">
      <c r="A496" s="13" t="str">
        <f>A$10</f>
        <v>w6(X=xi) относ.частота 6 серия</v>
      </c>
      <c r="B496" s="10">
        <f t="shared" si="245"/>
        <v>0</v>
      </c>
      <c r="C496" s="10">
        <f t="shared" si="246"/>
        <v>0</v>
      </c>
      <c r="D496" s="10">
        <f t="shared" si="247"/>
        <v>0</v>
      </c>
      <c r="E496" s="10">
        <f t="shared" si="248"/>
        <v>0</v>
      </c>
      <c r="F496" s="10">
        <f t="shared" si="249"/>
        <v>0</v>
      </c>
      <c r="G496" s="10">
        <f t="shared" si="250"/>
        <v>0</v>
      </c>
      <c r="H496" s="15">
        <f t="shared" si="244"/>
        <v>0</v>
      </c>
      <c r="L496" s="1" t="str">
        <f>L$10</f>
        <v>числом выпавших орлов и</v>
      </c>
    </row>
    <row r="497" spans="1:12" ht="18.75">
      <c r="A497" s="13" t="str">
        <f>A$11</f>
        <v>n(X=xi) частота</v>
      </c>
      <c r="B497" s="10">
        <f t="shared" ref="B497:G497" si="251">SUM(B498:B503)</f>
        <v>0</v>
      </c>
      <c r="C497" s="10">
        <f t="shared" si="251"/>
        <v>0</v>
      </c>
      <c r="D497" s="10">
        <f t="shared" si="251"/>
        <v>0</v>
      </c>
      <c r="E497" s="10">
        <f t="shared" si="251"/>
        <v>0</v>
      </c>
      <c r="F497" s="10">
        <f t="shared" si="251"/>
        <v>0</v>
      </c>
      <c r="G497" s="10">
        <f t="shared" si="251"/>
        <v>0</v>
      </c>
      <c r="H497" s="15">
        <f t="shared" si="244"/>
        <v>0</v>
      </c>
      <c r="L497" s="1" t="str">
        <f>L$11</f>
        <v>решек в серии из 5 бросков</v>
      </c>
    </row>
    <row r="498" spans="1:12" ht="18.75">
      <c r="A498" s="13" t="str">
        <f>A$12</f>
        <v>n1(X=xi) частота 1 серия</v>
      </c>
      <c r="B498" s="14"/>
      <c r="C498" s="14"/>
      <c r="D498" s="14"/>
      <c r="E498" s="14"/>
      <c r="F498" s="14"/>
      <c r="G498" s="14"/>
      <c r="H498" s="15">
        <f t="shared" si="244"/>
        <v>0</v>
      </c>
      <c r="L498" s="1">
        <f>L$12</f>
        <v>0</v>
      </c>
    </row>
    <row r="499" spans="1:12" ht="18.75">
      <c r="A499" s="13" t="str">
        <f>A$13</f>
        <v>n2(X=xi) частота 2 серия</v>
      </c>
      <c r="B499" s="14"/>
      <c r="C499" s="14"/>
      <c r="D499" s="14"/>
      <c r="E499" s="14"/>
      <c r="F499" s="14"/>
      <c r="G499" s="14"/>
      <c r="H499" s="15">
        <f t="shared" si="244"/>
        <v>0</v>
      </c>
      <c r="L499" s="1">
        <f>L$13</f>
        <v>0</v>
      </c>
    </row>
    <row r="500" spans="1:12" ht="18.75">
      <c r="A500" s="13" t="str">
        <f>A$14</f>
        <v>n3(X=xi) частота 3 серия</v>
      </c>
      <c r="B500" s="14"/>
      <c r="C500" s="14"/>
      <c r="D500" s="14"/>
      <c r="E500" s="14"/>
      <c r="F500" s="14"/>
      <c r="G500" s="14"/>
      <c r="H500" s="15">
        <f t="shared" si="244"/>
        <v>0</v>
      </c>
      <c r="L500" s="1">
        <f>L$14</f>
        <v>0</v>
      </c>
    </row>
    <row r="501" spans="1:12" ht="18.75">
      <c r="A501" s="13" t="str">
        <f>A$15</f>
        <v>n4(X=xi) частота 4 серия</v>
      </c>
      <c r="B501" s="14"/>
      <c r="C501" s="14"/>
      <c r="D501" s="14"/>
      <c r="E501" s="14"/>
      <c r="F501" s="14"/>
      <c r="G501" s="14"/>
      <c r="H501" s="15">
        <f t="shared" si="244"/>
        <v>0</v>
      </c>
      <c r="L501" s="1">
        <f>L$15</f>
        <v>0</v>
      </c>
    </row>
    <row r="502" spans="1:12" ht="18.75">
      <c r="A502" s="13" t="str">
        <f>A$16</f>
        <v>n5(X=xi) частота 5 серия</v>
      </c>
      <c r="B502" s="14"/>
      <c r="C502" s="14"/>
      <c r="D502" s="14"/>
      <c r="E502" s="14"/>
      <c r="F502" s="14"/>
      <c r="G502" s="14"/>
      <c r="H502" s="15">
        <f t="shared" si="244"/>
        <v>0</v>
      </c>
      <c r="L502" s="1">
        <f>L$16</f>
        <v>0</v>
      </c>
    </row>
    <row r="503" spans="1:12" ht="18.75">
      <c r="A503" s="13" t="str">
        <f>A$17</f>
        <v>n6(X=xi) частота 6 серия</v>
      </c>
      <c r="B503" s="14"/>
      <c r="C503" s="14"/>
      <c r="D503" s="14"/>
      <c r="E503" s="14"/>
      <c r="F503" s="14"/>
      <c r="G503" s="14"/>
      <c r="H503" s="15">
        <f t="shared" si="244"/>
        <v>0</v>
      </c>
      <c r="L503" s="1">
        <f>L$17</f>
        <v>0</v>
      </c>
    </row>
    <row r="505" spans="1:12" ht="18.75">
      <c r="A505" s="11">
        <f>'Название и список группы'!A29</f>
        <v>28</v>
      </c>
      <c r="B505" s="27">
        <f>'Название и список группы'!B29</f>
        <v>0</v>
      </c>
      <c r="C505" s="27"/>
      <c r="D505" s="27"/>
      <c r="E505" s="27"/>
      <c r="F505" s="27"/>
      <c r="G505" s="27"/>
      <c r="H505" s="27"/>
      <c r="I505" s="27"/>
      <c r="J505" s="27"/>
    </row>
    <row r="506" spans="1:12">
      <c r="B506" s="12">
        <f t="shared" ref="B506:G506" si="252">B488</f>
        <v>0</v>
      </c>
      <c r="C506" s="12">
        <f t="shared" si="252"/>
        <v>1</v>
      </c>
      <c r="D506" s="12">
        <f t="shared" si="252"/>
        <v>2</v>
      </c>
      <c r="E506" s="12">
        <f t="shared" si="252"/>
        <v>3</v>
      </c>
      <c r="F506" s="12">
        <f t="shared" si="252"/>
        <v>4</v>
      </c>
      <c r="G506" s="12">
        <f t="shared" si="252"/>
        <v>5</v>
      </c>
      <c r="H506" s="4"/>
      <c r="I506" s="4"/>
      <c r="J506" s="5" t="s">
        <v>3</v>
      </c>
      <c r="L506" s="6" t="str">
        <f>L$2</f>
        <v>6 серий по 5 бросков монеты</v>
      </c>
    </row>
    <row r="507" spans="1:12" ht="18.75">
      <c r="A507" s="13" t="str">
        <f>A$3</f>
        <v>p(X=xi) вероятность</v>
      </c>
      <c r="B507" s="14">
        <v>0.1</v>
      </c>
      <c r="C507" s="14">
        <v>0.1</v>
      </c>
      <c r="D507" s="14">
        <v>0.1</v>
      </c>
      <c r="E507" s="14">
        <v>0.1</v>
      </c>
      <c r="F507" s="14">
        <v>0.1</v>
      </c>
      <c r="G507" s="14">
        <v>0.5</v>
      </c>
      <c r="H507" s="15">
        <f t="shared" ref="H507:H521" si="253">SUM(B507:G507)</f>
        <v>1</v>
      </c>
      <c r="I507" s="15"/>
      <c r="J507" s="16">
        <f>IF(SUM(B516:G521)&gt;0,1,10^(-5))</f>
        <v>1.0000000000000001E-5</v>
      </c>
      <c r="L507" s="17" t="str">
        <f>L$3</f>
        <v>X — число выпавших орлов в</v>
      </c>
    </row>
    <row r="508" spans="1:12" ht="18.75">
      <c r="A508" s="13" t="str">
        <f>A$4</f>
        <v>w(X=xi) относ.частота</v>
      </c>
      <c r="B508" s="10">
        <f t="shared" ref="B508:B514" si="254">IF(H515=0,0,B515/H515)</f>
        <v>0</v>
      </c>
      <c r="C508" s="10">
        <f t="shared" ref="C508:C514" si="255">IF(H515=0,0,C515/H515)</f>
        <v>0</v>
      </c>
      <c r="D508" s="10">
        <f t="shared" ref="D508:D514" si="256">IF(H515=0,0,D515/H515)</f>
        <v>0</v>
      </c>
      <c r="E508" s="10">
        <f t="shared" ref="E508:E514" si="257">IF(H515=0,0,E515/H515)</f>
        <v>0</v>
      </c>
      <c r="F508" s="10">
        <f t="shared" ref="F508:F514" si="258">IF(H515=0,0,F515/H515)</f>
        <v>0</v>
      </c>
      <c r="G508" s="10">
        <f t="shared" ref="G508:G514" si="259">IF(H515=0,0,G515/H515)</f>
        <v>0</v>
      </c>
      <c r="H508" s="15">
        <f t="shared" si="253"/>
        <v>0</v>
      </c>
      <c r="I508" s="15"/>
      <c r="L508" s="17" t="str">
        <f>L$4</f>
        <v>серии из 5 бросков</v>
      </c>
    </row>
    <row r="509" spans="1:12" ht="18.75">
      <c r="A509" s="13" t="str">
        <f>A$5</f>
        <v>w1(X=xi) относ.частота 1 серия</v>
      </c>
      <c r="B509" s="10">
        <f t="shared" si="254"/>
        <v>0</v>
      </c>
      <c r="C509" s="10">
        <f t="shared" si="255"/>
        <v>0</v>
      </c>
      <c r="D509" s="10">
        <f t="shared" si="256"/>
        <v>0</v>
      </c>
      <c r="E509" s="10">
        <f t="shared" si="257"/>
        <v>0</v>
      </c>
      <c r="F509" s="10">
        <f t="shared" si="258"/>
        <v>0</v>
      </c>
      <c r="G509" s="10">
        <f t="shared" si="259"/>
        <v>0</v>
      </c>
      <c r="H509" s="15">
        <f t="shared" si="253"/>
        <v>0</v>
      </c>
      <c r="I509" s="15"/>
      <c r="L509" s="1" t="str">
        <f>L$5</f>
        <v>Y — номер броска  в серии из</v>
      </c>
    </row>
    <row r="510" spans="1:12" ht="18.75">
      <c r="A510" s="13" t="str">
        <f>A$6</f>
        <v>w2(X=xi) относ.частота 2 серия</v>
      </c>
      <c r="B510" s="10">
        <f t="shared" si="254"/>
        <v>0</v>
      </c>
      <c r="C510" s="10">
        <f t="shared" si="255"/>
        <v>0</v>
      </c>
      <c r="D510" s="10">
        <f t="shared" si="256"/>
        <v>0</v>
      </c>
      <c r="E510" s="10">
        <f t="shared" si="257"/>
        <v>0</v>
      </c>
      <c r="F510" s="10">
        <f t="shared" si="258"/>
        <v>0</v>
      </c>
      <c r="G510" s="10">
        <f t="shared" si="259"/>
        <v>0</v>
      </c>
      <c r="H510" s="15">
        <f t="shared" si="253"/>
        <v>0</v>
      </c>
      <c r="I510" s="17"/>
      <c r="L510" s="1" t="str">
        <f>L$6</f>
        <v>5 бросков, когда впервые выпал</v>
      </c>
    </row>
    <row r="511" spans="1:12" ht="18.75">
      <c r="A511" s="13" t="str">
        <f>A$7</f>
        <v>w3(X=xi) относ.частота 3 серия</v>
      </c>
      <c r="B511" s="10">
        <f t="shared" si="254"/>
        <v>0</v>
      </c>
      <c r="C511" s="10">
        <f t="shared" si="255"/>
        <v>0</v>
      </c>
      <c r="D511" s="10">
        <f t="shared" si="256"/>
        <v>0</v>
      </c>
      <c r="E511" s="10">
        <f t="shared" si="257"/>
        <v>0</v>
      </c>
      <c r="F511" s="10">
        <f t="shared" si="258"/>
        <v>0</v>
      </c>
      <c r="G511" s="10">
        <f t="shared" si="259"/>
        <v>0</v>
      </c>
      <c r="H511" s="15">
        <f t="shared" si="253"/>
        <v>0</v>
      </c>
      <c r="I511" s="17"/>
      <c r="L511" s="1" t="str">
        <f>L$7</f>
        <v>орел или 0, если были только</v>
      </c>
    </row>
    <row r="512" spans="1:12" ht="18.75">
      <c r="A512" s="13" t="str">
        <f>A$8</f>
        <v>w4(X=xi) относ.частота 4 серия</v>
      </c>
      <c r="B512" s="10">
        <f t="shared" si="254"/>
        <v>0</v>
      </c>
      <c r="C512" s="10">
        <f t="shared" si="255"/>
        <v>0</v>
      </c>
      <c r="D512" s="10">
        <f t="shared" si="256"/>
        <v>0</v>
      </c>
      <c r="E512" s="10">
        <f t="shared" si="257"/>
        <v>0</v>
      </c>
      <c r="F512" s="10">
        <f t="shared" si="258"/>
        <v>0</v>
      </c>
      <c r="G512" s="10">
        <f t="shared" si="259"/>
        <v>0</v>
      </c>
      <c r="H512" s="15">
        <f t="shared" si="253"/>
        <v>0</v>
      </c>
      <c r="L512" s="1" t="str">
        <f>L$8</f>
        <v>решки</v>
      </c>
    </row>
    <row r="513" spans="1:12" ht="18.75">
      <c r="A513" s="13" t="str">
        <f>A$9</f>
        <v>w5(X=xi) относ.частота 5 серия</v>
      </c>
      <c r="B513" s="10">
        <f t="shared" si="254"/>
        <v>0</v>
      </c>
      <c r="C513" s="10">
        <f t="shared" si="255"/>
        <v>0</v>
      </c>
      <c r="D513" s="10">
        <f t="shared" si="256"/>
        <v>0</v>
      </c>
      <c r="E513" s="10">
        <f t="shared" si="257"/>
        <v>0</v>
      </c>
      <c r="F513" s="10">
        <f t="shared" si="258"/>
        <v>0</v>
      </c>
      <c r="G513" s="10">
        <f t="shared" si="259"/>
        <v>0</v>
      </c>
      <c r="H513" s="15">
        <f t="shared" si="253"/>
        <v>0</v>
      </c>
      <c r="L513" s="1" t="str">
        <f>L$9</f>
        <v>Z — модуль разности между</v>
      </c>
    </row>
    <row r="514" spans="1:12" ht="18.75">
      <c r="A514" s="13" t="str">
        <f>A$10</f>
        <v>w6(X=xi) относ.частота 6 серия</v>
      </c>
      <c r="B514" s="10">
        <f t="shared" si="254"/>
        <v>0</v>
      </c>
      <c r="C514" s="10">
        <f t="shared" si="255"/>
        <v>0</v>
      </c>
      <c r="D514" s="10">
        <f t="shared" si="256"/>
        <v>0</v>
      </c>
      <c r="E514" s="10">
        <f t="shared" si="257"/>
        <v>0</v>
      </c>
      <c r="F514" s="10">
        <f t="shared" si="258"/>
        <v>0</v>
      </c>
      <c r="G514" s="10">
        <f t="shared" si="259"/>
        <v>0</v>
      </c>
      <c r="H514" s="15">
        <f t="shared" si="253"/>
        <v>0</v>
      </c>
      <c r="L514" s="1" t="str">
        <f>L$10</f>
        <v>числом выпавших орлов и</v>
      </c>
    </row>
    <row r="515" spans="1:12" ht="18.75">
      <c r="A515" s="13" t="str">
        <f>A$11</f>
        <v>n(X=xi) частота</v>
      </c>
      <c r="B515" s="10">
        <f t="shared" ref="B515:G515" si="260">SUM(B516:B521)</f>
        <v>0</v>
      </c>
      <c r="C515" s="10">
        <f t="shared" si="260"/>
        <v>0</v>
      </c>
      <c r="D515" s="10">
        <f t="shared" si="260"/>
        <v>0</v>
      </c>
      <c r="E515" s="10">
        <f t="shared" si="260"/>
        <v>0</v>
      </c>
      <c r="F515" s="10">
        <f t="shared" si="260"/>
        <v>0</v>
      </c>
      <c r="G515" s="10">
        <f t="shared" si="260"/>
        <v>0</v>
      </c>
      <c r="H515" s="15">
        <f t="shared" si="253"/>
        <v>0</v>
      </c>
      <c r="L515" s="1" t="str">
        <f>L$11</f>
        <v>решек в серии из 5 бросков</v>
      </c>
    </row>
    <row r="516" spans="1:12" ht="18.75">
      <c r="A516" s="13" t="str">
        <f>A$12</f>
        <v>n1(X=xi) частота 1 серия</v>
      </c>
      <c r="B516" s="14"/>
      <c r="C516" s="14"/>
      <c r="D516" s="14"/>
      <c r="E516" s="14"/>
      <c r="F516" s="14"/>
      <c r="G516" s="14"/>
      <c r="H516" s="15">
        <f t="shared" si="253"/>
        <v>0</v>
      </c>
      <c r="L516" s="1">
        <f>L$12</f>
        <v>0</v>
      </c>
    </row>
    <row r="517" spans="1:12" ht="18.75">
      <c r="A517" s="13" t="str">
        <f>A$13</f>
        <v>n2(X=xi) частота 2 серия</v>
      </c>
      <c r="B517" s="14"/>
      <c r="C517" s="14"/>
      <c r="D517" s="14"/>
      <c r="E517" s="14"/>
      <c r="F517" s="14"/>
      <c r="G517" s="14"/>
      <c r="H517" s="15">
        <f t="shared" si="253"/>
        <v>0</v>
      </c>
      <c r="L517" s="1">
        <f>L$13</f>
        <v>0</v>
      </c>
    </row>
    <row r="518" spans="1:12" ht="18.75">
      <c r="A518" s="13" t="str">
        <f>A$14</f>
        <v>n3(X=xi) частота 3 серия</v>
      </c>
      <c r="B518" s="14"/>
      <c r="C518" s="14"/>
      <c r="D518" s="14"/>
      <c r="E518" s="14"/>
      <c r="F518" s="14"/>
      <c r="G518" s="14"/>
      <c r="H518" s="15">
        <f t="shared" si="253"/>
        <v>0</v>
      </c>
      <c r="L518" s="1">
        <f>L$14</f>
        <v>0</v>
      </c>
    </row>
    <row r="519" spans="1:12" ht="18.75">
      <c r="A519" s="13" t="str">
        <f>A$15</f>
        <v>n4(X=xi) частота 4 серия</v>
      </c>
      <c r="B519" s="14"/>
      <c r="C519" s="14"/>
      <c r="D519" s="14"/>
      <c r="E519" s="14"/>
      <c r="F519" s="14"/>
      <c r="G519" s="14"/>
      <c r="H519" s="15">
        <f t="shared" si="253"/>
        <v>0</v>
      </c>
      <c r="L519" s="1">
        <f>L$15</f>
        <v>0</v>
      </c>
    </row>
    <row r="520" spans="1:12" ht="18.75">
      <c r="A520" s="13" t="str">
        <f>A$16</f>
        <v>n5(X=xi) частота 5 серия</v>
      </c>
      <c r="B520" s="14"/>
      <c r="C520" s="14"/>
      <c r="D520" s="14"/>
      <c r="E520" s="14"/>
      <c r="F520" s="14"/>
      <c r="G520" s="14"/>
      <c r="H520" s="15">
        <f t="shared" si="253"/>
        <v>0</v>
      </c>
      <c r="L520" s="1">
        <f>L$16</f>
        <v>0</v>
      </c>
    </row>
    <row r="521" spans="1:12" ht="18.75">
      <c r="A521" s="13" t="str">
        <f>A$17</f>
        <v>n6(X=xi) частота 6 серия</v>
      </c>
      <c r="B521" s="14"/>
      <c r="C521" s="14"/>
      <c r="D521" s="14"/>
      <c r="E521" s="14"/>
      <c r="F521" s="14"/>
      <c r="G521" s="14"/>
      <c r="H521" s="15">
        <f t="shared" si="253"/>
        <v>0</v>
      </c>
      <c r="L521" s="1">
        <f>L$17</f>
        <v>0</v>
      </c>
    </row>
    <row r="523" spans="1:12" ht="18.75">
      <c r="A523" s="11">
        <f>'Название и список группы'!A30</f>
        <v>29</v>
      </c>
      <c r="B523" s="27">
        <f>'Название и список группы'!B30</f>
        <v>0</v>
      </c>
      <c r="C523" s="27"/>
      <c r="D523" s="27"/>
      <c r="E523" s="27"/>
      <c r="F523" s="27"/>
      <c r="G523" s="27"/>
      <c r="H523" s="27"/>
      <c r="I523" s="27"/>
      <c r="J523" s="27"/>
    </row>
    <row r="524" spans="1:12">
      <c r="B524" s="12">
        <f t="shared" ref="B524:G524" si="261">B506</f>
        <v>0</v>
      </c>
      <c r="C524" s="12">
        <f t="shared" si="261"/>
        <v>1</v>
      </c>
      <c r="D524" s="12">
        <f t="shared" si="261"/>
        <v>2</v>
      </c>
      <c r="E524" s="12">
        <f t="shared" si="261"/>
        <v>3</v>
      </c>
      <c r="F524" s="12">
        <f t="shared" si="261"/>
        <v>4</v>
      </c>
      <c r="G524" s="12">
        <f t="shared" si="261"/>
        <v>5</v>
      </c>
      <c r="H524" s="4"/>
      <c r="I524" s="4"/>
      <c r="J524" s="5" t="s">
        <v>3</v>
      </c>
      <c r="L524" s="6" t="str">
        <f>L$2</f>
        <v>6 серий по 5 бросков монеты</v>
      </c>
    </row>
    <row r="525" spans="1:12" ht="18.75">
      <c r="A525" s="13" t="str">
        <f>A$3</f>
        <v>p(X=xi) вероятность</v>
      </c>
      <c r="B525" s="14">
        <v>0.1</v>
      </c>
      <c r="C525" s="14">
        <v>0.1</v>
      </c>
      <c r="D525" s="14">
        <v>0.1</v>
      </c>
      <c r="E525" s="14">
        <v>0.1</v>
      </c>
      <c r="F525" s="14">
        <v>0.1</v>
      </c>
      <c r="G525" s="14">
        <v>0.5</v>
      </c>
      <c r="H525" s="15">
        <f t="shared" ref="H525:H539" si="262">SUM(B525:G525)</f>
        <v>1</v>
      </c>
      <c r="I525" s="15"/>
      <c r="J525" s="16">
        <f>IF(SUM(B534:G539)&gt;0,1,10^(-5))</f>
        <v>1.0000000000000001E-5</v>
      </c>
      <c r="L525" s="17" t="str">
        <f>L$3</f>
        <v>X — число выпавших орлов в</v>
      </c>
    </row>
    <row r="526" spans="1:12" ht="18.75">
      <c r="A526" s="13" t="str">
        <f>A$4</f>
        <v>w(X=xi) относ.частота</v>
      </c>
      <c r="B526" s="10">
        <f t="shared" ref="B526:B532" si="263">IF(H533=0,0,B533/H533)</f>
        <v>0</v>
      </c>
      <c r="C526" s="10">
        <f t="shared" ref="C526:C532" si="264">IF(H533=0,0,C533/H533)</f>
        <v>0</v>
      </c>
      <c r="D526" s="10">
        <f t="shared" ref="D526:D532" si="265">IF(H533=0,0,D533/H533)</f>
        <v>0</v>
      </c>
      <c r="E526" s="10">
        <f t="shared" ref="E526:E532" si="266">IF(H533=0,0,E533/H533)</f>
        <v>0</v>
      </c>
      <c r="F526" s="10">
        <f t="shared" ref="F526:F532" si="267">IF(H533=0,0,F533/H533)</f>
        <v>0</v>
      </c>
      <c r="G526" s="10">
        <f t="shared" ref="G526:G532" si="268">IF(H533=0,0,G533/H533)</f>
        <v>0</v>
      </c>
      <c r="H526" s="15">
        <f t="shared" si="262"/>
        <v>0</v>
      </c>
      <c r="I526" s="15"/>
      <c r="L526" s="17" t="str">
        <f>L$4</f>
        <v>серии из 5 бросков</v>
      </c>
    </row>
    <row r="527" spans="1:12" ht="18.75">
      <c r="A527" s="13" t="str">
        <f>A$5</f>
        <v>w1(X=xi) относ.частота 1 серия</v>
      </c>
      <c r="B527" s="10">
        <f t="shared" si="263"/>
        <v>0</v>
      </c>
      <c r="C527" s="10">
        <f t="shared" si="264"/>
        <v>0</v>
      </c>
      <c r="D527" s="10">
        <f t="shared" si="265"/>
        <v>0</v>
      </c>
      <c r="E527" s="10">
        <f t="shared" si="266"/>
        <v>0</v>
      </c>
      <c r="F527" s="10">
        <f t="shared" si="267"/>
        <v>0</v>
      </c>
      <c r="G527" s="10">
        <f t="shared" si="268"/>
        <v>0</v>
      </c>
      <c r="H527" s="15">
        <f t="shared" si="262"/>
        <v>0</v>
      </c>
      <c r="I527" s="15"/>
      <c r="L527" s="1" t="str">
        <f>L$5</f>
        <v>Y — номер броска  в серии из</v>
      </c>
    </row>
    <row r="528" spans="1:12" ht="18.75">
      <c r="A528" s="13" t="str">
        <f>A$6</f>
        <v>w2(X=xi) относ.частота 2 серия</v>
      </c>
      <c r="B528" s="10">
        <f t="shared" si="263"/>
        <v>0</v>
      </c>
      <c r="C528" s="10">
        <f t="shared" si="264"/>
        <v>0</v>
      </c>
      <c r="D528" s="10">
        <f t="shared" si="265"/>
        <v>0</v>
      </c>
      <c r="E528" s="10">
        <f t="shared" si="266"/>
        <v>0</v>
      </c>
      <c r="F528" s="10">
        <f t="shared" si="267"/>
        <v>0</v>
      </c>
      <c r="G528" s="10">
        <f t="shared" si="268"/>
        <v>0</v>
      </c>
      <c r="H528" s="15">
        <f t="shared" si="262"/>
        <v>0</v>
      </c>
      <c r="I528" s="17"/>
      <c r="L528" s="1" t="str">
        <f>L$6</f>
        <v>5 бросков, когда впервые выпал</v>
      </c>
    </row>
    <row r="529" spans="1:12" ht="18.75">
      <c r="A529" s="13" t="str">
        <f>A$7</f>
        <v>w3(X=xi) относ.частота 3 серия</v>
      </c>
      <c r="B529" s="10">
        <f t="shared" si="263"/>
        <v>0</v>
      </c>
      <c r="C529" s="10">
        <f t="shared" si="264"/>
        <v>0</v>
      </c>
      <c r="D529" s="10">
        <f t="shared" si="265"/>
        <v>0</v>
      </c>
      <c r="E529" s="10">
        <f t="shared" si="266"/>
        <v>0</v>
      </c>
      <c r="F529" s="10">
        <f t="shared" si="267"/>
        <v>0</v>
      </c>
      <c r="G529" s="10">
        <f t="shared" si="268"/>
        <v>0</v>
      </c>
      <c r="H529" s="15">
        <f t="shared" si="262"/>
        <v>0</v>
      </c>
      <c r="I529" s="17"/>
      <c r="L529" s="1" t="str">
        <f>L$7</f>
        <v>орел или 0, если были только</v>
      </c>
    </row>
    <row r="530" spans="1:12" ht="18.75">
      <c r="A530" s="13" t="str">
        <f>A$8</f>
        <v>w4(X=xi) относ.частота 4 серия</v>
      </c>
      <c r="B530" s="10">
        <f t="shared" si="263"/>
        <v>0</v>
      </c>
      <c r="C530" s="10">
        <f t="shared" si="264"/>
        <v>0</v>
      </c>
      <c r="D530" s="10">
        <f t="shared" si="265"/>
        <v>0</v>
      </c>
      <c r="E530" s="10">
        <f t="shared" si="266"/>
        <v>0</v>
      </c>
      <c r="F530" s="10">
        <f t="shared" si="267"/>
        <v>0</v>
      </c>
      <c r="G530" s="10">
        <f t="shared" si="268"/>
        <v>0</v>
      </c>
      <c r="H530" s="15">
        <f t="shared" si="262"/>
        <v>0</v>
      </c>
      <c r="L530" s="1" t="str">
        <f>L$8</f>
        <v>решки</v>
      </c>
    </row>
    <row r="531" spans="1:12" ht="18.75">
      <c r="A531" s="13" t="str">
        <f>A$9</f>
        <v>w5(X=xi) относ.частота 5 серия</v>
      </c>
      <c r="B531" s="10">
        <f t="shared" si="263"/>
        <v>0</v>
      </c>
      <c r="C531" s="10">
        <f t="shared" si="264"/>
        <v>0</v>
      </c>
      <c r="D531" s="10">
        <f t="shared" si="265"/>
        <v>0</v>
      </c>
      <c r="E531" s="10">
        <f t="shared" si="266"/>
        <v>0</v>
      </c>
      <c r="F531" s="10">
        <f t="shared" si="267"/>
        <v>0</v>
      </c>
      <c r="G531" s="10">
        <f t="shared" si="268"/>
        <v>0</v>
      </c>
      <c r="H531" s="15">
        <f t="shared" si="262"/>
        <v>0</v>
      </c>
      <c r="L531" s="1" t="str">
        <f>L$9</f>
        <v>Z — модуль разности между</v>
      </c>
    </row>
    <row r="532" spans="1:12" ht="18.75">
      <c r="A532" s="13" t="str">
        <f>A$10</f>
        <v>w6(X=xi) относ.частота 6 серия</v>
      </c>
      <c r="B532" s="10">
        <f t="shared" si="263"/>
        <v>0</v>
      </c>
      <c r="C532" s="10">
        <f t="shared" si="264"/>
        <v>0</v>
      </c>
      <c r="D532" s="10">
        <f t="shared" si="265"/>
        <v>0</v>
      </c>
      <c r="E532" s="10">
        <f t="shared" si="266"/>
        <v>0</v>
      </c>
      <c r="F532" s="10">
        <f t="shared" si="267"/>
        <v>0</v>
      </c>
      <c r="G532" s="10">
        <f t="shared" si="268"/>
        <v>0</v>
      </c>
      <c r="H532" s="15">
        <f t="shared" si="262"/>
        <v>0</v>
      </c>
      <c r="L532" s="1" t="str">
        <f>L$10</f>
        <v>числом выпавших орлов и</v>
      </c>
    </row>
    <row r="533" spans="1:12" ht="18.75">
      <c r="A533" s="13" t="str">
        <f>A$11</f>
        <v>n(X=xi) частота</v>
      </c>
      <c r="B533" s="10">
        <f t="shared" ref="B533:G533" si="269">SUM(B534:B539)</f>
        <v>0</v>
      </c>
      <c r="C533" s="10">
        <f t="shared" si="269"/>
        <v>0</v>
      </c>
      <c r="D533" s="10">
        <f t="shared" si="269"/>
        <v>0</v>
      </c>
      <c r="E533" s="10">
        <f t="shared" si="269"/>
        <v>0</v>
      </c>
      <c r="F533" s="10">
        <f t="shared" si="269"/>
        <v>0</v>
      </c>
      <c r="G533" s="10">
        <f t="shared" si="269"/>
        <v>0</v>
      </c>
      <c r="H533" s="15">
        <f t="shared" si="262"/>
        <v>0</v>
      </c>
      <c r="L533" s="1" t="str">
        <f>L$11</f>
        <v>решек в серии из 5 бросков</v>
      </c>
    </row>
    <row r="534" spans="1:12" ht="18.75">
      <c r="A534" s="13" t="str">
        <f>A$12</f>
        <v>n1(X=xi) частота 1 серия</v>
      </c>
      <c r="B534" s="14"/>
      <c r="C534" s="14"/>
      <c r="D534" s="14"/>
      <c r="E534" s="14"/>
      <c r="F534" s="14"/>
      <c r="G534" s="14"/>
      <c r="H534" s="15">
        <f t="shared" si="262"/>
        <v>0</v>
      </c>
      <c r="L534" s="1">
        <f>L$12</f>
        <v>0</v>
      </c>
    </row>
    <row r="535" spans="1:12" ht="18.75">
      <c r="A535" s="13" t="str">
        <f>A$13</f>
        <v>n2(X=xi) частота 2 серия</v>
      </c>
      <c r="B535" s="14"/>
      <c r="C535" s="14"/>
      <c r="D535" s="14"/>
      <c r="E535" s="14"/>
      <c r="F535" s="14"/>
      <c r="G535" s="14"/>
      <c r="H535" s="15">
        <f t="shared" si="262"/>
        <v>0</v>
      </c>
      <c r="L535" s="1">
        <f>L$13</f>
        <v>0</v>
      </c>
    </row>
    <row r="536" spans="1:12" ht="18.75">
      <c r="A536" s="13" t="str">
        <f>A$14</f>
        <v>n3(X=xi) частота 3 серия</v>
      </c>
      <c r="B536" s="14"/>
      <c r="C536" s="14"/>
      <c r="D536" s="14"/>
      <c r="E536" s="14"/>
      <c r="F536" s="14"/>
      <c r="G536" s="14"/>
      <c r="H536" s="15">
        <f t="shared" si="262"/>
        <v>0</v>
      </c>
      <c r="L536" s="1">
        <f>L$14</f>
        <v>0</v>
      </c>
    </row>
    <row r="537" spans="1:12" ht="18.75">
      <c r="A537" s="13" t="str">
        <f>A$15</f>
        <v>n4(X=xi) частота 4 серия</v>
      </c>
      <c r="B537" s="14"/>
      <c r="C537" s="14"/>
      <c r="D537" s="14"/>
      <c r="E537" s="14"/>
      <c r="F537" s="14"/>
      <c r="G537" s="14"/>
      <c r="H537" s="15">
        <f t="shared" si="262"/>
        <v>0</v>
      </c>
      <c r="L537" s="1">
        <f>L$15</f>
        <v>0</v>
      </c>
    </row>
    <row r="538" spans="1:12" ht="18.75">
      <c r="A538" s="13" t="str">
        <f>A$16</f>
        <v>n5(X=xi) частота 5 серия</v>
      </c>
      <c r="B538" s="14"/>
      <c r="C538" s="14"/>
      <c r="D538" s="14"/>
      <c r="E538" s="14"/>
      <c r="F538" s="14"/>
      <c r="G538" s="14"/>
      <c r="H538" s="15">
        <f t="shared" si="262"/>
        <v>0</v>
      </c>
      <c r="L538" s="1">
        <f>L$16</f>
        <v>0</v>
      </c>
    </row>
    <row r="539" spans="1:12" ht="18.75">
      <c r="A539" s="13" t="str">
        <f>A$17</f>
        <v>n6(X=xi) частота 6 серия</v>
      </c>
      <c r="B539" s="14"/>
      <c r="C539" s="14"/>
      <c r="D539" s="14"/>
      <c r="E539" s="14"/>
      <c r="F539" s="14"/>
      <c r="G539" s="14"/>
      <c r="H539" s="15">
        <f t="shared" si="262"/>
        <v>0</v>
      </c>
      <c r="L539" s="1">
        <f>L$17</f>
        <v>0</v>
      </c>
    </row>
    <row r="541" spans="1:12" ht="18.75">
      <c r="A541" s="11">
        <f>'Название и список группы'!A31</f>
        <v>30</v>
      </c>
      <c r="B541" s="27">
        <f>'Название и список группы'!B31</f>
        <v>0</v>
      </c>
      <c r="C541" s="27"/>
      <c r="D541" s="27"/>
      <c r="E541" s="27"/>
      <c r="F541" s="27"/>
      <c r="G541" s="27"/>
      <c r="H541" s="27"/>
      <c r="I541" s="27"/>
      <c r="J541" s="27"/>
    </row>
    <row r="542" spans="1:12">
      <c r="B542" s="12">
        <f t="shared" ref="B542:G542" si="270">B524</f>
        <v>0</v>
      </c>
      <c r="C542" s="12">
        <f t="shared" si="270"/>
        <v>1</v>
      </c>
      <c r="D542" s="12">
        <f t="shared" si="270"/>
        <v>2</v>
      </c>
      <c r="E542" s="12">
        <f t="shared" si="270"/>
        <v>3</v>
      </c>
      <c r="F542" s="12">
        <f t="shared" si="270"/>
        <v>4</v>
      </c>
      <c r="G542" s="12">
        <f t="shared" si="270"/>
        <v>5</v>
      </c>
      <c r="H542" s="4"/>
      <c r="I542" s="4"/>
      <c r="J542" s="5" t="s">
        <v>3</v>
      </c>
      <c r="L542" s="6" t="str">
        <f>L$2</f>
        <v>6 серий по 5 бросков монеты</v>
      </c>
    </row>
    <row r="543" spans="1:12" ht="18.75">
      <c r="A543" s="13" t="str">
        <f>A$3</f>
        <v>p(X=xi) вероятность</v>
      </c>
      <c r="B543" s="14">
        <v>0.1</v>
      </c>
      <c r="C543" s="14">
        <v>0.1</v>
      </c>
      <c r="D543" s="14">
        <v>0.1</v>
      </c>
      <c r="E543" s="14">
        <v>0.1</v>
      </c>
      <c r="F543" s="14">
        <v>0.1</v>
      </c>
      <c r="G543" s="14">
        <v>0.5</v>
      </c>
      <c r="H543" s="15">
        <f t="shared" ref="H543:H557" si="271">SUM(B543:G543)</f>
        <v>1</v>
      </c>
      <c r="I543" s="15"/>
      <c r="J543" s="16">
        <f>IF(SUM(B552:G557)&gt;0,1,10^(-5))</f>
        <v>1.0000000000000001E-5</v>
      </c>
      <c r="L543" s="17" t="str">
        <f>L$3</f>
        <v>X — число выпавших орлов в</v>
      </c>
    </row>
    <row r="544" spans="1:12" ht="18.75">
      <c r="A544" s="13" t="str">
        <f>A$4</f>
        <v>w(X=xi) относ.частота</v>
      </c>
      <c r="B544" s="10">
        <f t="shared" ref="B544:B550" si="272">IF(H551=0,0,B551/H551)</f>
        <v>0</v>
      </c>
      <c r="C544" s="10">
        <f t="shared" ref="C544:C550" si="273">IF(H551=0,0,C551/H551)</f>
        <v>0</v>
      </c>
      <c r="D544" s="10">
        <f t="shared" ref="D544:D550" si="274">IF(H551=0,0,D551/H551)</f>
        <v>0</v>
      </c>
      <c r="E544" s="10">
        <f t="shared" ref="E544:E550" si="275">IF(H551=0,0,E551/H551)</f>
        <v>0</v>
      </c>
      <c r="F544" s="10">
        <f t="shared" ref="F544:F550" si="276">IF(H551=0,0,F551/H551)</f>
        <v>0</v>
      </c>
      <c r="G544" s="10">
        <f t="shared" ref="G544:G550" si="277">IF(H551=0,0,G551/H551)</f>
        <v>0</v>
      </c>
      <c r="H544" s="15">
        <f t="shared" si="271"/>
        <v>0</v>
      </c>
      <c r="I544" s="15"/>
      <c r="L544" s="17" t="str">
        <f>L$4</f>
        <v>серии из 5 бросков</v>
      </c>
    </row>
    <row r="545" spans="1:12" ht="18.75">
      <c r="A545" s="13" t="str">
        <f>A$5</f>
        <v>w1(X=xi) относ.частота 1 серия</v>
      </c>
      <c r="B545" s="10">
        <f t="shared" si="272"/>
        <v>0</v>
      </c>
      <c r="C545" s="10">
        <f t="shared" si="273"/>
        <v>0</v>
      </c>
      <c r="D545" s="10">
        <f t="shared" si="274"/>
        <v>0</v>
      </c>
      <c r="E545" s="10">
        <f t="shared" si="275"/>
        <v>0</v>
      </c>
      <c r="F545" s="10">
        <f t="shared" si="276"/>
        <v>0</v>
      </c>
      <c r="G545" s="10">
        <f t="shared" si="277"/>
        <v>0</v>
      </c>
      <c r="H545" s="15">
        <f t="shared" si="271"/>
        <v>0</v>
      </c>
      <c r="I545" s="15"/>
      <c r="L545" s="1" t="str">
        <f>L$5</f>
        <v>Y — номер броска  в серии из</v>
      </c>
    </row>
    <row r="546" spans="1:12" ht="18.75">
      <c r="A546" s="13" t="str">
        <f>A$6</f>
        <v>w2(X=xi) относ.частота 2 серия</v>
      </c>
      <c r="B546" s="10">
        <f t="shared" si="272"/>
        <v>0</v>
      </c>
      <c r="C546" s="10">
        <f t="shared" si="273"/>
        <v>0</v>
      </c>
      <c r="D546" s="10">
        <f t="shared" si="274"/>
        <v>0</v>
      </c>
      <c r="E546" s="10">
        <f t="shared" si="275"/>
        <v>0</v>
      </c>
      <c r="F546" s="10">
        <f t="shared" si="276"/>
        <v>0</v>
      </c>
      <c r="G546" s="10">
        <f t="shared" si="277"/>
        <v>0</v>
      </c>
      <c r="H546" s="15">
        <f t="shared" si="271"/>
        <v>0</v>
      </c>
      <c r="I546" s="17"/>
      <c r="L546" s="1" t="str">
        <f>L$6</f>
        <v>5 бросков, когда впервые выпал</v>
      </c>
    </row>
    <row r="547" spans="1:12" ht="18.75">
      <c r="A547" s="13" t="str">
        <f>A$7</f>
        <v>w3(X=xi) относ.частота 3 серия</v>
      </c>
      <c r="B547" s="10">
        <f t="shared" si="272"/>
        <v>0</v>
      </c>
      <c r="C547" s="10">
        <f t="shared" si="273"/>
        <v>0</v>
      </c>
      <c r="D547" s="10">
        <f t="shared" si="274"/>
        <v>0</v>
      </c>
      <c r="E547" s="10">
        <f t="shared" si="275"/>
        <v>0</v>
      </c>
      <c r="F547" s="10">
        <f t="shared" si="276"/>
        <v>0</v>
      </c>
      <c r="G547" s="10">
        <f t="shared" si="277"/>
        <v>0</v>
      </c>
      <c r="H547" s="15">
        <f t="shared" si="271"/>
        <v>0</v>
      </c>
      <c r="I547" s="17"/>
      <c r="L547" s="1" t="str">
        <f>L$7</f>
        <v>орел или 0, если были только</v>
      </c>
    </row>
    <row r="548" spans="1:12" ht="18.75">
      <c r="A548" s="13" t="str">
        <f>A$8</f>
        <v>w4(X=xi) относ.частота 4 серия</v>
      </c>
      <c r="B548" s="10">
        <f t="shared" si="272"/>
        <v>0</v>
      </c>
      <c r="C548" s="10">
        <f t="shared" si="273"/>
        <v>0</v>
      </c>
      <c r="D548" s="10">
        <f t="shared" si="274"/>
        <v>0</v>
      </c>
      <c r="E548" s="10">
        <f t="shared" si="275"/>
        <v>0</v>
      </c>
      <c r="F548" s="10">
        <f t="shared" si="276"/>
        <v>0</v>
      </c>
      <c r="G548" s="10">
        <f t="shared" si="277"/>
        <v>0</v>
      </c>
      <c r="H548" s="15">
        <f t="shared" si="271"/>
        <v>0</v>
      </c>
      <c r="L548" s="1" t="str">
        <f>L$8</f>
        <v>решки</v>
      </c>
    </row>
    <row r="549" spans="1:12" ht="18.75">
      <c r="A549" s="13" t="str">
        <f>A$9</f>
        <v>w5(X=xi) относ.частота 5 серия</v>
      </c>
      <c r="B549" s="10">
        <f t="shared" si="272"/>
        <v>0</v>
      </c>
      <c r="C549" s="10">
        <f t="shared" si="273"/>
        <v>0</v>
      </c>
      <c r="D549" s="10">
        <f t="shared" si="274"/>
        <v>0</v>
      </c>
      <c r="E549" s="10">
        <f t="shared" si="275"/>
        <v>0</v>
      </c>
      <c r="F549" s="10">
        <f t="shared" si="276"/>
        <v>0</v>
      </c>
      <c r="G549" s="10">
        <f t="shared" si="277"/>
        <v>0</v>
      </c>
      <c r="H549" s="15">
        <f t="shared" si="271"/>
        <v>0</v>
      </c>
      <c r="L549" s="1" t="str">
        <f>L$9</f>
        <v>Z — модуль разности между</v>
      </c>
    </row>
    <row r="550" spans="1:12" ht="18.75">
      <c r="A550" s="13" t="str">
        <f>A$10</f>
        <v>w6(X=xi) относ.частота 6 серия</v>
      </c>
      <c r="B550" s="10">
        <f t="shared" si="272"/>
        <v>0</v>
      </c>
      <c r="C550" s="10">
        <f t="shared" si="273"/>
        <v>0</v>
      </c>
      <c r="D550" s="10">
        <f t="shared" si="274"/>
        <v>0</v>
      </c>
      <c r="E550" s="10">
        <f t="shared" si="275"/>
        <v>0</v>
      </c>
      <c r="F550" s="10">
        <f t="shared" si="276"/>
        <v>0</v>
      </c>
      <c r="G550" s="10">
        <f t="shared" si="277"/>
        <v>0</v>
      </c>
      <c r="H550" s="15">
        <f t="shared" si="271"/>
        <v>0</v>
      </c>
      <c r="L550" s="1" t="str">
        <f>L$10</f>
        <v>числом выпавших орлов и</v>
      </c>
    </row>
    <row r="551" spans="1:12" ht="18.75">
      <c r="A551" s="13" t="str">
        <f>A$11</f>
        <v>n(X=xi) частота</v>
      </c>
      <c r="B551" s="10">
        <f t="shared" ref="B551:G551" si="278">SUM(B552:B557)</f>
        <v>0</v>
      </c>
      <c r="C551" s="10">
        <f t="shared" si="278"/>
        <v>0</v>
      </c>
      <c r="D551" s="10">
        <f t="shared" si="278"/>
        <v>0</v>
      </c>
      <c r="E551" s="10">
        <f t="shared" si="278"/>
        <v>0</v>
      </c>
      <c r="F551" s="10">
        <f t="shared" si="278"/>
        <v>0</v>
      </c>
      <c r="G551" s="10">
        <f t="shared" si="278"/>
        <v>0</v>
      </c>
      <c r="H551" s="15">
        <f t="shared" si="271"/>
        <v>0</v>
      </c>
      <c r="L551" s="1" t="str">
        <f>L$11</f>
        <v>решек в серии из 5 бросков</v>
      </c>
    </row>
    <row r="552" spans="1:12" ht="18.75">
      <c r="A552" s="13" t="str">
        <f>A$12</f>
        <v>n1(X=xi) частота 1 серия</v>
      </c>
      <c r="B552" s="14"/>
      <c r="C552" s="14"/>
      <c r="D552" s="14"/>
      <c r="E552" s="14"/>
      <c r="F552" s="14"/>
      <c r="G552" s="14"/>
      <c r="H552" s="15">
        <f t="shared" si="271"/>
        <v>0</v>
      </c>
      <c r="L552" s="1">
        <f>L$12</f>
        <v>0</v>
      </c>
    </row>
    <row r="553" spans="1:12" ht="18.75">
      <c r="A553" s="13" t="str">
        <f>A$13</f>
        <v>n2(X=xi) частота 2 серия</v>
      </c>
      <c r="B553" s="14"/>
      <c r="C553" s="14"/>
      <c r="D553" s="14"/>
      <c r="E553" s="14"/>
      <c r="F553" s="14"/>
      <c r="G553" s="14"/>
      <c r="H553" s="15">
        <f t="shared" si="271"/>
        <v>0</v>
      </c>
      <c r="L553" s="1">
        <f>L$13</f>
        <v>0</v>
      </c>
    </row>
    <row r="554" spans="1:12" ht="18.75">
      <c r="A554" s="13" t="str">
        <f>A$14</f>
        <v>n3(X=xi) частота 3 серия</v>
      </c>
      <c r="B554" s="14"/>
      <c r="C554" s="14"/>
      <c r="D554" s="14"/>
      <c r="E554" s="14"/>
      <c r="F554" s="14"/>
      <c r="G554" s="14"/>
      <c r="H554" s="15">
        <f t="shared" si="271"/>
        <v>0</v>
      </c>
      <c r="L554" s="1">
        <f>L$14</f>
        <v>0</v>
      </c>
    </row>
    <row r="555" spans="1:12" ht="18.75">
      <c r="A555" s="13" t="str">
        <f>A$15</f>
        <v>n4(X=xi) частота 4 серия</v>
      </c>
      <c r="B555" s="14"/>
      <c r="C555" s="14"/>
      <c r="D555" s="14"/>
      <c r="E555" s="14"/>
      <c r="F555" s="14"/>
      <c r="G555" s="14"/>
      <c r="H555" s="15">
        <f t="shared" si="271"/>
        <v>0</v>
      </c>
      <c r="L555" s="1">
        <f>L$15</f>
        <v>0</v>
      </c>
    </row>
    <row r="556" spans="1:12" ht="18.75">
      <c r="A556" s="13" t="str">
        <f>A$16</f>
        <v>n5(X=xi) частота 5 серия</v>
      </c>
      <c r="B556" s="14"/>
      <c r="C556" s="14"/>
      <c r="D556" s="14"/>
      <c r="E556" s="14"/>
      <c r="F556" s="14"/>
      <c r="G556" s="14"/>
      <c r="H556" s="15">
        <f t="shared" si="271"/>
        <v>0</v>
      </c>
      <c r="L556" s="1">
        <f>L$16</f>
        <v>0</v>
      </c>
    </row>
    <row r="557" spans="1:12" ht="18.75">
      <c r="A557" s="13" t="str">
        <f>A$17</f>
        <v>n6(X=xi) частота 6 серия</v>
      </c>
      <c r="B557" s="14"/>
      <c r="C557" s="14"/>
      <c r="D557" s="14"/>
      <c r="E557" s="14"/>
      <c r="F557" s="14"/>
      <c r="G557" s="14"/>
      <c r="H557" s="15">
        <f t="shared" si="271"/>
        <v>0</v>
      </c>
      <c r="L557" s="1">
        <f>L$17</f>
        <v>0</v>
      </c>
    </row>
    <row r="559" spans="1:12" ht="18.75">
      <c r="A559" s="11">
        <f>'Название и список группы'!A32</f>
        <v>31</v>
      </c>
      <c r="B559" s="27">
        <f>'Название и список группы'!B32</f>
        <v>0</v>
      </c>
      <c r="C559" s="27"/>
      <c r="D559" s="27"/>
      <c r="E559" s="27"/>
      <c r="F559" s="27"/>
      <c r="G559" s="27"/>
      <c r="H559" s="27"/>
      <c r="I559" s="27"/>
      <c r="J559" s="27"/>
    </row>
    <row r="560" spans="1:12">
      <c r="B560" s="12">
        <f t="shared" ref="B560:G560" si="279">B542</f>
        <v>0</v>
      </c>
      <c r="C560" s="12">
        <f t="shared" si="279"/>
        <v>1</v>
      </c>
      <c r="D560" s="12">
        <f t="shared" si="279"/>
        <v>2</v>
      </c>
      <c r="E560" s="12">
        <f t="shared" si="279"/>
        <v>3</v>
      </c>
      <c r="F560" s="12">
        <f t="shared" si="279"/>
        <v>4</v>
      </c>
      <c r="G560" s="12">
        <f t="shared" si="279"/>
        <v>5</v>
      </c>
      <c r="H560" s="4"/>
      <c r="I560" s="4"/>
      <c r="J560" s="5" t="s">
        <v>3</v>
      </c>
      <c r="L560" s="6" t="str">
        <f>L$2</f>
        <v>6 серий по 5 бросков монеты</v>
      </c>
    </row>
    <row r="561" spans="1:12" ht="18.75">
      <c r="A561" s="13" t="str">
        <f>A$3</f>
        <v>p(X=xi) вероятность</v>
      </c>
      <c r="B561" s="14">
        <v>0.1</v>
      </c>
      <c r="C561" s="14">
        <v>0.1</v>
      </c>
      <c r="D561" s="14">
        <v>0.1</v>
      </c>
      <c r="E561" s="14">
        <v>0.1</v>
      </c>
      <c r="F561" s="14">
        <v>0.1</v>
      </c>
      <c r="G561" s="14">
        <v>0.5</v>
      </c>
      <c r="H561" s="15">
        <f t="shared" ref="H561:H575" si="280">SUM(B561:G561)</f>
        <v>1</v>
      </c>
      <c r="I561" s="15"/>
      <c r="J561" s="16">
        <f>IF(SUM(B570:G575)&gt;0,1,10^(-5))</f>
        <v>1.0000000000000001E-5</v>
      </c>
      <c r="L561" s="17" t="str">
        <f>L$3</f>
        <v>X — число выпавших орлов в</v>
      </c>
    </row>
    <row r="562" spans="1:12" ht="18.75">
      <c r="A562" s="13" t="str">
        <f>A$4</f>
        <v>w(X=xi) относ.частота</v>
      </c>
      <c r="B562" s="10">
        <f t="shared" ref="B562:B568" si="281">IF(H569=0,0,B569/H569)</f>
        <v>0</v>
      </c>
      <c r="C562" s="10">
        <f t="shared" ref="C562:C568" si="282">IF(H569=0,0,C569/H569)</f>
        <v>0</v>
      </c>
      <c r="D562" s="10">
        <f t="shared" ref="D562:D568" si="283">IF(H569=0,0,D569/H569)</f>
        <v>0</v>
      </c>
      <c r="E562" s="10">
        <f t="shared" ref="E562:E568" si="284">IF(H569=0,0,E569/H569)</f>
        <v>0</v>
      </c>
      <c r="F562" s="10">
        <f t="shared" ref="F562:F568" si="285">IF(H569=0,0,F569/H569)</f>
        <v>0</v>
      </c>
      <c r="G562" s="10">
        <f t="shared" ref="G562:G568" si="286">IF(H569=0,0,G569/H569)</f>
        <v>0</v>
      </c>
      <c r="H562" s="15">
        <f t="shared" si="280"/>
        <v>0</v>
      </c>
      <c r="I562" s="15"/>
      <c r="L562" s="17" t="str">
        <f>L$4</f>
        <v>серии из 5 бросков</v>
      </c>
    </row>
    <row r="563" spans="1:12" ht="18.75">
      <c r="A563" s="13" t="str">
        <f>A$5</f>
        <v>w1(X=xi) относ.частота 1 серия</v>
      </c>
      <c r="B563" s="10">
        <f t="shared" si="281"/>
        <v>0</v>
      </c>
      <c r="C563" s="10">
        <f t="shared" si="282"/>
        <v>0</v>
      </c>
      <c r="D563" s="10">
        <f t="shared" si="283"/>
        <v>0</v>
      </c>
      <c r="E563" s="10">
        <f t="shared" si="284"/>
        <v>0</v>
      </c>
      <c r="F563" s="10">
        <f t="shared" si="285"/>
        <v>0</v>
      </c>
      <c r="G563" s="10">
        <f t="shared" si="286"/>
        <v>0</v>
      </c>
      <c r="H563" s="15">
        <f t="shared" si="280"/>
        <v>0</v>
      </c>
      <c r="I563" s="15"/>
      <c r="L563" s="1" t="str">
        <f>L$5</f>
        <v>Y — номер броска  в серии из</v>
      </c>
    </row>
    <row r="564" spans="1:12" ht="18.75">
      <c r="A564" s="13" t="str">
        <f>A$6</f>
        <v>w2(X=xi) относ.частота 2 серия</v>
      </c>
      <c r="B564" s="10">
        <f t="shared" si="281"/>
        <v>0</v>
      </c>
      <c r="C564" s="10">
        <f t="shared" si="282"/>
        <v>0</v>
      </c>
      <c r="D564" s="10">
        <f t="shared" si="283"/>
        <v>0</v>
      </c>
      <c r="E564" s="10">
        <f t="shared" si="284"/>
        <v>0</v>
      </c>
      <c r="F564" s="10">
        <f t="shared" si="285"/>
        <v>0</v>
      </c>
      <c r="G564" s="10">
        <f t="shared" si="286"/>
        <v>0</v>
      </c>
      <c r="H564" s="15">
        <f t="shared" si="280"/>
        <v>0</v>
      </c>
      <c r="I564" s="17"/>
      <c r="L564" s="1" t="str">
        <f>L$6</f>
        <v>5 бросков, когда впервые выпал</v>
      </c>
    </row>
    <row r="565" spans="1:12" ht="18.75">
      <c r="A565" s="13" t="str">
        <f>A$7</f>
        <v>w3(X=xi) относ.частота 3 серия</v>
      </c>
      <c r="B565" s="10">
        <f t="shared" si="281"/>
        <v>0</v>
      </c>
      <c r="C565" s="10">
        <f t="shared" si="282"/>
        <v>0</v>
      </c>
      <c r="D565" s="10">
        <f t="shared" si="283"/>
        <v>0</v>
      </c>
      <c r="E565" s="10">
        <f t="shared" si="284"/>
        <v>0</v>
      </c>
      <c r="F565" s="10">
        <f t="shared" si="285"/>
        <v>0</v>
      </c>
      <c r="G565" s="10">
        <f t="shared" si="286"/>
        <v>0</v>
      </c>
      <c r="H565" s="15">
        <f t="shared" si="280"/>
        <v>0</v>
      </c>
      <c r="I565" s="17"/>
      <c r="L565" s="1" t="str">
        <f>L$7</f>
        <v>орел или 0, если были только</v>
      </c>
    </row>
    <row r="566" spans="1:12" ht="18.75">
      <c r="A566" s="13" t="str">
        <f>A$8</f>
        <v>w4(X=xi) относ.частота 4 серия</v>
      </c>
      <c r="B566" s="10">
        <f t="shared" si="281"/>
        <v>0</v>
      </c>
      <c r="C566" s="10">
        <f t="shared" si="282"/>
        <v>0</v>
      </c>
      <c r="D566" s="10">
        <f t="shared" si="283"/>
        <v>0</v>
      </c>
      <c r="E566" s="10">
        <f t="shared" si="284"/>
        <v>0</v>
      </c>
      <c r="F566" s="10">
        <f t="shared" si="285"/>
        <v>0</v>
      </c>
      <c r="G566" s="10">
        <f t="shared" si="286"/>
        <v>0</v>
      </c>
      <c r="H566" s="15">
        <f t="shared" si="280"/>
        <v>0</v>
      </c>
      <c r="L566" s="1" t="str">
        <f>L$8</f>
        <v>решки</v>
      </c>
    </row>
    <row r="567" spans="1:12" ht="18.75">
      <c r="A567" s="13" t="str">
        <f>A$9</f>
        <v>w5(X=xi) относ.частота 5 серия</v>
      </c>
      <c r="B567" s="10">
        <f t="shared" si="281"/>
        <v>0</v>
      </c>
      <c r="C567" s="10">
        <f t="shared" si="282"/>
        <v>0</v>
      </c>
      <c r="D567" s="10">
        <f t="shared" si="283"/>
        <v>0</v>
      </c>
      <c r="E567" s="10">
        <f t="shared" si="284"/>
        <v>0</v>
      </c>
      <c r="F567" s="10">
        <f t="shared" si="285"/>
        <v>0</v>
      </c>
      <c r="G567" s="10">
        <f t="shared" si="286"/>
        <v>0</v>
      </c>
      <c r="H567" s="15">
        <f t="shared" si="280"/>
        <v>0</v>
      </c>
      <c r="L567" s="1" t="str">
        <f>L$9</f>
        <v>Z — модуль разности между</v>
      </c>
    </row>
    <row r="568" spans="1:12" ht="18.75">
      <c r="A568" s="13" t="str">
        <f>A$10</f>
        <v>w6(X=xi) относ.частота 6 серия</v>
      </c>
      <c r="B568" s="10">
        <f t="shared" si="281"/>
        <v>0</v>
      </c>
      <c r="C568" s="10">
        <f t="shared" si="282"/>
        <v>0</v>
      </c>
      <c r="D568" s="10">
        <f t="shared" si="283"/>
        <v>0</v>
      </c>
      <c r="E568" s="10">
        <f t="shared" si="284"/>
        <v>0</v>
      </c>
      <c r="F568" s="10">
        <f t="shared" si="285"/>
        <v>0</v>
      </c>
      <c r="G568" s="10">
        <f t="shared" si="286"/>
        <v>0</v>
      </c>
      <c r="H568" s="15">
        <f t="shared" si="280"/>
        <v>0</v>
      </c>
      <c r="L568" s="1" t="str">
        <f>L$10</f>
        <v>числом выпавших орлов и</v>
      </c>
    </row>
    <row r="569" spans="1:12" ht="18.75">
      <c r="A569" s="13" t="str">
        <f>A$11</f>
        <v>n(X=xi) частота</v>
      </c>
      <c r="B569" s="10">
        <f t="shared" ref="B569:G569" si="287">SUM(B570:B575)</f>
        <v>0</v>
      </c>
      <c r="C569" s="10">
        <f t="shared" si="287"/>
        <v>0</v>
      </c>
      <c r="D569" s="10">
        <f t="shared" si="287"/>
        <v>0</v>
      </c>
      <c r="E569" s="10">
        <f t="shared" si="287"/>
        <v>0</v>
      </c>
      <c r="F569" s="10">
        <f t="shared" si="287"/>
        <v>0</v>
      </c>
      <c r="G569" s="10">
        <f t="shared" si="287"/>
        <v>0</v>
      </c>
      <c r="H569" s="15">
        <f t="shared" si="280"/>
        <v>0</v>
      </c>
      <c r="L569" s="1" t="str">
        <f>L$11</f>
        <v>решек в серии из 5 бросков</v>
      </c>
    </row>
    <row r="570" spans="1:12" ht="18.75">
      <c r="A570" s="13" t="str">
        <f>A$12</f>
        <v>n1(X=xi) частота 1 серия</v>
      </c>
      <c r="B570" s="14"/>
      <c r="C570" s="14"/>
      <c r="D570" s="14"/>
      <c r="E570" s="14"/>
      <c r="F570" s="14"/>
      <c r="G570" s="14"/>
      <c r="H570" s="15">
        <f t="shared" si="280"/>
        <v>0</v>
      </c>
      <c r="L570" s="1">
        <f>L$12</f>
        <v>0</v>
      </c>
    </row>
    <row r="571" spans="1:12" ht="18.75">
      <c r="A571" s="13" t="str">
        <f>A$13</f>
        <v>n2(X=xi) частота 2 серия</v>
      </c>
      <c r="B571" s="14"/>
      <c r="C571" s="14"/>
      <c r="D571" s="14"/>
      <c r="E571" s="14"/>
      <c r="F571" s="14"/>
      <c r="G571" s="14"/>
      <c r="H571" s="15">
        <f t="shared" si="280"/>
        <v>0</v>
      </c>
      <c r="L571" s="1">
        <f>L$13</f>
        <v>0</v>
      </c>
    </row>
    <row r="572" spans="1:12" ht="18.75">
      <c r="A572" s="13" t="str">
        <f>A$14</f>
        <v>n3(X=xi) частота 3 серия</v>
      </c>
      <c r="B572" s="14"/>
      <c r="C572" s="14"/>
      <c r="D572" s="14"/>
      <c r="E572" s="14"/>
      <c r="F572" s="14"/>
      <c r="G572" s="14"/>
      <c r="H572" s="15">
        <f t="shared" si="280"/>
        <v>0</v>
      </c>
      <c r="L572" s="1">
        <f>L$14</f>
        <v>0</v>
      </c>
    </row>
    <row r="573" spans="1:12" ht="18.75">
      <c r="A573" s="13" t="str">
        <f>A$15</f>
        <v>n4(X=xi) частота 4 серия</v>
      </c>
      <c r="B573" s="14"/>
      <c r="C573" s="14"/>
      <c r="D573" s="14"/>
      <c r="E573" s="14"/>
      <c r="F573" s="14"/>
      <c r="G573" s="14"/>
      <c r="H573" s="15">
        <f t="shared" si="280"/>
        <v>0</v>
      </c>
      <c r="L573" s="1">
        <f>L$15</f>
        <v>0</v>
      </c>
    </row>
    <row r="574" spans="1:12" ht="18.75">
      <c r="A574" s="13" t="str">
        <f>A$16</f>
        <v>n5(X=xi) частота 5 серия</v>
      </c>
      <c r="B574" s="14"/>
      <c r="C574" s="14"/>
      <c r="D574" s="14"/>
      <c r="E574" s="14"/>
      <c r="F574" s="14"/>
      <c r="G574" s="14"/>
      <c r="H574" s="15">
        <f t="shared" si="280"/>
        <v>0</v>
      </c>
      <c r="L574" s="1">
        <f>L$16</f>
        <v>0</v>
      </c>
    </row>
    <row r="575" spans="1:12" ht="18.75">
      <c r="A575" s="13" t="str">
        <f>A$17</f>
        <v>n6(X=xi) частота 6 серия</v>
      </c>
      <c r="B575" s="14"/>
      <c r="C575" s="14"/>
      <c r="D575" s="14"/>
      <c r="E575" s="14"/>
      <c r="F575" s="14"/>
      <c r="G575" s="14"/>
      <c r="H575" s="15">
        <f t="shared" si="280"/>
        <v>0</v>
      </c>
      <c r="L575" s="1">
        <f>L$17</f>
        <v>0</v>
      </c>
    </row>
    <row r="577" spans="1:12" ht="18.75">
      <c r="A577" s="11">
        <f>'Название и список группы'!A33</f>
        <v>32</v>
      </c>
      <c r="B577" s="27">
        <f>'Название и список группы'!B33</f>
        <v>0</v>
      </c>
      <c r="C577" s="27"/>
      <c r="D577" s="27"/>
      <c r="E577" s="27"/>
      <c r="F577" s="27"/>
      <c r="G577" s="27"/>
      <c r="H577" s="27"/>
      <c r="I577" s="27"/>
      <c r="J577" s="27"/>
    </row>
    <row r="578" spans="1:12">
      <c r="B578" s="12">
        <f t="shared" ref="B578:G578" si="288">B560</f>
        <v>0</v>
      </c>
      <c r="C578" s="12">
        <f t="shared" si="288"/>
        <v>1</v>
      </c>
      <c r="D578" s="12">
        <f t="shared" si="288"/>
        <v>2</v>
      </c>
      <c r="E578" s="12">
        <f t="shared" si="288"/>
        <v>3</v>
      </c>
      <c r="F578" s="12">
        <f t="shared" si="288"/>
        <v>4</v>
      </c>
      <c r="G578" s="12">
        <f t="shared" si="288"/>
        <v>5</v>
      </c>
      <c r="H578" s="4"/>
      <c r="I578" s="4"/>
      <c r="J578" s="5" t="s">
        <v>3</v>
      </c>
      <c r="L578" s="6" t="str">
        <f>L$2</f>
        <v>6 серий по 5 бросков монеты</v>
      </c>
    </row>
    <row r="579" spans="1:12" ht="18.75">
      <c r="A579" s="13" t="str">
        <f>A$3</f>
        <v>p(X=xi) вероятность</v>
      </c>
      <c r="B579" s="14">
        <v>0.1</v>
      </c>
      <c r="C579" s="14">
        <v>0.1</v>
      </c>
      <c r="D579" s="14">
        <v>0.1</v>
      </c>
      <c r="E579" s="14">
        <v>0.1</v>
      </c>
      <c r="F579" s="14">
        <v>0.1</v>
      </c>
      <c r="G579" s="14">
        <v>0.5</v>
      </c>
      <c r="H579" s="15">
        <f t="shared" ref="H579:H593" si="289">SUM(B579:G579)</f>
        <v>1</v>
      </c>
      <c r="I579" s="15"/>
      <c r="J579" s="16">
        <f>IF(SUM(B588:G593)&gt;0,1,10^(-5))</f>
        <v>1.0000000000000001E-5</v>
      </c>
      <c r="L579" s="17" t="str">
        <f>L$3</f>
        <v>X — число выпавших орлов в</v>
      </c>
    </row>
    <row r="580" spans="1:12" ht="18.75">
      <c r="A580" s="13" t="str">
        <f>A$4</f>
        <v>w(X=xi) относ.частота</v>
      </c>
      <c r="B580" s="10">
        <f t="shared" ref="B580:B586" si="290">IF(H587=0,0,B587/H587)</f>
        <v>0</v>
      </c>
      <c r="C580" s="10">
        <f t="shared" ref="C580:C586" si="291">IF(H587=0,0,C587/H587)</f>
        <v>0</v>
      </c>
      <c r="D580" s="10">
        <f t="shared" ref="D580:D586" si="292">IF(H587=0,0,D587/H587)</f>
        <v>0</v>
      </c>
      <c r="E580" s="10">
        <f t="shared" ref="E580:E586" si="293">IF(H587=0,0,E587/H587)</f>
        <v>0</v>
      </c>
      <c r="F580" s="10">
        <f t="shared" ref="F580:F586" si="294">IF(H587=0,0,F587/H587)</f>
        <v>0</v>
      </c>
      <c r="G580" s="10">
        <f t="shared" ref="G580:G586" si="295">IF(H587=0,0,G587/H587)</f>
        <v>0</v>
      </c>
      <c r="H580" s="15">
        <f t="shared" si="289"/>
        <v>0</v>
      </c>
      <c r="I580" s="15"/>
      <c r="L580" s="17" t="str">
        <f>L$4</f>
        <v>серии из 5 бросков</v>
      </c>
    </row>
    <row r="581" spans="1:12" ht="18.75">
      <c r="A581" s="13" t="str">
        <f>A$5</f>
        <v>w1(X=xi) относ.частота 1 серия</v>
      </c>
      <c r="B581" s="10">
        <f t="shared" si="290"/>
        <v>0</v>
      </c>
      <c r="C581" s="10">
        <f t="shared" si="291"/>
        <v>0</v>
      </c>
      <c r="D581" s="10">
        <f t="shared" si="292"/>
        <v>0</v>
      </c>
      <c r="E581" s="10">
        <f t="shared" si="293"/>
        <v>0</v>
      </c>
      <c r="F581" s="10">
        <f t="shared" si="294"/>
        <v>0</v>
      </c>
      <c r="G581" s="10">
        <f t="shared" si="295"/>
        <v>0</v>
      </c>
      <c r="H581" s="15">
        <f t="shared" si="289"/>
        <v>0</v>
      </c>
      <c r="I581" s="15"/>
      <c r="L581" s="1" t="str">
        <f>L$5</f>
        <v>Y — номер броска  в серии из</v>
      </c>
    </row>
    <row r="582" spans="1:12" ht="18.75">
      <c r="A582" s="13" t="str">
        <f>A$6</f>
        <v>w2(X=xi) относ.частота 2 серия</v>
      </c>
      <c r="B582" s="10">
        <f t="shared" si="290"/>
        <v>0</v>
      </c>
      <c r="C582" s="10">
        <f t="shared" si="291"/>
        <v>0</v>
      </c>
      <c r="D582" s="10">
        <f t="shared" si="292"/>
        <v>0</v>
      </c>
      <c r="E582" s="10">
        <f t="shared" si="293"/>
        <v>0</v>
      </c>
      <c r="F582" s="10">
        <f t="shared" si="294"/>
        <v>0</v>
      </c>
      <c r="G582" s="10">
        <f t="shared" si="295"/>
        <v>0</v>
      </c>
      <c r="H582" s="15">
        <f t="shared" si="289"/>
        <v>0</v>
      </c>
      <c r="I582" s="17"/>
      <c r="L582" s="1" t="str">
        <f>L$6</f>
        <v>5 бросков, когда впервые выпал</v>
      </c>
    </row>
    <row r="583" spans="1:12" ht="18.75">
      <c r="A583" s="13" t="str">
        <f>A$7</f>
        <v>w3(X=xi) относ.частота 3 серия</v>
      </c>
      <c r="B583" s="10">
        <f t="shared" si="290"/>
        <v>0</v>
      </c>
      <c r="C583" s="10">
        <f t="shared" si="291"/>
        <v>0</v>
      </c>
      <c r="D583" s="10">
        <f t="shared" si="292"/>
        <v>0</v>
      </c>
      <c r="E583" s="10">
        <f t="shared" si="293"/>
        <v>0</v>
      </c>
      <c r="F583" s="10">
        <f t="shared" si="294"/>
        <v>0</v>
      </c>
      <c r="G583" s="10">
        <f t="shared" si="295"/>
        <v>0</v>
      </c>
      <c r="H583" s="15">
        <f t="shared" si="289"/>
        <v>0</v>
      </c>
      <c r="I583" s="17"/>
      <c r="L583" s="1" t="str">
        <f>L$7</f>
        <v>орел или 0, если были только</v>
      </c>
    </row>
    <row r="584" spans="1:12" ht="18.75">
      <c r="A584" s="13" t="str">
        <f>A$8</f>
        <v>w4(X=xi) относ.частота 4 серия</v>
      </c>
      <c r="B584" s="10">
        <f t="shared" si="290"/>
        <v>0</v>
      </c>
      <c r="C584" s="10">
        <f t="shared" si="291"/>
        <v>0</v>
      </c>
      <c r="D584" s="10">
        <f t="shared" si="292"/>
        <v>0</v>
      </c>
      <c r="E584" s="10">
        <f t="shared" si="293"/>
        <v>0</v>
      </c>
      <c r="F584" s="10">
        <f t="shared" si="294"/>
        <v>0</v>
      </c>
      <c r="G584" s="10">
        <f t="shared" si="295"/>
        <v>0</v>
      </c>
      <c r="H584" s="15">
        <f t="shared" si="289"/>
        <v>0</v>
      </c>
      <c r="L584" s="1" t="str">
        <f>L$8</f>
        <v>решки</v>
      </c>
    </row>
    <row r="585" spans="1:12" ht="18.75">
      <c r="A585" s="13" t="str">
        <f>A$9</f>
        <v>w5(X=xi) относ.частота 5 серия</v>
      </c>
      <c r="B585" s="10">
        <f t="shared" si="290"/>
        <v>0</v>
      </c>
      <c r="C585" s="10">
        <f t="shared" si="291"/>
        <v>0</v>
      </c>
      <c r="D585" s="10">
        <f t="shared" si="292"/>
        <v>0</v>
      </c>
      <c r="E585" s="10">
        <f t="shared" si="293"/>
        <v>0</v>
      </c>
      <c r="F585" s="10">
        <f t="shared" si="294"/>
        <v>0</v>
      </c>
      <c r="G585" s="10">
        <f t="shared" si="295"/>
        <v>0</v>
      </c>
      <c r="H585" s="15">
        <f t="shared" si="289"/>
        <v>0</v>
      </c>
      <c r="L585" s="1" t="str">
        <f>L$9</f>
        <v>Z — модуль разности между</v>
      </c>
    </row>
    <row r="586" spans="1:12" ht="18.75">
      <c r="A586" s="13" t="str">
        <f>A$10</f>
        <v>w6(X=xi) относ.частота 6 серия</v>
      </c>
      <c r="B586" s="10">
        <f t="shared" si="290"/>
        <v>0</v>
      </c>
      <c r="C586" s="10">
        <f t="shared" si="291"/>
        <v>0</v>
      </c>
      <c r="D586" s="10">
        <f t="shared" si="292"/>
        <v>0</v>
      </c>
      <c r="E586" s="10">
        <f t="shared" si="293"/>
        <v>0</v>
      </c>
      <c r="F586" s="10">
        <f t="shared" si="294"/>
        <v>0</v>
      </c>
      <c r="G586" s="10">
        <f t="shared" si="295"/>
        <v>0</v>
      </c>
      <c r="H586" s="15">
        <f t="shared" si="289"/>
        <v>0</v>
      </c>
      <c r="L586" s="1" t="str">
        <f>L$10</f>
        <v>числом выпавших орлов и</v>
      </c>
    </row>
    <row r="587" spans="1:12" ht="18.75">
      <c r="A587" s="13" t="str">
        <f>A$11</f>
        <v>n(X=xi) частота</v>
      </c>
      <c r="B587" s="10">
        <f t="shared" ref="B587:G587" si="296">SUM(B588:B593)</f>
        <v>0</v>
      </c>
      <c r="C587" s="10">
        <f t="shared" si="296"/>
        <v>0</v>
      </c>
      <c r="D587" s="10">
        <f t="shared" si="296"/>
        <v>0</v>
      </c>
      <c r="E587" s="10">
        <f t="shared" si="296"/>
        <v>0</v>
      </c>
      <c r="F587" s="10">
        <f t="shared" si="296"/>
        <v>0</v>
      </c>
      <c r="G587" s="10">
        <f t="shared" si="296"/>
        <v>0</v>
      </c>
      <c r="H587" s="15">
        <f t="shared" si="289"/>
        <v>0</v>
      </c>
      <c r="L587" s="1" t="str">
        <f>L$11</f>
        <v>решек в серии из 5 бросков</v>
      </c>
    </row>
    <row r="588" spans="1:12" ht="18.75">
      <c r="A588" s="13" t="str">
        <f>A$12</f>
        <v>n1(X=xi) частота 1 серия</v>
      </c>
      <c r="B588" s="14"/>
      <c r="C588" s="14"/>
      <c r="D588" s="14"/>
      <c r="E588" s="14"/>
      <c r="F588" s="14"/>
      <c r="G588" s="14"/>
      <c r="H588" s="15">
        <f t="shared" si="289"/>
        <v>0</v>
      </c>
      <c r="L588" s="1">
        <f>L$12</f>
        <v>0</v>
      </c>
    </row>
    <row r="589" spans="1:12" ht="18.75">
      <c r="A589" s="13" t="str">
        <f>A$13</f>
        <v>n2(X=xi) частота 2 серия</v>
      </c>
      <c r="B589" s="14"/>
      <c r="C589" s="14"/>
      <c r="D589" s="14"/>
      <c r="E589" s="14"/>
      <c r="F589" s="14"/>
      <c r="G589" s="14"/>
      <c r="H589" s="15">
        <f t="shared" si="289"/>
        <v>0</v>
      </c>
      <c r="L589" s="1">
        <f>L$13</f>
        <v>0</v>
      </c>
    </row>
    <row r="590" spans="1:12" ht="18.75">
      <c r="A590" s="13" t="str">
        <f>A$14</f>
        <v>n3(X=xi) частота 3 серия</v>
      </c>
      <c r="B590" s="14"/>
      <c r="C590" s="14"/>
      <c r="D590" s="14"/>
      <c r="E590" s="14"/>
      <c r="F590" s="14"/>
      <c r="G590" s="14"/>
      <c r="H590" s="15">
        <f t="shared" si="289"/>
        <v>0</v>
      </c>
      <c r="L590" s="1">
        <f>L$14</f>
        <v>0</v>
      </c>
    </row>
    <row r="591" spans="1:12" ht="18.75">
      <c r="A591" s="13" t="str">
        <f>A$15</f>
        <v>n4(X=xi) частота 4 серия</v>
      </c>
      <c r="B591" s="14"/>
      <c r="C591" s="14"/>
      <c r="D591" s="14"/>
      <c r="E591" s="14"/>
      <c r="F591" s="14"/>
      <c r="G591" s="14"/>
      <c r="H591" s="15">
        <f t="shared" si="289"/>
        <v>0</v>
      </c>
      <c r="L591" s="1">
        <f>L$15</f>
        <v>0</v>
      </c>
    </row>
    <row r="592" spans="1:12" ht="18.75">
      <c r="A592" s="13" t="str">
        <f>A$16</f>
        <v>n5(X=xi) частота 5 серия</v>
      </c>
      <c r="B592" s="14"/>
      <c r="C592" s="14"/>
      <c r="D592" s="14"/>
      <c r="E592" s="14"/>
      <c r="F592" s="14"/>
      <c r="G592" s="14"/>
      <c r="H592" s="15">
        <f t="shared" si="289"/>
        <v>0</v>
      </c>
      <c r="L592" s="1">
        <f>L$16</f>
        <v>0</v>
      </c>
    </row>
    <row r="593" spans="1:12" ht="18.75">
      <c r="A593" s="13" t="str">
        <f>A$17</f>
        <v>n6(X=xi) частота 6 серия</v>
      </c>
      <c r="B593" s="14"/>
      <c r="C593" s="14"/>
      <c r="D593" s="14"/>
      <c r="E593" s="14"/>
      <c r="F593" s="14"/>
      <c r="G593" s="14"/>
      <c r="H593" s="15">
        <f t="shared" si="289"/>
        <v>0</v>
      </c>
      <c r="L593" s="1">
        <f>L$17</f>
        <v>0</v>
      </c>
    </row>
    <row r="595" spans="1:12" ht="18.75">
      <c r="A595" s="11">
        <f>'Название и список группы'!A34</f>
        <v>33</v>
      </c>
      <c r="B595" s="27">
        <f>'Название и список группы'!B34</f>
        <v>0</v>
      </c>
      <c r="C595" s="27"/>
      <c r="D595" s="27"/>
      <c r="E595" s="27"/>
      <c r="F595" s="27"/>
      <c r="G595" s="27"/>
      <c r="H595" s="27"/>
      <c r="I595" s="27"/>
      <c r="J595" s="27"/>
    </row>
    <row r="596" spans="1:12">
      <c r="B596" s="12">
        <f t="shared" ref="B596:G596" si="297">B578</f>
        <v>0</v>
      </c>
      <c r="C596" s="12">
        <f t="shared" si="297"/>
        <v>1</v>
      </c>
      <c r="D596" s="12">
        <f t="shared" si="297"/>
        <v>2</v>
      </c>
      <c r="E596" s="12">
        <f t="shared" si="297"/>
        <v>3</v>
      </c>
      <c r="F596" s="12">
        <f t="shared" si="297"/>
        <v>4</v>
      </c>
      <c r="G596" s="12">
        <f t="shared" si="297"/>
        <v>5</v>
      </c>
      <c r="H596" s="4"/>
      <c r="I596" s="4"/>
      <c r="J596" s="5" t="s">
        <v>3</v>
      </c>
      <c r="L596" s="6" t="str">
        <f>L$2</f>
        <v>6 серий по 5 бросков монеты</v>
      </c>
    </row>
    <row r="597" spans="1:12" ht="18.75">
      <c r="A597" s="13" t="str">
        <f>A$3</f>
        <v>p(X=xi) вероятность</v>
      </c>
      <c r="B597" s="14">
        <v>0.1</v>
      </c>
      <c r="C597" s="14">
        <v>0.1</v>
      </c>
      <c r="D597" s="14">
        <v>0.1</v>
      </c>
      <c r="E597" s="14">
        <v>0.1</v>
      </c>
      <c r="F597" s="14">
        <v>0.1</v>
      </c>
      <c r="G597" s="14">
        <v>0.5</v>
      </c>
      <c r="H597" s="15">
        <f t="shared" ref="H597:H611" si="298">SUM(B597:G597)</f>
        <v>1</v>
      </c>
      <c r="I597" s="15"/>
      <c r="J597" s="16">
        <f>IF(SUM(B606:G611)&gt;0,1,10^(-5))</f>
        <v>1.0000000000000001E-5</v>
      </c>
      <c r="L597" s="17" t="str">
        <f>L$3</f>
        <v>X — число выпавших орлов в</v>
      </c>
    </row>
    <row r="598" spans="1:12" ht="18.75">
      <c r="A598" s="13" t="str">
        <f>A$4</f>
        <v>w(X=xi) относ.частота</v>
      </c>
      <c r="B598" s="10">
        <f t="shared" ref="B598:B604" si="299">IF(H605=0,0,B605/H605)</f>
        <v>0</v>
      </c>
      <c r="C598" s="10">
        <f t="shared" ref="C598:C604" si="300">IF(H605=0,0,C605/H605)</f>
        <v>0</v>
      </c>
      <c r="D598" s="10">
        <f t="shared" ref="D598:D604" si="301">IF(H605=0,0,D605/H605)</f>
        <v>0</v>
      </c>
      <c r="E598" s="10">
        <f t="shared" ref="E598:E604" si="302">IF(H605=0,0,E605/H605)</f>
        <v>0</v>
      </c>
      <c r="F598" s="10">
        <f t="shared" ref="F598:F604" si="303">IF(H605=0,0,F605/H605)</f>
        <v>0</v>
      </c>
      <c r="G598" s="10">
        <f t="shared" ref="G598:G604" si="304">IF(H605=0,0,G605/H605)</f>
        <v>0</v>
      </c>
      <c r="H598" s="15">
        <f t="shared" si="298"/>
        <v>0</v>
      </c>
      <c r="I598" s="15"/>
      <c r="L598" s="17" t="str">
        <f>L$4</f>
        <v>серии из 5 бросков</v>
      </c>
    </row>
    <row r="599" spans="1:12" ht="18.75">
      <c r="A599" s="13" t="str">
        <f>A$5</f>
        <v>w1(X=xi) относ.частота 1 серия</v>
      </c>
      <c r="B599" s="10">
        <f t="shared" si="299"/>
        <v>0</v>
      </c>
      <c r="C599" s="10">
        <f t="shared" si="300"/>
        <v>0</v>
      </c>
      <c r="D599" s="10">
        <f t="shared" si="301"/>
        <v>0</v>
      </c>
      <c r="E599" s="10">
        <f t="shared" si="302"/>
        <v>0</v>
      </c>
      <c r="F599" s="10">
        <f t="shared" si="303"/>
        <v>0</v>
      </c>
      <c r="G599" s="10">
        <f t="shared" si="304"/>
        <v>0</v>
      </c>
      <c r="H599" s="15">
        <f t="shared" si="298"/>
        <v>0</v>
      </c>
      <c r="I599" s="15"/>
      <c r="L599" s="1" t="str">
        <f>L$5</f>
        <v>Y — номер броска  в серии из</v>
      </c>
    </row>
    <row r="600" spans="1:12" ht="18.75">
      <c r="A600" s="13" t="str">
        <f>A$6</f>
        <v>w2(X=xi) относ.частота 2 серия</v>
      </c>
      <c r="B600" s="10">
        <f t="shared" si="299"/>
        <v>0</v>
      </c>
      <c r="C600" s="10">
        <f t="shared" si="300"/>
        <v>0</v>
      </c>
      <c r="D600" s="10">
        <f t="shared" si="301"/>
        <v>0</v>
      </c>
      <c r="E600" s="10">
        <f t="shared" si="302"/>
        <v>0</v>
      </c>
      <c r="F600" s="10">
        <f t="shared" si="303"/>
        <v>0</v>
      </c>
      <c r="G600" s="10">
        <f t="shared" si="304"/>
        <v>0</v>
      </c>
      <c r="H600" s="15">
        <f t="shared" si="298"/>
        <v>0</v>
      </c>
      <c r="I600" s="17"/>
      <c r="L600" s="1" t="str">
        <f>L$6</f>
        <v>5 бросков, когда впервые выпал</v>
      </c>
    </row>
    <row r="601" spans="1:12" ht="18.75">
      <c r="A601" s="13" t="str">
        <f>A$7</f>
        <v>w3(X=xi) относ.частота 3 серия</v>
      </c>
      <c r="B601" s="10">
        <f t="shared" si="299"/>
        <v>0</v>
      </c>
      <c r="C601" s="10">
        <f t="shared" si="300"/>
        <v>0</v>
      </c>
      <c r="D601" s="10">
        <f t="shared" si="301"/>
        <v>0</v>
      </c>
      <c r="E601" s="10">
        <f t="shared" si="302"/>
        <v>0</v>
      </c>
      <c r="F601" s="10">
        <f t="shared" si="303"/>
        <v>0</v>
      </c>
      <c r="G601" s="10">
        <f t="shared" si="304"/>
        <v>0</v>
      </c>
      <c r="H601" s="15">
        <f t="shared" si="298"/>
        <v>0</v>
      </c>
      <c r="I601" s="17"/>
      <c r="L601" s="1" t="str">
        <f>L$7</f>
        <v>орел или 0, если были только</v>
      </c>
    </row>
    <row r="602" spans="1:12" ht="18.75">
      <c r="A602" s="13" t="str">
        <f>A$8</f>
        <v>w4(X=xi) относ.частота 4 серия</v>
      </c>
      <c r="B602" s="10">
        <f t="shared" si="299"/>
        <v>0</v>
      </c>
      <c r="C602" s="10">
        <f t="shared" si="300"/>
        <v>0</v>
      </c>
      <c r="D602" s="10">
        <f t="shared" si="301"/>
        <v>0</v>
      </c>
      <c r="E602" s="10">
        <f t="shared" si="302"/>
        <v>0</v>
      </c>
      <c r="F602" s="10">
        <f t="shared" si="303"/>
        <v>0</v>
      </c>
      <c r="G602" s="10">
        <f t="shared" si="304"/>
        <v>0</v>
      </c>
      <c r="H602" s="15">
        <f t="shared" si="298"/>
        <v>0</v>
      </c>
      <c r="L602" s="1" t="str">
        <f>L$8</f>
        <v>решки</v>
      </c>
    </row>
    <row r="603" spans="1:12" ht="18.75">
      <c r="A603" s="13" t="str">
        <f>A$9</f>
        <v>w5(X=xi) относ.частота 5 серия</v>
      </c>
      <c r="B603" s="10">
        <f t="shared" si="299"/>
        <v>0</v>
      </c>
      <c r="C603" s="10">
        <f t="shared" si="300"/>
        <v>0</v>
      </c>
      <c r="D603" s="10">
        <f t="shared" si="301"/>
        <v>0</v>
      </c>
      <c r="E603" s="10">
        <f t="shared" si="302"/>
        <v>0</v>
      </c>
      <c r="F603" s="10">
        <f t="shared" si="303"/>
        <v>0</v>
      </c>
      <c r="G603" s="10">
        <f t="shared" si="304"/>
        <v>0</v>
      </c>
      <c r="H603" s="15">
        <f t="shared" si="298"/>
        <v>0</v>
      </c>
      <c r="L603" s="1" t="str">
        <f>L$9</f>
        <v>Z — модуль разности между</v>
      </c>
    </row>
    <row r="604" spans="1:12" ht="18.75">
      <c r="A604" s="13" t="str">
        <f>A$10</f>
        <v>w6(X=xi) относ.частота 6 серия</v>
      </c>
      <c r="B604" s="10">
        <f t="shared" si="299"/>
        <v>0</v>
      </c>
      <c r="C604" s="10">
        <f t="shared" si="300"/>
        <v>0</v>
      </c>
      <c r="D604" s="10">
        <f t="shared" si="301"/>
        <v>0</v>
      </c>
      <c r="E604" s="10">
        <f t="shared" si="302"/>
        <v>0</v>
      </c>
      <c r="F604" s="10">
        <f t="shared" si="303"/>
        <v>0</v>
      </c>
      <c r="G604" s="10">
        <f t="shared" si="304"/>
        <v>0</v>
      </c>
      <c r="H604" s="15">
        <f t="shared" si="298"/>
        <v>0</v>
      </c>
      <c r="L604" s="1" t="str">
        <f>L$10</f>
        <v>числом выпавших орлов и</v>
      </c>
    </row>
    <row r="605" spans="1:12" ht="18.75">
      <c r="A605" s="13" t="str">
        <f>A$11</f>
        <v>n(X=xi) частота</v>
      </c>
      <c r="B605" s="10">
        <f t="shared" ref="B605:G605" si="305">SUM(B606:B611)</f>
        <v>0</v>
      </c>
      <c r="C605" s="10">
        <f t="shared" si="305"/>
        <v>0</v>
      </c>
      <c r="D605" s="10">
        <f t="shared" si="305"/>
        <v>0</v>
      </c>
      <c r="E605" s="10">
        <f t="shared" si="305"/>
        <v>0</v>
      </c>
      <c r="F605" s="10">
        <f t="shared" si="305"/>
        <v>0</v>
      </c>
      <c r="G605" s="10">
        <f t="shared" si="305"/>
        <v>0</v>
      </c>
      <c r="H605" s="15">
        <f t="shared" si="298"/>
        <v>0</v>
      </c>
      <c r="L605" s="1" t="str">
        <f>L$11</f>
        <v>решек в серии из 5 бросков</v>
      </c>
    </row>
    <row r="606" spans="1:12" ht="18.75">
      <c r="A606" s="13" t="str">
        <f>A$12</f>
        <v>n1(X=xi) частота 1 серия</v>
      </c>
      <c r="B606" s="14"/>
      <c r="C606" s="14"/>
      <c r="D606" s="14"/>
      <c r="E606" s="14"/>
      <c r="F606" s="14"/>
      <c r="G606" s="14"/>
      <c r="H606" s="15">
        <f t="shared" si="298"/>
        <v>0</v>
      </c>
      <c r="L606" s="1">
        <f>L$12</f>
        <v>0</v>
      </c>
    </row>
    <row r="607" spans="1:12" ht="18.75">
      <c r="A607" s="13" t="str">
        <f>A$13</f>
        <v>n2(X=xi) частота 2 серия</v>
      </c>
      <c r="B607" s="14"/>
      <c r="C607" s="14"/>
      <c r="D607" s="14"/>
      <c r="E607" s="14"/>
      <c r="F607" s="14"/>
      <c r="G607" s="14"/>
      <c r="H607" s="15">
        <f t="shared" si="298"/>
        <v>0</v>
      </c>
      <c r="L607" s="1">
        <f>L$13</f>
        <v>0</v>
      </c>
    </row>
    <row r="608" spans="1:12" ht="18.75">
      <c r="A608" s="13" t="str">
        <f>A$14</f>
        <v>n3(X=xi) частота 3 серия</v>
      </c>
      <c r="B608" s="14"/>
      <c r="C608" s="14"/>
      <c r="D608" s="14"/>
      <c r="E608" s="14"/>
      <c r="F608" s="14"/>
      <c r="G608" s="14"/>
      <c r="H608" s="15">
        <f t="shared" si="298"/>
        <v>0</v>
      </c>
      <c r="L608" s="1">
        <f>L$14</f>
        <v>0</v>
      </c>
    </row>
    <row r="609" spans="1:12" ht="18.75">
      <c r="A609" s="13" t="str">
        <f>A$15</f>
        <v>n4(X=xi) частота 4 серия</v>
      </c>
      <c r="B609" s="14"/>
      <c r="C609" s="14"/>
      <c r="D609" s="14"/>
      <c r="E609" s="14"/>
      <c r="F609" s="14"/>
      <c r="G609" s="14"/>
      <c r="H609" s="15">
        <f t="shared" si="298"/>
        <v>0</v>
      </c>
      <c r="L609" s="1">
        <f>L$15</f>
        <v>0</v>
      </c>
    </row>
    <row r="610" spans="1:12" ht="18.75">
      <c r="A610" s="13" t="str">
        <f>A$16</f>
        <v>n5(X=xi) частота 5 серия</v>
      </c>
      <c r="B610" s="14"/>
      <c r="C610" s="14"/>
      <c r="D610" s="14"/>
      <c r="E610" s="14"/>
      <c r="F610" s="14"/>
      <c r="G610" s="14"/>
      <c r="H610" s="15">
        <f t="shared" si="298"/>
        <v>0</v>
      </c>
      <c r="L610" s="1">
        <f>L$16</f>
        <v>0</v>
      </c>
    </row>
    <row r="611" spans="1:12" ht="18.75">
      <c r="A611" s="13" t="str">
        <f>A$17</f>
        <v>n6(X=xi) частота 6 серия</v>
      </c>
      <c r="B611" s="14"/>
      <c r="C611" s="14"/>
      <c r="D611" s="14"/>
      <c r="E611" s="14"/>
      <c r="F611" s="14"/>
      <c r="G611" s="14"/>
      <c r="H611" s="15">
        <f t="shared" si="298"/>
        <v>0</v>
      </c>
      <c r="L611" s="1">
        <f>L$17</f>
        <v>0</v>
      </c>
    </row>
    <row r="613" spans="1:12" ht="18.75">
      <c r="A613" s="11">
        <f>'Название и список группы'!A35</f>
        <v>34</v>
      </c>
      <c r="B613" s="27">
        <f>'Название и список группы'!B35</f>
        <v>0</v>
      </c>
      <c r="C613" s="27"/>
      <c r="D613" s="27"/>
      <c r="E613" s="27"/>
      <c r="F613" s="27"/>
      <c r="G613" s="27"/>
      <c r="H613" s="27"/>
      <c r="I613" s="27"/>
      <c r="J613" s="27"/>
    </row>
    <row r="614" spans="1:12">
      <c r="B614" s="12">
        <f t="shared" ref="B614:G614" si="306">B596</f>
        <v>0</v>
      </c>
      <c r="C614" s="12">
        <f t="shared" si="306"/>
        <v>1</v>
      </c>
      <c r="D614" s="12">
        <f t="shared" si="306"/>
        <v>2</v>
      </c>
      <c r="E614" s="12">
        <f t="shared" si="306"/>
        <v>3</v>
      </c>
      <c r="F614" s="12">
        <f t="shared" si="306"/>
        <v>4</v>
      </c>
      <c r="G614" s="12">
        <f t="shared" si="306"/>
        <v>5</v>
      </c>
      <c r="H614" s="4"/>
      <c r="I614" s="4"/>
      <c r="J614" s="5" t="s">
        <v>3</v>
      </c>
      <c r="L614" s="6" t="str">
        <f>L$2</f>
        <v>6 серий по 5 бросков монеты</v>
      </c>
    </row>
    <row r="615" spans="1:12" ht="18.75">
      <c r="A615" s="13" t="str">
        <f>A$3</f>
        <v>p(X=xi) вероятность</v>
      </c>
      <c r="B615" s="14">
        <v>0.1</v>
      </c>
      <c r="C615" s="14">
        <v>0.1</v>
      </c>
      <c r="D615" s="14">
        <v>0.1</v>
      </c>
      <c r="E615" s="14">
        <v>0.1</v>
      </c>
      <c r="F615" s="14">
        <v>0.1</v>
      </c>
      <c r="G615" s="14">
        <v>0.5</v>
      </c>
      <c r="H615" s="15">
        <f t="shared" ref="H615:H629" si="307">SUM(B615:G615)</f>
        <v>1</v>
      </c>
      <c r="I615" s="15"/>
      <c r="J615" s="16">
        <f>IF(SUM(B624:G629)&gt;0,1,10^(-5))</f>
        <v>1.0000000000000001E-5</v>
      </c>
      <c r="L615" s="17" t="str">
        <f>L$3</f>
        <v>X — число выпавших орлов в</v>
      </c>
    </row>
    <row r="616" spans="1:12" ht="18.75">
      <c r="A616" s="13" t="str">
        <f>A$4</f>
        <v>w(X=xi) относ.частота</v>
      </c>
      <c r="B616" s="10">
        <f t="shared" ref="B616:B622" si="308">IF(H623=0,0,B623/H623)</f>
        <v>0</v>
      </c>
      <c r="C616" s="10">
        <f t="shared" ref="C616:C622" si="309">IF(H623=0,0,C623/H623)</f>
        <v>0</v>
      </c>
      <c r="D616" s="10">
        <f t="shared" ref="D616:D622" si="310">IF(H623=0,0,D623/H623)</f>
        <v>0</v>
      </c>
      <c r="E616" s="10">
        <f t="shared" ref="E616:E622" si="311">IF(H623=0,0,E623/H623)</f>
        <v>0</v>
      </c>
      <c r="F616" s="10">
        <f t="shared" ref="F616:F622" si="312">IF(H623=0,0,F623/H623)</f>
        <v>0</v>
      </c>
      <c r="G616" s="10">
        <f t="shared" ref="G616:G622" si="313">IF(H623=0,0,G623/H623)</f>
        <v>0</v>
      </c>
      <c r="H616" s="15">
        <f t="shared" si="307"/>
        <v>0</v>
      </c>
      <c r="I616" s="15"/>
      <c r="L616" s="17" t="str">
        <f>L$4</f>
        <v>серии из 5 бросков</v>
      </c>
    </row>
    <row r="617" spans="1:12" ht="18.75">
      <c r="A617" s="13" t="str">
        <f>A$5</f>
        <v>w1(X=xi) относ.частота 1 серия</v>
      </c>
      <c r="B617" s="10">
        <f t="shared" si="308"/>
        <v>0</v>
      </c>
      <c r="C617" s="10">
        <f t="shared" si="309"/>
        <v>0</v>
      </c>
      <c r="D617" s="10">
        <f t="shared" si="310"/>
        <v>0</v>
      </c>
      <c r="E617" s="10">
        <f t="shared" si="311"/>
        <v>0</v>
      </c>
      <c r="F617" s="10">
        <f t="shared" si="312"/>
        <v>0</v>
      </c>
      <c r="G617" s="10">
        <f t="shared" si="313"/>
        <v>0</v>
      </c>
      <c r="H617" s="15">
        <f t="shared" si="307"/>
        <v>0</v>
      </c>
      <c r="I617" s="15"/>
      <c r="L617" s="1" t="str">
        <f>L$5</f>
        <v>Y — номер броска  в серии из</v>
      </c>
    </row>
    <row r="618" spans="1:12" ht="18.75">
      <c r="A618" s="13" t="str">
        <f>A$6</f>
        <v>w2(X=xi) относ.частота 2 серия</v>
      </c>
      <c r="B618" s="10">
        <f t="shared" si="308"/>
        <v>0</v>
      </c>
      <c r="C618" s="10">
        <f t="shared" si="309"/>
        <v>0</v>
      </c>
      <c r="D618" s="10">
        <f t="shared" si="310"/>
        <v>0</v>
      </c>
      <c r="E618" s="10">
        <f t="shared" si="311"/>
        <v>0</v>
      </c>
      <c r="F618" s="10">
        <f t="shared" si="312"/>
        <v>0</v>
      </c>
      <c r="G618" s="10">
        <f t="shared" si="313"/>
        <v>0</v>
      </c>
      <c r="H618" s="15">
        <f t="shared" si="307"/>
        <v>0</v>
      </c>
      <c r="I618" s="17"/>
      <c r="L618" s="1" t="str">
        <f>L$6</f>
        <v>5 бросков, когда впервые выпал</v>
      </c>
    </row>
    <row r="619" spans="1:12" ht="18.75">
      <c r="A619" s="13" t="str">
        <f>A$7</f>
        <v>w3(X=xi) относ.частота 3 серия</v>
      </c>
      <c r="B619" s="10">
        <f t="shared" si="308"/>
        <v>0</v>
      </c>
      <c r="C619" s="10">
        <f t="shared" si="309"/>
        <v>0</v>
      </c>
      <c r="D619" s="10">
        <f t="shared" si="310"/>
        <v>0</v>
      </c>
      <c r="E619" s="10">
        <f t="shared" si="311"/>
        <v>0</v>
      </c>
      <c r="F619" s="10">
        <f t="shared" si="312"/>
        <v>0</v>
      </c>
      <c r="G619" s="10">
        <f t="shared" si="313"/>
        <v>0</v>
      </c>
      <c r="H619" s="15">
        <f t="shared" si="307"/>
        <v>0</v>
      </c>
      <c r="I619" s="17"/>
      <c r="L619" s="1" t="str">
        <f>L$7</f>
        <v>орел или 0, если были только</v>
      </c>
    </row>
    <row r="620" spans="1:12" ht="18.75">
      <c r="A620" s="13" t="str">
        <f>A$8</f>
        <v>w4(X=xi) относ.частота 4 серия</v>
      </c>
      <c r="B620" s="10">
        <f t="shared" si="308"/>
        <v>0</v>
      </c>
      <c r="C620" s="10">
        <f t="shared" si="309"/>
        <v>0</v>
      </c>
      <c r="D620" s="10">
        <f t="shared" si="310"/>
        <v>0</v>
      </c>
      <c r="E620" s="10">
        <f t="shared" si="311"/>
        <v>0</v>
      </c>
      <c r="F620" s="10">
        <f t="shared" si="312"/>
        <v>0</v>
      </c>
      <c r="G620" s="10">
        <f t="shared" si="313"/>
        <v>0</v>
      </c>
      <c r="H620" s="15">
        <f t="shared" si="307"/>
        <v>0</v>
      </c>
      <c r="L620" s="1" t="str">
        <f>L$8</f>
        <v>решки</v>
      </c>
    </row>
    <row r="621" spans="1:12" ht="18.75">
      <c r="A621" s="13" t="str">
        <f>A$9</f>
        <v>w5(X=xi) относ.частота 5 серия</v>
      </c>
      <c r="B621" s="10">
        <f t="shared" si="308"/>
        <v>0</v>
      </c>
      <c r="C621" s="10">
        <f t="shared" si="309"/>
        <v>0</v>
      </c>
      <c r="D621" s="10">
        <f t="shared" si="310"/>
        <v>0</v>
      </c>
      <c r="E621" s="10">
        <f t="shared" si="311"/>
        <v>0</v>
      </c>
      <c r="F621" s="10">
        <f t="shared" si="312"/>
        <v>0</v>
      </c>
      <c r="G621" s="10">
        <f t="shared" si="313"/>
        <v>0</v>
      </c>
      <c r="H621" s="15">
        <f t="shared" si="307"/>
        <v>0</v>
      </c>
      <c r="L621" s="1" t="str">
        <f>L$9</f>
        <v>Z — модуль разности между</v>
      </c>
    </row>
    <row r="622" spans="1:12" ht="18.75">
      <c r="A622" s="13" t="str">
        <f>A$10</f>
        <v>w6(X=xi) относ.частота 6 серия</v>
      </c>
      <c r="B622" s="10">
        <f t="shared" si="308"/>
        <v>0</v>
      </c>
      <c r="C622" s="10">
        <f t="shared" si="309"/>
        <v>0</v>
      </c>
      <c r="D622" s="10">
        <f t="shared" si="310"/>
        <v>0</v>
      </c>
      <c r="E622" s="10">
        <f t="shared" si="311"/>
        <v>0</v>
      </c>
      <c r="F622" s="10">
        <f t="shared" si="312"/>
        <v>0</v>
      </c>
      <c r="G622" s="10">
        <f t="shared" si="313"/>
        <v>0</v>
      </c>
      <c r="H622" s="15">
        <f t="shared" si="307"/>
        <v>0</v>
      </c>
      <c r="L622" s="1" t="str">
        <f>L$10</f>
        <v>числом выпавших орлов и</v>
      </c>
    </row>
    <row r="623" spans="1:12" ht="18.75">
      <c r="A623" s="13" t="str">
        <f>A$11</f>
        <v>n(X=xi) частота</v>
      </c>
      <c r="B623" s="10">
        <f t="shared" ref="B623:G623" si="314">SUM(B624:B629)</f>
        <v>0</v>
      </c>
      <c r="C623" s="10">
        <f t="shared" si="314"/>
        <v>0</v>
      </c>
      <c r="D623" s="10">
        <f t="shared" si="314"/>
        <v>0</v>
      </c>
      <c r="E623" s="10">
        <f t="shared" si="314"/>
        <v>0</v>
      </c>
      <c r="F623" s="10">
        <f t="shared" si="314"/>
        <v>0</v>
      </c>
      <c r="G623" s="10">
        <f t="shared" si="314"/>
        <v>0</v>
      </c>
      <c r="H623" s="15">
        <f t="shared" si="307"/>
        <v>0</v>
      </c>
      <c r="L623" s="1" t="str">
        <f>L$11</f>
        <v>решек в серии из 5 бросков</v>
      </c>
    </row>
    <row r="624" spans="1:12" ht="18.75">
      <c r="A624" s="13" t="str">
        <f>A$12</f>
        <v>n1(X=xi) частота 1 серия</v>
      </c>
      <c r="B624" s="14"/>
      <c r="C624" s="14"/>
      <c r="D624" s="14"/>
      <c r="E624" s="14"/>
      <c r="F624" s="14"/>
      <c r="G624" s="14"/>
      <c r="H624" s="15">
        <f t="shared" si="307"/>
        <v>0</v>
      </c>
      <c r="L624" s="1">
        <f>L$12</f>
        <v>0</v>
      </c>
    </row>
    <row r="625" spans="1:12" ht="18.75">
      <c r="A625" s="13" t="str">
        <f>A$13</f>
        <v>n2(X=xi) частота 2 серия</v>
      </c>
      <c r="B625" s="14"/>
      <c r="C625" s="14"/>
      <c r="D625" s="14"/>
      <c r="E625" s="14"/>
      <c r="F625" s="14"/>
      <c r="G625" s="14"/>
      <c r="H625" s="15">
        <f t="shared" si="307"/>
        <v>0</v>
      </c>
      <c r="L625" s="1">
        <f>L$13</f>
        <v>0</v>
      </c>
    </row>
    <row r="626" spans="1:12" ht="18.75">
      <c r="A626" s="13" t="str">
        <f>A$14</f>
        <v>n3(X=xi) частота 3 серия</v>
      </c>
      <c r="B626" s="14"/>
      <c r="C626" s="14"/>
      <c r="D626" s="14"/>
      <c r="E626" s="14"/>
      <c r="F626" s="14"/>
      <c r="G626" s="14"/>
      <c r="H626" s="15">
        <f t="shared" si="307"/>
        <v>0</v>
      </c>
      <c r="L626" s="1">
        <f>L$14</f>
        <v>0</v>
      </c>
    </row>
    <row r="627" spans="1:12" ht="18.75">
      <c r="A627" s="13" t="str">
        <f>A$15</f>
        <v>n4(X=xi) частота 4 серия</v>
      </c>
      <c r="B627" s="14"/>
      <c r="C627" s="14"/>
      <c r="D627" s="14"/>
      <c r="E627" s="14"/>
      <c r="F627" s="14"/>
      <c r="G627" s="14"/>
      <c r="H627" s="15">
        <f t="shared" si="307"/>
        <v>0</v>
      </c>
      <c r="L627" s="1">
        <f>L$15</f>
        <v>0</v>
      </c>
    </row>
    <row r="628" spans="1:12" ht="18.75">
      <c r="A628" s="13" t="str">
        <f>A$16</f>
        <v>n5(X=xi) частота 5 серия</v>
      </c>
      <c r="B628" s="14"/>
      <c r="C628" s="14"/>
      <c r="D628" s="14"/>
      <c r="E628" s="14"/>
      <c r="F628" s="14"/>
      <c r="G628" s="14"/>
      <c r="H628" s="15">
        <f t="shared" si="307"/>
        <v>0</v>
      </c>
      <c r="L628" s="1">
        <f>L$16</f>
        <v>0</v>
      </c>
    </row>
    <row r="629" spans="1:12" ht="18.75">
      <c r="A629" s="13" t="str">
        <f>A$17</f>
        <v>n6(X=xi) частота 6 серия</v>
      </c>
      <c r="B629" s="14"/>
      <c r="C629" s="14"/>
      <c r="D629" s="14"/>
      <c r="E629" s="14"/>
      <c r="F629" s="14"/>
      <c r="G629" s="14"/>
      <c r="H629" s="15">
        <f t="shared" si="307"/>
        <v>0</v>
      </c>
      <c r="L629" s="1">
        <f>L$17</f>
        <v>0</v>
      </c>
    </row>
    <row r="631" spans="1:12" ht="18.75">
      <c r="A631" s="11">
        <f>'Название и список группы'!A36</f>
        <v>35</v>
      </c>
      <c r="B631" s="27">
        <f>'Название и список группы'!B36</f>
        <v>0</v>
      </c>
      <c r="C631" s="27"/>
      <c r="D631" s="27"/>
      <c r="E631" s="27"/>
      <c r="F631" s="27"/>
      <c r="G631" s="27"/>
      <c r="H631" s="27"/>
      <c r="I631" s="27"/>
      <c r="J631" s="27"/>
    </row>
    <row r="632" spans="1:12">
      <c r="B632" s="12">
        <f t="shared" ref="B632:G632" si="315">B614</f>
        <v>0</v>
      </c>
      <c r="C632" s="12">
        <f t="shared" si="315"/>
        <v>1</v>
      </c>
      <c r="D632" s="12">
        <f t="shared" si="315"/>
        <v>2</v>
      </c>
      <c r="E632" s="12">
        <f t="shared" si="315"/>
        <v>3</v>
      </c>
      <c r="F632" s="12">
        <f t="shared" si="315"/>
        <v>4</v>
      </c>
      <c r="G632" s="12">
        <f t="shared" si="315"/>
        <v>5</v>
      </c>
      <c r="H632" s="4"/>
      <c r="I632" s="4"/>
      <c r="J632" s="5" t="s">
        <v>3</v>
      </c>
      <c r="L632" s="6" t="str">
        <f>L$2</f>
        <v>6 серий по 5 бросков монеты</v>
      </c>
    </row>
    <row r="633" spans="1:12" ht="18.75">
      <c r="A633" s="13" t="str">
        <f>A$3</f>
        <v>p(X=xi) вероятность</v>
      </c>
      <c r="B633" s="14">
        <v>0.1</v>
      </c>
      <c r="C633" s="14">
        <v>0.1</v>
      </c>
      <c r="D633" s="14">
        <v>0.1</v>
      </c>
      <c r="E633" s="14">
        <v>0.1</v>
      </c>
      <c r="F633" s="14">
        <v>0.1</v>
      </c>
      <c r="G633" s="14">
        <v>0.5</v>
      </c>
      <c r="H633" s="15">
        <f t="shared" ref="H633:H647" si="316">SUM(B633:G633)</f>
        <v>1</v>
      </c>
      <c r="I633" s="15"/>
      <c r="J633" s="16">
        <f>IF(SUM(B642:G647)&gt;0,1,10^(-5))</f>
        <v>1.0000000000000001E-5</v>
      </c>
      <c r="L633" s="17" t="str">
        <f>L$3</f>
        <v>X — число выпавших орлов в</v>
      </c>
    </row>
    <row r="634" spans="1:12" ht="18.75">
      <c r="A634" s="13" t="str">
        <f>A$4</f>
        <v>w(X=xi) относ.частота</v>
      </c>
      <c r="B634" s="10">
        <f t="shared" ref="B634:B640" si="317">IF(H641=0,0,B641/H641)</f>
        <v>0</v>
      </c>
      <c r="C634" s="10">
        <f t="shared" ref="C634:C640" si="318">IF(H641=0,0,C641/H641)</f>
        <v>0</v>
      </c>
      <c r="D634" s="10">
        <f t="shared" ref="D634:D640" si="319">IF(H641=0,0,D641/H641)</f>
        <v>0</v>
      </c>
      <c r="E634" s="10">
        <f t="shared" ref="E634:E640" si="320">IF(H641=0,0,E641/H641)</f>
        <v>0</v>
      </c>
      <c r="F634" s="10">
        <f t="shared" ref="F634:F640" si="321">IF(H641=0,0,F641/H641)</f>
        <v>0</v>
      </c>
      <c r="G634" s="10">
        <f t="shared" ref="G634:G640" si="322">IF(H641=0,0,G641/H641)</f>
        <v>0</v>
      </c>
      <c r="H634" s="15">
        <f t="shared" si="316"/>
        <v>0</v>
      </c>
      <c r="I634" s="15"/>
      <c r="L634" s="17" t="str">
        <f>L$4</f>
        <v>серии из 5 бросков</v>
      </c>
    </row>
    <row r="635" spans="1:12" ht="18.75">
      <c r="A635" s="13" t="str">
        <f>A$5</f>
        <v>w1(X=xi) относ.частота 1 серия</v>
      </c>
      <c r="B635" s="10">
        <f t="shared" si="317"/>
        <v>0</v>
      </c>
      <c r="C635" s="10">
        <f t="shared" si="318"/>
        <v>0</v>
      </c>
      <c r="D635" s="10">
        <f t="shared" si="319"/>
        <v>0</v>
      </c>
      <c r="E635" s="10">
        <f t="shared" si="320"/>
        <v>0</v>
      </c>
      <c r="F635" s="10">
        <f t="shared" si="321"/>
        <v>0</v>
      </c>
      <c r="G635" s="10">
        <f t="shared" si="322"/>
        <v>0</v>
      </c>
      <c r="H635" s="15">
        <f t="shared" si="316"/>
        <v>0</v>
      </c>
      <c r="I635" s="15"/>
      <c r="L635" s="1" t="str">
        <f>L$5</f>
        <v>Y — номер броска  в серии из</v>
      </c>
    </row>
    <row r="636" spans="1:12" ht="18.75">
      <c r="A636" s="13" t="str">
        <f>A$6</f>
        <v>w2(X=xi) относ.частота 2 серия</v>
      </c>
      <c r="B636" s="10">
        <f t="shared" si="317"/>
        <v>0</v>
      </c>
      <c r="C636" s="10">
        <f t="shared" si="318"/>
        <v>0</v>
      </c>
      <c r="D636" s="10">
        <f t="shared" si="319"/>
        <v>0</v>
      </c>
      <c r="E636" s="10">
        <f t="shared" si="320"/>
        <v>0</v>
      </c>
      <c r="F636" s="10">
        <f t="shared" si="321"/>
        <v>0</v>
      </c>
      <c r="G636" s="10">
        <f t="shared" si="322"/>
        <v>0</v>
      </c>
      <c r="H636" s="15">
        <f t="shared" si="316"/>
        <v>0</v>
      </c>
      <c r="I636" s="17"/>
      <c r="L636" s="1" t="str">
        <f>L$6</f>
        <v>5 бросков, когда впервые выпал</v>
      </c>
    </row>
    <row r="637" spans="1:12" ht="18.75">
      <c r="A637" s="13" t="str">
        <f>A$7</f>
        <v>w3(X=xi) относ.частота 3 серия</v>
      </c>
      <c r="B637" s="10">
        <f t="shared" si="317"/>
        <v>0</v>
      </c>
      <c r="C637" s="10">
        <f t="shared" si="318"/>
        <v>0</v>
      </c>
      <c r="D637" s="10">
        <f t="shared" si="319"/>
        <v>0</v>
      </c>
      <c r="E637" s="10">
        <f t="shared" si="320"/>
        <v>0</v>
      </c>
      <c r="F637" s="10">
        <f t="shared" si="321"/>
        <v>0</v>
      </c>
      <c r="G637" s="10">
        <f t="shared" si="322"/>
        <v>0</v>
      </c>
      <c r="H637" s="15">
        <f t="shared" si="316"/>
        <v>0</v>
      </c>
      <c r="I637" s="17"/>
      <c r="L637" s="1" t="str">
        <f>L$7</f>
        <v>орел или 0, если были только</v>
      </c>
    </row>
    <row r="638" spans="1:12" ht="18.75">
      <c r="A638" s="13" t="str">
        <f>A$8</f>
        <v>w4(X=xi) относ.частота 4 серия</v>
      </c>
      <c r="B638" s="10">
        <f t="shared" si="317"/>
        <v>0</v>
      </c>
      <c r="C638" s="10">
        <f t="shared" si="318"/>
        <v>0</v>
      </c>
      <c r="D638" s="10">
        <f t="shared" si="319"/>
        <v>0</v>
      </c>
      <c r="E638" s="10">
        <f t="shared" si="320"/>
        <v>0</v>
      </c>
      <c r="F638" s="10">
        <f t="shared" si="321"/>
        <v>0</v>
      </c>
      <c r="G638" s="10">
        <f t="shared" si="322"/>
        <v>0</v>
      </c>
      <c r="H638" s="15">
        <f t="shared" si="316"/>
        <v>0</v>
      </c>
      <c r="L638" s="1" t="str">
        <f>L$8</f>
        <v>решки</v>
      </c>
    </row>
    <row r="639" spans="1:12" ht="18.75">
      <c r="A639" s="13" t="str">
        <f>A$9</f>
        <v>w5(X=xi) относ.частота 5 серия</v>
      </c>
      <c r="B639" s="10">
        <f t="shared" si="317"/>
        <v>0</v>
      </c>
      <c r="C639" s="10">
        <f t="shared" si="318"/>
        <v>0</v>
      </c>
      <c r="D639" s="10">
        <f t="shared" si="319"/>
        <v>0</v>
      </c>
      <c r="E639" s="10">
        <f t="shared" si="320"/>
        <v>0</v>
      </c>
      <c r="F639" s="10">
        <f t="shared" si="321"/>
        <v>0</v>
      </c>
      <c r="G639" s="10">
        <f t="shared" si="322"/>
        <v>0</v>
      </c>
      <c r="H639" s="15">
        <f t="shared" si="316"/>
        <v>0</v>
      </c>
      <c r="L639" s="1" t="str">
        <f>L$9</f>
        <v>Z — модуль разности между</v>
      </c>
    </row>
    <row r="640" spans="1:12" ht="18.75">
      <c r="A640" s="13" t="str">
        <f>A$10</f>
        <v>w6(X=xi) относ.частота 6 серия</v>
      </c>
      <c r="B640" s="10">
        <f t="shared" si="317"/>
        <v>0</v>
      </c>
      <c r="C640" s="10">
        <f t="shared" si="318"/>
        <v>0</v>
      </c>
      <c r="D640" s="10">
        <f t="shared" si="319"/>
        <v>0</v>
      </c>
      <c r="E640" s="10">
        <f t="shared" si="320"/>
        <v>0</v>
      </c>
      <c r="F640" s="10">
        <f t="shared" si="321"/>
        <v>0</v>
      </c>
      <c r="G640" s="10">
        <f t="shared" si="322"/>
        <v>0</v>
      </c>
      <c r="H640" s="15">
        <f t="shared" si="316"/>
        <v>0</v>
      </c>
      <c r="L640" s="1" t="str">
        <f>L$10</f>
        <v>числом выпавших орлов и</v>
      </c>
    </row>
    <row r="641" spans="1:12" ht="18.75">
      <c r="A641" s="13" t="str">
        <f>A$11</f>
        <v>n(X=xi) частота</v>
      </c>
      <c r="B641" s="10">
        <f t="shared" ref="B641:G641" si="323">SUM(B642:B647)</f>
        <v>0</v>
      </c>
      <c r="C641" s="10">
        <f t="shared" si="323"/>
        <v>0</v>
      </c>
      <c r="D641" s="10">
        <f t="shared" si="323"/>
        <v>0</v>
      </c>
      <c r="E641" s="10">
        <f t="shared" si="323"/>
        <v>0</v>
      </c>
      <c r="F641" s="10">
        <f t="shared" si="323"/>
        <v>0</v>
      </c>
      <c r="G641" s="10">
        <f t="shared" si="323"/>
        <v>0</v>
      </c>
      <c r="H641" s="15">
        <f t="shared" si="316"/>
        <v>0</v>
      </c>
      <c r="L641" s="1" t="str">
        <f>L$11</f>
        <v>решек в серии из 5 бросков</v>
      </c>
    </row>
    <row r="642" spans="1:12" ht="18.75">
      <c r="A642" s="13" t="str">
        <f>A$12</f>
        <v>n1(X=xi) частота 1 серия</v>
      </c>
      <c r="B642" s="14"/>
      <c r="C642" s="14"/>
      <c r="D642" s="14"/>
      <c r="E642" s="14"/>
      <c r="F642" s="14"/>
      <c r="G642" s="14"/>
      <c r="H642" s="15">
        <f t="shared" si="316"/>
        <v>0</v>
      </c>
      <c r="L642" s="1">
        <f>L$12</f>
        <v>0</v>
      </c>
    </row>
    <row r="643" spans="1:12" ht="18.75">
      <c r="A643" s="13" t="str">
        <f>A$13</f>
        <v>n2(X=xi) частота 2 серия</v>
      </c>
      <c r="B643" s="14"/>
      <c r="C643" s="14"/>
      <c r="D643" s="14"/>
      <c r="E643" s="14"/>
      <c r="F643" s="14"/>
      <c r="G643" s="14"/>
      <c r="H643" s="15">
        <f t="shared" si="316"/>
        <v>0</v>
      </c>
      <c r="L643" s="1">
        <f>L$13</f>
        <v>0</v>
      </c>
    </row>
    <row r="644" spans="1:12" ht="18.75">
      <c r="A644" s="13" t="str">
        <f>A$14</f>
        <v>n3(X=xi) частота 3 серия</v>
      </c>
      <c r="B644" s="14"/>
      <c r="C644" s="14"/>
      <c r="D644" s="14"/>
      <c r="E644" s="14"/>
      <c r="F644" s="14"/>
      <c r="G644" s="14"/>
      <c r="H644" s="15">
        <f t="shared" si="316"/>
        <v>0</v>
      </c>
      <c r="L644" s="1">
        <f>L$14</f>
        <v>0</v>
      </c>
    </row>
    <row r="645" spans="1:12" ht="18.75">
      <c r="A645" s="13" t="str">
        <f>A$15</f>
        <v>n4(X=xi) частота 4 серия</v>
      </c>
      <c r="B645" s="14"/>
      <c r="C645" s="14"/>
      <c r="D645" s="14"/>
      <c r="E645" s="14"/>
      <c r="F645" s="14"/>
      <c r="G645" s="14"/>
      <c r="H645" s="15">
        <f t="shared" si="316"/>
        <v>0</v>
      </c>
      <c r="L645" s="1">
        <f>L$15</f>
        <v>0</v>
      </c>
    </row>
    <row r="646" spans="1:12" ht="18.75">
      <c r="A646" s="13" t="str">
        <f>A$16</f>
        <v>n5(X=xi) частота 5 серия</v>
      </c>
      <c r="B646" s="14"/>
      <c r="C646" s="14"/>
      <c r="D646" s="14"/>
      <c r="E646" s="14"/>
      <c r="F646" s="14"/>
      <c r="G646" s="14"/>
      <c r="H646" s="15">
        <f t="shared" si="316"/>
        <v>0</v>
      </c>
      <c r="L646" s="1">
        <f>L$16</f>
        <v>0</v>
      </c>
    </row>
    <row r="647" spans="1:12" ht="18.75">
      <c r="A647" s="13" t="str">
        <f>A$17</f>
        <v>n6(X=xi) частота 6 серия</v>
      </c>
      <c r="B647" s="14"/>
      <c r="C647" s="14"/>
      <c r="D647" s="14"/>
      <c r="E647" s="14"/>
      <c r="F647" s="14"/>
      <c r="G647" s="14"/>
      <c r="H647" s="15">
        <f t="shared" si="316"/>
        <v>0</v>
      </c>
      <c r="L647" s="1">
        <f>L$17</f>
        <v>0</v>
      </c>
    </row>
    <row r="649" spans="1:12" ht="18.75">
      <c r="A649" s="11">
        <f>'Название и список группы'!A37</f>
        <v>36</v>
      </c>
      <c r="B649" s="27">
        <f>'Название и список группы'!B37</f>
        <v>0</v>
      </c>
      <c r="C649" s="27"/>
      <c r="D649" s="27"/>
      <c r="E649" s="27"/>
      <c r="F649" s="27"/>
      <c r="G649" s="27"/>
      <c r="H649" s="27"/>
      <c r="I649" s="27"/>
      <c r="J649" s="27"/>
    </row>
    <row r="650" spans="1:12">
      <c r="B650" s="12">
        <f t="shared" ref="B650:G650" si="324">B632</f>
        <v>0</v>
      </c>
      <c r="C650" s="12">
        <f t="shared" si="324"/>
        <v>1</v>
      </c>
      <c r="D650" s="12">
        <f t="shared" si="324"/>
        <v>2</v>
      </c>
      <c r="E650" s="12">
        <f t="shared" si="324"/>
        <v>3</v>
      </c>
      <c r="F650" s="12">
        <f t="shared" si="324"/>
        <v>4</v>
      </c>
      <c r="G650" s="12">
        <f t="shared" si="324"/>
        <v>5</v>
      </c>
      <c r="H650" s="4"/>
      <c r="I650" s="4"/>
      <c r="J650" s="5" t="s">
        <v>3</v>
      </c>
      <c r="L650" s="6" t="str">
        <f>L$2</f>
        <v>6 серий по 5 бросков монеты</v>
      </c>
    </row>
    <row r="651" spans="1:12" ht="18.75">
      <c r="A651" s="13" t="str">
        <f>A$3</f>
        <v>p(X=xi) вероятность</v>
      </c>
      <c r="B651" s="14">
        <v>0.1</v>
      </c>
      <c r="C651" s="14">
        <v>0.1</v>
      </c>
      <c r="D651" s="14">
        <v>0.1</v>
      </c>
      <c r="E651" s="14">
        <v>0.1</v>
      </c>
      <c r="F651" s="14">
        <v>0.1</v>
      </c>
      <c r="G651" s="14">
        <v>0.5</v>
      </c>
      <c r="H651" s="15">
        <f t="shared" ref="H651:H665" si="325">SUM(B651:G651)</f>
        <v>1</v>
      </c>
      <c r="I651" s="15"/>
      <c r="J651" s="16">
        <f>IF(SUM(B660:G665)&gt;0,1,10^(-5))</f>
        <v>1.0000000000000001E-5</v>
      </c>
      <c r="L651" s="17" t="str">
        <f>L$3</f>
        <v>X — число выпавших орлов в</v>
      </c>
    </row>
    <row r="652" spans="1:12" ht="18.75">
      <c r="A652" s="13" t="str">
        <f>A$4</f>
        <v>w(X=xi) относ.частота</v>
      </c>
      <c r="B652" s="10">
        <f t="shared" ref="B652:B658" si="326">IF(H659=0,0,B659/H659)</f>
        <v>0</v>
      </c>
      <c r="C652" s="10">
        <f t="shared" ref="C652:C658" si="327">IF(H659=0,0,C659/H659)</f>
        <v>0</v>
      </c>
      <c r="D652" s="10">
        <f t="shared" ref="D652:D658" si="328">IF(H659=0,0,D659/H659)</f>
        <v>0</v>
      </c>
      <c r="E652" s="10">
        <f t="shared" ref="E652:E658" si="329">IF(H659=0,0,E659/H659)</f>
        <v>0</v>
      </c>
      <c r="F652" s="10">
        <f t="shared" ref="F652:F658" si="330">IF(H659=0,0,F659/H659)</f>
        <v>0</v>
      </c>
      <c r="G652" s="10">
        <f t="shared" ref="G652:G658" si="331">IF(H659=0,0,G659/H659)</f>
        <v>0</v>
      </c>
      <c r="H652" s="15">
        <f t="shared" si="325"/>
        <v>0</v>
      </c>
      <c r="I652" s="15"/>
      <c r="L652" s="17" t="str">
        <f>L$4</f>
        <v>серии из 5 бросков</v>
      </c>
    </row>
    <row r="653" spans="1:12" ht="18.75">
      <c r="A653" s="13" t="str">
        <f>A$5</f>
        <v>w1(X=xi) относ.частота 1 серия</v>
      </c>
      <c r="B653" s="10">
        <f t="shared" si="326"/>
        <v>0</v>
      </c>
      <c r="C653" s="10">
        <f t="shared" si="327"/>
        <v>0</v>
      </c>
      <c r="D653" s="10">
        <f t="shared" si="328"/>
        <v>0</v>
      </c>
      <c r="E653" s="10">
        <f t="shared" si="329"/>
        <v>0</v>
      </c>
      <c r="F653" s="10">
        <f t="shared" si="330"/>
        <v>0</v>
      </c>
      <c r="G653" s="10">
        <f t="shared" si="331"/>
        <v>0</v>
      </c>
      <c r="H653" s="15">
        <f t="shared" si="325"/>
        <v>0</v>
      </c>
      <c r="I653" s="15"/>
      <c r="L653" s="1" t="str">
        <f>L$5</f>
        <v>Y — номер броска  в серии из</v>
      </c>
    </row>
    <row r="654" spans="1:12" ht="18.75">
      <c r="A654" s="13" t="str">
        <f>A$6</f>
        <v>w2(X=xi) относ.частота 2 серия</v>
      </c>
      <c r="B654" s="10">
        <f t="shared" si="326"/>
        <v>0</v>
      </c>
      <c r="C654" s="10">
        <f t="shared" si="327"/>
        <v>0</v>
      </c>
      <c r="D654" s="10">
        <f t="shared" si="328"/>
        <v>0</v>
      </c>
      <c r="E654" s="10">
        <f t="shared" si="329"/>
        <v>0</v>
      </c>
      <c r="F654" s="10">
        <f t="shared" si="330"/>
        <v>0</v>
      </c>
      <c r="G654" s="10">
        <f t="shared" si="331"/>
        <v>0</v>
      </c>
      <c r="H654" s="15">
        <f t="shared" si="325"/>
        <v>0</v>
      </c>
      <c r="I654" s="17"/>
      <c r="L654" s="1" t="str">
        <f>L$6</f>
        <v>5 бросков, когда впервые выпал</v>
      </c>
    </row>
    <row r="655" spans="1:12" ht="18.75">
      <c r="A655" s="13" t="str">
        <f>A$7</f>
        <v>w3(X=xi) относ.частота 3 серия</v>
      </c>
      <c r="B655" s="10">
        <f t="shared" si="326"/>
        <v>0</v>
      </c>
      <c r="C655" s="10">
        <f t="shared" si="327"/>
        <v>0</v>
      </c>
      <c r="D655" s="10">
        <f t="shared" si="328"/>
        <v>0</v>
      </c>
      <c r="E655" s="10">
        <f t="shared" si="329"/>
        <v>0</v>
      </c>
      <c r="F655" s="10">
        <f t="shared" si="330"/>
        <v>0</v>
      </c>
      <c r="G655" s="10">
        <f t="shared" si="331"/>
        <v>0</v>
      </c>
      <c r="H655" s="15">
        <f t="shared" si="325"/>
        <v>0</v>
      </c>
      <c r="I655" s="17"/>
      <c r="L655" s="1" t="str">
        <f>L$7</f>
        <v>орел или 0, если были только</v>
      </c>
    </row>
    <row r="656" spans="1:12" ht="18.75">
      <c r="A656" s="13" t="str">
        <f>A$8</f>
        <v>w4(X=xi) относ.частота 4 серия</v>
      </c>
      <c r="B656" s="10">
        <f t="shared" si="326"/>
        <v>0</v>
      </c>
      <c r="C656" s="10">
        <f t="shared" si="327"/>
        <v>0</v>
      </c>
      <c r="D656" s="10">
        <f t="shared" si="328"/>
        <v>0</v>
      </c>
      <c r="E656" s="10">
        <f t="shared" si="329"/>
        <v>0</v>
      </c>
      <c r="F656" s="10">
        <f t="shared" si="330"/>
        <v>0</v>
      </c>
      <c r="G656" s="10">
        <f t="shared" si="331"/>
        <v>0</v>
      </c>
      <c r="H656" s="15">
        <f t="shared" si="325"/>
        <v>0</v>
      </c>
      <c r="L656" s="1" t="str">
        <f>L$8</f>
        <v>решки</v>
      </c>
    </row>
    <row r="657" spans="1:12" ht="18.75">
      <c r="A657" s="13" t="str">
        <f>A$9</f>
        <v>w5(X=xi) относ.частота 5 серия</v>
      </c>
      <c r="B657" s="10">
        <f t="shared" si="326"/>
        <v>0</v>
      </c>
      <c r="C657" s="10">
        <f t="shared" si="327"/>
        <v>0</v>
      </c>
      <c r="D657" s="10">
        <f t="shared" si="328"/>
        <v>0</v>
      </c>
      <c r="E657" s="10">
        <f t="shared" si="329"/>
        <v>0</v>
      </c>
      <c r="F657" s="10">
        <f t="shared" si="330"/>
        <v>0</v>
      </c>
      <c r="G657" s="10">
        <f t="shared" si="331"/>
        <v>0</v>
      </c>
      <c r="H657" s="15">
        <f t="shared" si="325"/>
        <v>0</v>
      </c>
      <c r="L657" s="1" t="str">
        <f>L$9</f>
        <v>Z — модуль разности между</v>
      </c>
    </row>
    <row r="658" spans="1:12" ht="18.75">
      <c r="A658" s="13" t="str">
        <f>A$10</f>
        <v>w6(X=xi) относ.частота 6 серия</v>
      </c>
      <c r="B658" s="10">
        <f t="shared" si="326"/>
        <v>0</v>
      </c>
      <c r="C658" s="10">
        <f t="shared" si="327"/>
        <v>0</v>
      </c>
      <c r="D658" s="10">
        <f t="shared" si="328"/>
        <v>0</v>
      </c>
      <c r="E658" s="10">
        <f t="shared" si="329"/>
        <v>0</v>
      </c>
      <c r="F658" s="10">
        <f t="shared" si="330"/>
        <v>0</v>
      </c>
      <c r="G658" s="10">
        <f t="shared" si="331"/>
        <v>0</v>
      </c>
      <c r="H658" s="15">
        <f t="shared" si="325"/>
        <v>0</v>
      </c>
      <c r="L658" s="1" t="str">
        <f>L$10</f>
        <v>числом выпавших орлов и</v>
      </c>
    </row>
    <row r="659" spans="1:12" ht="18.75">
      <c r="A659" s="13" t="str">
        <f>A$11</f>
        <v>n(X=xi) частота</v>
      </c>
      <c r="B659" s="10">
        <f t="shared" ref="B659:G659" si="332">SUM(B660:B665)</f>
        <v>0</v>
      </c>
      <c r="C659" s="10">
        <f t="shared" si="332"/>
        <v>0</v>
      </c>
      <c r="D659" s="10">
        <f t="shared" si="332"/>
        <v>0</v>
      </c>
      <c r="E659" s="10">
        <f t="shared" si="332"/>
        <v>0</v>
      </c>
      <c r="F659" s="10">
        <f t="shared" si="332"/>
        <v>0</v>
      </c>
      <c r="G659" s="10">
        <f t="shared" si="332"/>
        <v>0</v>
      </c>
      <c r="H659" s="15">
        <f t="shared" si="325"/>
        <v>0</v>
      </c>
      <c r="L659" s="1" t="str">
        <f>L$11</f>
        <v>решек в серии из 5 бросков</v>
      </c>
    </row>
    <row r="660" spans="1:12" ht="18.75">
      <c r="A660" s="13" t="str">
        <f>A$12</f>
        <v>n1(X=xi) частота 1 серия</v>
      </c>
      <c r="B660" s="14"/>
      <c r="C660" s="14"/>
      <c r="D660" s="14"/>
      <c r="E660" s="14"/>
      <c r="F660" s="14"/>
      <c r="G660" s="14"/>
      <c r="H660" s="15">
        <f t="shared" si="325"/>
        <v>0</v>
      </c>
      <c r="L660" s="1">
        <f>L$12</f>
        <v>0</v>
      </c>
    </row>
    <row r="661" spans="1:12" ht="18.75">
      <c r="A661" s="13" t="str">
        <f>A$13</f>
        <v>n2(X=xi) частота 2 серия</v>
      </c>
      <c r="B661" s="14"/>
      <c r="C661" s="14"/>
      <c r="D661" s="14"/>
      <c r="E661" s="14"/>
      <c r="F661" s="14"/>
      <c r="G661" s="14"/>
      <c r="H661" s="15">
        <f t="shared" si="325"/>
        <v>0</v>
      </c>
      <c r="L661" s="1">
        <f>L$13</f>
        <v>0</v>
      </c>
    </row>
    <row r="662" spans="1:12" ht="18.75">
      <c r="A662" s="13" t="str">
        <f>A$14</f>
        <v>n3(X=xi) частота 3 серия</v>
      </c>
      <c r="B662" s="14"/>
      <c r="C662" s="14"/>
      <c r="D662" s="14"/>
      <c r="E662" s="14"/>
      <c r="F662" s="14"/>
      <c r="G662" s="14"/>
      <c r="H662" s="15">
        <f t="shared" si="325"/>
        <v>0</v>
      </c>
      <c r="L662" s="1">
        <f>L$14</f>
        <v>0</v>
      </c>
    </row>
    <row r="663" spans="1:12" ht="18.75">
      <c r="A663" s="13" t="str">
        <f>A$15</f>
        <v>n4(X=xi) частота 4 серия</v>
      </c>
      <c r="B663" s="14"/>
      <c r="C663" s="14"/>
      <c r="D663" s="14"/>
      <c r="E663" s="14"/>
      <c r="F663" s="14"/>
      <c r="G663" s="14"/>
      <c r="H663" s="15">
        <f t="shared" si="325"/>
        <v>0</v>
      </c>
      <c r="L663" s="1">
        <f>L$15</f>
        <v>0</v>
      </c>
    </row>
    <row r="664" spans="1:12" ht="18.75">
      <c r="A664" s="13" t="str">
        <f>A$16</f>
        <v>n5(X=xi) частота 5 серия</v>
      </c>
      <c r="B664" s="14"/>
      <c r="C664" s="14"/>
      <c r="D664" s="14"/>
      <c r="E664" s="14"/>
      <c r="F664" s="14"/>
      <c r="G664" s="14"/>
      <c r="H664" s="15">
        <f t="shared" si="325"/>
        <v>0</v>
      </c>
      <c r="L664" s="1">
        <f>L$16</f>
        <v>0</v>
      </c>
    </row>
    <row r="665" spans="1:12" ht="18.75">
      <c r="A665" s="13" t="str">
        <f>A$17</f>
        <v>n6(X=xi) частота 6 серия</v>
      </c>
      <c r="B665" s="14"/>
      <c r="C665" s="14"/>
      <c r="D665" s="14"/>
      <c r="E665" s="14"/>
      <c r="F665" s="14"/>
      <c r="G665" s="14"/>
      <c r="H665" s="15">
        <f t="shared" si="325"/>
        <v>0</v>
      </c>
      <c r="L665" s="1">
        <f>L$17</f>
        <v>0</v>
      </c>
    </row>
    <row r="667" spans="1:12" ht="18.75">
      <c r="A667" s="11">
        <f>'Название и список группы'!A38</f>
        <v>36</v>
      </c>
      <c r="B667" s="27">
        <f>'Название и список группы'!B38</f>
        <v>0</v>
      </c>
      <c r="C667" s="27"/>
      <c r="D667" s="27"/>
      <c r="E667" s="27"/>
      <c r="F667" s="27"/>
      <c r="G667" s="27"/>
      <c r="H667" s="27"/>
      <c r="I667" s="27"/>
      <c r="J667" s="27"/>
    </row>
    <row r="668" spans="1:12">
      <c r="B668" s="12">
        <f t="shared" ref="B668:G668" si="333">B650</f>
        <v>0</v>
      </c>
      <c r="C668" s="12">
        <f t="shared" si="333"/>
        <v>1</v>
      </c>
      <c r="D668" s="12">
        <f t="shared" si="333"/>
        <v>2</v>
      </c>
      <c r="E668" s="12">
        <f t="shared" si="333"/>
        <v>3</v>
      </c>
      <c r="F668" s="12">
        <f t="shared" si="333"/>
        <v>4</v>
      </c>
      <c r="G668" s="12">
        <f t="shared" si="333"/>
        <v>5</v>
      </c>
      <c r="H668" s="4"/>
      <c r="I668" s="4"/>
      <c r="J668" s="5" t="s">
        <v>3</v>
      </c>
      <c r="L668" s="6" t="str">
        <f>L$2</f>
        <v>6 серий по 5 бросков монеты</v>
      </c>
    </row>
    <row r="669" spans="1:12" ht="18.75">
      <c r="A669" s="13" t="str">
        <f>A$3</f>
        <v>p(X=xi) вероятность</v>
      </c>
      <c r="B669" s="14">
        <v>0.1</v>
      </c>
      <c r="C669" s="14">
        <v>0.1</v>
      </c>
      <c r="D669" s="14">
        <v>0.1</v>
      </c>
      <c r="E669" s="14">
        <v>0.1</v>
      </c>
      <c r="F669" s="14">
        <v>0.1</v>
      </c>
      <c r="G669" s="14">
        <v>0.5</v>
      </c>
      <c r="H669" s="15">
        <f t="shared" ref="H669:H683" si="334">SUM(B669:G669)</f>
        <v>1</v>
      </c>
      <c r="I669" s="15"/>
      <c r="J669" s="16">
        <f>IF(SUM(B678:G683)&gt;0,1,10^(-5))</f>
        <v>1.0000000000000001E-5</v>
      </c>
      <c r="L669" s="17" t="str">
        <f>L$3</f>
        <v>X — число выпавших орлов в</v>
      </c>
    </row>
    <row r="670" spans="1:12" ht="18.75">
      <c r="A670" s="13" t="str">
        <f>A$4</f>
        <v>w(X=xi) относ.частота</v>
      </c>
      <c r="B670" s="10">
        <f t="shared" ref="B670:B676" si="335">IF(H677=0,0,B677/H677)</f>
        <v>0</v>
      </c>
      <c r="C670" s="10">
        <f t="shared" ref="C670:C676" si="336">IF(H677=0,0,C677/H677)</f>
        <v>0</v>
      </c>
      <c r="D670" s="10">
        <f t="shared" ref="D670:D676" si="337">IF(H677=0,0,D677/H677)</f>
        <v>0</v>
      </c>
      <c r="E670" s="10">
        <f t="shared" ref="E670:E676" si="338">IF(H677=0,0,E677/H677)</f>
        <v>0</v>
      </c>
      <c r="F670" s="10">
        <f t="shared" ref="F670:F676" si="339">IF(H677=0,0,F677/H677)</f>
        <v>0</v>
      </c>
      <c r="G670" s="10">
        <f t="shared" ref="G670:G676" si="340">IF(H677=0,0,G677/H677)</f>
        <v>0</v>
      </c>
      <c r="H670" s="15">
        <f t="shared" si="334"/>
        <v>0</v>
      </c>
      <c r="I670" s="15"/>
      <c r="L670" s="17" t="str">
        <f>L$4</f>
        <v>серии из 5 бросков</v>
      </c>
    </row>
    <row r="671" spans="1:12" ht="18.75">
      <c r="A671" s="13" t="str">
        <f>A$5</f>
        <v>w1(X=xi) относ.частота 1 серия</v>
      </c>
      <c r="B671" s="10">
        <f t="shared" si="335"/>
        <v>0</v>
      </c>
      <c r="C671" s="10">
        <f t="shared" si="336"/>
        <v>0</v>
      </c>
      <c r="D671" s="10">
        <f t="shared" si="337"/>
        <v>0</v>
      </c>
      <c r="E671" s="10">
        <f t="shared" si="338"/>
        <v>0</v>
      </c>
      <c r="F671" s="10">
        <f t="shared" si="339"/>
        <v>0</v>
      </c>
      <c r="G671" s="10">
        <f t="shared" si="340"/>
        <v>0</v>
      </c>
      <c r="H671" s="15">
        <f t="shared" si="334"/>
        <v>0</v>
      </c>
      <c r="I671" s="15"/>
      <c r="L671" s="1" t="str">
        <f>L$5</f>
        <v>Y — номер броска  в серии из</v>
      </c>
    </row>
    <row r="672" spans="1:12" ht="18.75">
      <c r="A672" s="13" t="str">
        <f>A$6</f>
        <v>w2(X=xi) относ.частота 2 серия</v>
      </c>
      <c r="B672" s="10">
        <f t="shared" si="335"/>
        <v>0</v>
      </c>
      <c r="C672" s="10">
        <f t="shared" si="336"/>
        <v>0</v>
      </c>
      <c r="D672" s="10">
        <f t="shared" si="337"/>
        <v>0</v>
      </c>
      <c r="E672" s="10">
        <f t="shared" si="338"/>
        <v>0</v>
      </c>
      <c r="F672" s="10">
        <f t="shared" si="339"/>
        <v>0</v>
      </c>
      <c r="G672" s="10">
        <f t="shared" si="340"/>
        <v>0</v>
      </c>
      <c r="H672" s="15">
        <f t="shared" si="334"/>
        <v>0</v>
      </c>
      <c r="I672" s="17"/>
      <c r="L672" s="1" t="str">
        <f>L$6</f>
        <v>5 бросков, когда впервые выпал</v>
      </c>
    </row>
    <row r="673" spans="1:12" ht="18.75">
      <c r="A673" s="13" t="str">
        <f>A$7</f>
        <v>w3(X=xi) относ.частота 3 серия</v>
      </c>
      <c r="B673" s="10">
        <f t="shared" si="335"/>
        <v>0</v>
      </c>
      <c r="C673" s="10">
        <f t="shared" si="336"/>
        <v>0</v>
      </c>
      <c r="D673" s="10">
        <f t="shared" si="337"/>
        <v>0</v>
      </c>
      <c r="E673" s="10">
        <f t="shared" si="338"/>
        <v>0</v>
      </c>
      <c r="F673" s="10">
        <f t="shared" si="339"/>
        <v>0</v>
      </c>
      <c r="G673" s="10">
        <f t="shared" si="340"/>
        <v>0</v>
      </c>
      <c r="H673" s="15">
        <f t="shared" si="334"/>
        <v>0</v>
      </c>
      <c r="I673" s="17"/>
      <c r="L673" s="1" t="str">
        <f>L$7</f>
        <v>орел или 0, если были только</v>
      </c>
    </row>
    <row r="674" spans="1:12" ht="18.75">
      <c r="A674" s="13" t="str">
        <f>A$8</f>
        <v>w4(X=xi) относ.частота 4 серия</v>
      </c>
      <c r="B674" s="10">
        <f t="shared" si="335"/>
        <v>0</v>
      </c>
      <c r="C674" s="10">
        <f t="shared" si="336"/>
        <v>0</v>
      </c>
      <c r="D674" s="10">
        <f t="shared" si="337"/>
        <v>0</v>
      </c>
      <c r="E674" s="10">
        <f t="shared" si="338"/>
        <v>0</v>
      </c>
      <c r="F674" s="10">
        <f t="shared" si="339"/>
        <v>0</v>
      </c>
      <c r="G674" s="10">
        <f t="shared" si="340"/>
        <v>0</v>
      </c>
      <c r="H674" s="15">
        <f t="shared" si="334"/>
        <v>0</v>
      </c>
      <c r="L674" s="1" t="str">
        <f>L$8</f>
        <v>решки</v>
      </c>
    </row>
    <row r="675" spans="1:12" ht="18.75">
      <c r="A675" s="13" t="str">
        <f>A$9</f>
        <v>w5(X=xi) относ.частота 5 серия</v>
      </c>
      <c r="B675" s="10">
        <f t="shared" si="335"/>
        <v>0</v>
      </c>
      <c r="C675" s="10">
        <f t="shared" si="336"/>
        <v>0</v>
      </c>
      <c r="D675" s="10">
        <f t="shared" si="337"/>
        <v>0</v>
      </c>
      <c r="E675" s="10">
        <f t="shared" si="338"/>
        <v>0</v>
      </c>
      <c r="F675" s="10">
        <f t="shared" si="339"/>
        <v>0</v>
      </c>
      <c r="G675" s="10">
        <f t="shared" si="340"/>
        <v>0</v>
      </c>
      <c r="H675" s="15">
        <f t="shared" si="334"/>
        <v>0</v>
      </c>
      <c r="L675" s="1" t="str">
        <f>L$9</f>
        <v>Z — модуль разности между</v>
      </c>
    </row>
    <row r="676" spans="1:12" ht="18.75">
      <c r="A676" s="13" t="str">
        <f>A$10</f>
        <v>w6(X=xi) относ.частота 6 серия</v>
      </c>
      <c r="B676" s="10">
        <f t="shared" si="335"/>
        <v>0</v>
      </c>
      <c r="C676" s="10">
        <f t="shared" si="336"/>
        <v>0</v>
      </c>
      <c r="D676" s="10">
        <f t="shared" si="337"/>
        <v>0</v>
      </c>
      <c r="E676" s="10">
        <f t="shared" si="338"/>
        <v>0</v>
      </c>
      <c r="F676" s="10">
        <f t="shared" si="339"/>
        <v>0</v>
      </c>
      <c r="G676" s="10">
        <f t="shared" si="340"/>
        <v>0</v>
      </c>
      <c r="H676" s="15">
        <f t="shared" si="334"/>
        <v>0</v>
      </c>
      <c r="L676" s="1" t="str">
        <f>L$10</f>
        <v>числом выпавших орлов и</v>
      </c>
    </row>
    <row r="677" spans="1:12" ht="18.75">
      <c r="A677" s="13" t="str">
        <f>A$11</f>
        <v>n(X=xi) частота</v>
      </c>
      <c r="B677" s="10">
        <f t="shared" ref="B677:G677" si="341">SUM(B678:B683)</f>
        <v>0</v>
      </c>
      <c r="C677" s="10">
        <f t="shared" si="341"/>
        <v>0</v>
      </c>
      <c r="D677" s="10">
        <f t="shared" si="341"/>
        <v>0</v>
      </c>
      <c r="E677" s="10">
        <f t="shared" si="341"/>
        <v>0</v>
      </c>
      <c r="F677" s="10">
        <f t="shared" si="341"/>
        <v>0</v>
      </c>
      <c r="G677" s="10">
        <f t="shared" si="341"/>
        <v>0</v>
      </c>
      <c r="H677" s="15">
        <f t="shared" si="334"/>
        <v>0</v>
      </c>
      <c r="L677" s="1" t="str">
        <f>L$11</f>
        <v>решек в серии из 5 бросков</v>
      </c>
    </row>
    <row r="678" spans="1:12" ht="18.75">
      <c r="A678" s="13" t="str">
        <f>A$12</f>
        <v>n1(X=xi) частота 1 серия</v>
      </c>
      <c r="B678" s="14"/>
      <c r="C678" s="14"/>
      <c r="D678" s="14"/>
      <c r="E678" s="14"/>
      <c r="F678" s="14"/>
      <c r="G678" s="14"/>
      <c r="H678" s="15">
        <f t="shared" si="334"/>
        <v>0</v>
      </c>
      <c r="L678" s="1">
        <f>L$12</f>
        <v>0</v>
      </c>
    </row>
    <row r="679" spans="1:12" ht="18.75">
      <c r="A679" s="13" t="str">
        <f>A$13</f>
        <v>n2(X=xi) частота 2 серия</v>
      </c>
      <c r="B679" s="14"/>
      <c r="C679" s="14"/>
      <c r="D679" s="14"/>
      <c r="E679" s="14"/>
      <c r="F679" s="14"/>
      <c r="G679" s="14"/>
      <c r="H679" s="15">
        <f t="shared" si="334"/>
        <v>0</v>
      </c>
      <c r="L679" s="1">
        <f>L$13</f>
        <v>0</v>
      </c>
    </row>
    <row r="680" spans="1:12" ht="18.75">
      <c r="A680" s="13" t="str">
        <f>A$14</f>
        <v>n3(X=xi) частота 3 серия</v>
      </c>
      <c r="B680" s="14"/>
      <c r="C680" s="14"/>
      <c r="D680" s="14"/>
      <c r="E680" s="14"/>
      <c r="F680" s="14"/>
      <c r="G680" s="14"/>
      <c r="H680" s="15">
        <f t="shared" si="334"/>
        <v>0</v>
      </c>
      <c r="L680" s="1">
        <f>L$14</f>
        <v>0</v>
      </c>
    </row>
    <row r="681" spans="1:12" ht="18.75">
      <c r="A681" s="13" t="str">
        <f>A$15</f>
        <v>n4(X=xi) частота 4 серия</v>
      </c>
      <c r="B681" s="14"/>
      <c r="C681" s="14"/>
      <c r="D681" s="14"/>
      <c r="E681" s="14"/>
      <c r="F681" s="14"/>
      <c r="G681" s="14"/>
      <c r="H681" s="15">
        <f t="shared" si="334"/>
        <v>0</v>
      </c>
      <c r="L681" s="1">
        <f>L$15</f>
        <v>0</v>
      </c>
    </row>
    <row r="682" spans="1:12" ht="18.75">
      <c r="A682" s="13" t="str">
        <f>A$16</f>
        <v>n5(X=xi) частота 5 серия</v>
      </c>
      <c r="B682" s="14"/>
      <c r="C682" s="14"/>
      <c r="D682" s="14"/>
      <c r="E682" s="14"/>
      <c r="F682" s="14"/>
      <c r="G682" s="14"/>
      <c r="H682" s="15">
        <f t="shared" si="334"/>
        <v>0</v>
      </c>
      <c r="L682" s="1">
        <f>L$16</f>
        <v>0</v>
      </c>
    </row>
    <row r="683" spans="1:12" ht="18.75">
      <c r="A683" s="13" t="str">
        <f>A$17</f>
        <v>n6(X=xi) частота 6 серия</v>
      </c>
      <c r="B683" s="14"/>
      <c r="C683" s="14"/>
      <c r="D683" s="14"/>
      <c r="E683" s="14"/>
      <c r="F683" s="14"/>
      <c r="G683" s="14"/>
      <c r="H683" s="15">
        <f t="shared" si="334"/>
        <v>0</v>
      </c>
      <c r="L683" s="1">
        <f>L$17</f>
        <v>0</v>
      </c>
    </row>
    <row r="685" spans="1:12" ht="18.75">
      <c r="A685" s="11">
        <f>'Название и список группы'!A39</f>
        <v>38</v>
      </c>
      <c r="B685" s="27">
        <f>'Название и список группы'!B39</f>
        <v>0</v>
      </c>
      <c r="C685" s="27"/>
      <c r="D685" s="27"/>
      <c r="E685" s="27"/>
      <c r="F685" s="27"/>
      <c r="G685" s="27"/>
      <c r="H685" s="27"/>
      <c r="I685" s="27"/>
      <c r="J685" s="27"/>
    </row>
    <row r="686" spans="1:12">
      <c r="B686" s="12">
        <f t="shared" ref="B686:G686" si="342">B668</f>
        <v>0</v>
      </c>
      <c r="C686" s="12">
        <f t="shared" si="342"/>
        <v>1</v>
      </c>
      <c r="D686" s="12">
        <f t="shared" si="342"/>
        <v>2</v>
      </c>
      <c r="E686" s="12">
        <f t="shared" si="342"/>
        <v>3</v>
      </c>
      <c r="F686" s="12">
        <f t="shared" si="342"/>
        <v>4</v>
      </c>
      <c r="G686" s="12">
        <f t="shared" si="342"/>
        <v>5</v>
      </c>
      <c r="H686" s="4"/>
      <c r="I686" s="4"/>
      <c r="J686" s="5" t="s">
        <v>3</v>
      </c>
      <c r="L686" s="6" t="str">
        <f>L$2</f>
        <v>6 серий по 5 бросков монеты</v>
      </c>
    </row>
    <row r="687" spans="1:12" ht="18.75">
      <c r="A687" s="13" t="str">
        <f>A$3</f>
        <v>p(X=xi) вероятность</v>
      </c>
      <c r="B687" s="14">
        <v>0.1</v>
      </c>
      <c r="C687" s="14">
        <v>0.1</v>
      </c>
      <c r="D687" s="14">
        <v>0.1</v>
      </c>
      <c r="E687" s="14">
        <v>0.1</v>
      </c>
      <c r="F687" s="14">
        <v>0.1</v>
      </c>
      <c r="G687" s="14">
        <v>0.5</v>
      </c>
      <c r="H687" s="15">
        <f t="shared" ref="H687:H701" si="343">SUM(B687:G687)</f>
        <v>1</v>
      </c>
      <c r="I687" s="15"/>
      <c r="J687" s="16">
        <f>IF(SUM(B696:G701)&gt;0,1,10^(-5))</f>
        <v>1.0000000000000001E-5</v>
      </c>
      <c r="L687" s="17" t="str">
        <f>L$3</f>
        <v>X — число выпавших орлов в</v>
      </c>
    </row>
    <row r="688" spans="1:12" ht="18.75">
      <c r="A688" s="13" t="str">
        <f>A$4</f>
        <v>w(X=xi) относ.частота</v>
      </c>
      <c r="B688" s="10">
        <f t="shared" ref="B688:B694" si="344">IF(H695=0,0,B695/H695)</f>
        <v>0</v>
      </c>
      <c r="C688" s="10">
        <f t="shared" ref="C688:C694" si="345">IF(H695=0,0,C695/H695)</f>
        <v>0</v>
      </c>
      <c r="D688" s="10">
        <f t="shared" ref="D688:D694" si="346">IF(H695=0,0,D695/H695)</f>
        <v>0</v>
      </c>
      <c r="E688" s="10">
        <f t="shared" ref="E688:E694" si="347">IF(H695=0,0,E695/H695)</f>
        <v>0</v>
      </c>
      <c r="F688" s="10">
        <f t="shared" ref="F688:F694" si="348">IF(H695=0,0,F695/H695)</f>
        <v>0</v>
      </c>
      <c r="G688" s="10">
        <f t="shared" ref="G688:G694" si="349">IF(H695=0,0,G695/H695)</f>
        <v>0</v>
      </c>
      <c r="H688" s="15">
        <f t="shared" si="343"/>
        <v>0</v>
      </c>
      <c r="I688" s="15"/>
      <c r="L688" s="17" t="str">
        <f>L$4</f>
        <v>серии из 5 бросков</v>
      </c>
    </row>
    <row r="689" spans="1:12" ht="18.75">
      <c r="A689" s="13" t="str">
        <f>A$5</f>
        <v>w1(X=xi) относ.частота 1 серия</v>
      </c>
      <c r="B689" s="10">
        <f t="shared" si="344"/>
        <v>0</v>
      </c>
      <c r="C689" s="10">
        <f t="shared" si="345"/>
        <v>0</v>
      </c>
      <c r="D689" s="10">
        <f t="shared" si="346"/>
        <v>0</v>
      </c>
      <c r="E689" s="10">
        <f t="shared" si="347"/>
        <v>0</v>
      </c>
      <c r="F689" s="10">
        <f t="shared" si="348"/>
        <v>0</v>
      </c>
      <c r="G689" s="10">
        <f t="shared" si="349"/>
        <v>0</v>
      </c>
      <c r="H689" s="15">
        <f t="shared" si="343"/>
        <v>0</v>
      </c>
      <c r="I689" s="15"/>
      <c r="L689" s="1" t="str">
        <f>L$5</f>
        <v>Y — номер броска  в серии из</v>
      </c>
    </row>
    <row r="690" spans="1:12" ht="18.75">
      <c r="A690" s="13" t="str">
        <f>A$6</f>
        <v>w2(X=xi) относ.частота 2 серия</v>
      </c>
      <c r="B690" s="10">
        <f t="shared" si="344"/>
        <v>0</v>
      </c>
      <c r="C690" s="10">
        <f t="shared" si="345"/>
        <v>0</v>
      </c>
      <c r="D690" s="10">
        <f t="shared" si="346"/>
        <v>0</v>
      </c>
      <c r="E690" s="10">
        <f t="shared" si="347"/>
        <v>0</v>
      </c>
      <c r="F690" s="10">
        <f t="shared" si="348"/>
        <v>0</v>
      </c>
      <c r="G690" s="10">
        <f t="shared" si="349"/>
        <v>0</v>
      </c>
      <c r="H690" s="15">
        <f t="shared" si="343"/>
        <v>0</v>
      </c>
      <c r="I690" s="17"/>
      <c r="L690" s="1" t="str">
        <f>L$6</f>
        <v>5 бросков, когда впервые выпал</v>
      </c>
    </row>
    <row r="691" spans="1:12" ht="18.75">
      <c r="A691" s="13" t="str">
        <f>A$7</f>
        <v>w3(X=xi) относ.частота 3 серия</v>
      </c>
      <c r="B691" s="10">
        <f t="shared" si="344"/>
        <v>0</v>
      </c>
      <c r="C691" s="10">
        <f t="shared" si="345"/>
        <v>0</v>
      </c>
      <c r="D691" s="10">
        <f t="shared" si="346"/>
        <v>0</v>
      </c>
      <c r="E691" s="10">
        <f t="shared" si="347"/>
        <v>0</v>
      </c>
      <c r="F691" s="10">
        <f t="shared" si="348"/>
        <v>0</v>
      </c>
      <c r="G691" s="10">
        <f t="shared" si="349"/>
        <v>0</v>
      </c>
      <c r="H691" s="15">
        <f t="shared" si="343"/>
        <v>0</v>
      </c>
      <c r="I691" s="17"/>
      <c r="L691" s="1" t="str">
        <f>L$7</f>
        <v>орел или 0, если были только</v>
      </c>
    </row>
    <row r="692" spans="1:12" ht="18.75">
      <c r="A692" s="13" t="str">
        <f>A$8</f>
        <v>w4(X=xi) относ.частота 4 серия</v>
      </c>
      <c r="B692" s="10">
        <f t="shared" si="344"/>
        <v>0</v>
      </c>
      <c r="C692" s="10">
        <f t="shared" si="345"/>
        <v>0</v>
      </c>
      <c r="D692" s="10">
        <f t="shared" si="346"/>
        <v>0</v>
      </c>
      <c r="E692" s="10">
        <f t="shared" si="347"/>
        <v>0</v>
      </c>
      <c r="F692" s="10">
        <f t="shared" si="348"/>
        <v>0</v>
      </c>
      <c r="G692" s="10">
        <f t="shared" si="349"/>
        <v>0</v>
      </c>
      <c r="H692" s="15">
        <f t="shared" si="343"/>
        <v>0</v>
      </c>
      <c r="L692" s="1" t="str">
        <f>L$8</f>
        <v>решки</v>
      </c>
    </row>
    <row r="693" spans="1:12" ht="18.75">
      <c r="A693" s="13" t="str">
        <f>A$9</f>
        <v>w5(X=xi) относ.частота 5 серия</v>
      </c>
      <c r="B693" s="10">
        <f t="shared" si="344"/>
        <v>0</v>
      </c>
      <c r="C693" s="10">
        <f t="shared" si="345"/>
        <v>0</v>
      </c>
      <c r="D693" s="10">
        <f t="shared" si="346"/>
        <v>0</v>
      </c>
      <c r="E693" s="10">
        <f t="shared" si="347"/>
        <v>0</v>
      </c>
      <c r="F693" s="10">
        <f t="shared" si="348"/>
        <v>0</v>
      </c>
      <c r="G693" s="10">
        <f t="shared" si="349"/>
        <v>0</v>
      </c>
      <c r="H693" s="15">
        <f t="shared" si="343"/>
        <v>0</v>
      </c>
      <c r="L693" s="1" t="str">
        <f>L$9</f>
        <v>Z — модуль разности между</v>
      </c>
    </row>
    <row r="694" spans="1:12" ht="18.75">
      <c r="A694" s="13" t="str">
        <f>A$10</f>
        <v>w6(X=xi) относ.частота 6 серия</v>
      </c>
      <c r="B694" s="10">
        <f t="shared" si="344"/>
        <v>0</v>
      </c>
      <c r="C694" s="10">
        <f t="shared" si="345"/>
        <v>0</v>
      </c>
      <c r="D694" s="10">
        <f t="shared" si="346"/>
        <v>0</v>
      </c>
      <c r="E694" s="10">
        <f t="shared" si="347"/>
        <v>0</v>
      </c>
      <c r="F694" s="10">
        <f t="shared" si="348"/>
        <v>0</v>
      </c>
      <c r="G694" s="10">
        <f t="shared" si="349"/>
        <v>0</v>
      </c>
      <c r="H694" s="15">
        <f t="shared" si="343"/>
        <v>0</v>
      </c>
      <c r="L694" s="1" t="str">
        <f>L$10</f>
        <v>числом выпавших орлов и</v>
      </c>
    </row>
    <row r="695" spans="1:12" ht="18.75">
      <c r="A695" s="13" t="str">
        <f>A$11</f>
        <v>n(X=xi) частота</v>
      </c>
      <c r="B695" s="10">
        <f t="shared" ref="B695:G695" si="350">SUM(B696:B701)</f>
        <v>0</v>
      </c>
      <c r="C695" s="10">
        <f t="shared" si="350"/>
        <v>0</v>
      </c>
      <c r="D695" s="10">
        <f t="shared" si="350"/>
        <v>0</v>
      </c>
      <c r="E695" s="10">
        <f t="shared" si="350"/>
        <v>0</v>
      </c>
      <c r="F695" s="10">
        <f t="shared" si="350"/>
        <v>0</v>
      </c>
      <c r="G695" s="10">
        <f t="shared" si="350"/>
        <v>0</v>
      </c>
      <c r="H695" s="15">
        <f t="shared" si="343"/>
        <v>0</v>
      </c>
      <c r="L695" s="1" t="str">
        <f>L$11</f>
        <v>решек в серии из 5 бросков</v>
      </c>
    </row>
    <row r="696" spans="1:12" ht="18.75">
      <c r="A696" s="13" t="str">
        <f>A$12</f>
        <v>n1(X=xi) частота 1 серия</v>
      </c>
      <c r="B696" s="14"/>
      <c r="C696" s="14"/>
      <c r="D696" s="14"/>
      <c r="E696" s="14"/>
      <c r="F696" s="14"/>
      <c r="G696" s="14"/>
      <c r="H696" s="15">
        <f t="shared" si="343"/>
        <v>0</v>
      </c>
      <c r="L696" s="1">
        <f>L$12</f>
        <v>0</v>
      </c>
    </row>
    <row r="697" spans="1:12" ht="18.75">
      <c r="A697" s="13" t="str">
        <f>A$13</f>
        <v>n2(X=xi) частота 2 серия</v>
      </c>
      <c r="B697" s="14"/>
      <c r="C697" s="14"/>
      <c r="D697" s="14"/>
      <c r="E697" s="14"/>
      <c r="F697" s="14"/>
      <c r="G697" s="14"/>
      <c r="H697" s="15">
        <f t="shared" si="343"/>
        <v>0</v>
      </c>
      <c r="L697" s="1">
        <f>L$13</f>
        <v>0</v>
      </c>
    </row>
    <row r="698" spans="1:12" ht="18.75">
      <c r="A698" s="13" t="str">
        <f>A$14</f>
        <v>n3(X=xi) частота 3 серия</v>
      </c>
      <c r="B698" s="14"/>
      <c r="C698" s="14"/>
      <c r="D698" s="14"/>
      <c r="E698" s="14"/>
      <c r="F698" s="14"/>
      <c r="G698" s="14"/>
      <c r="H698" s="15">
        <f t="shared" si="343"/>
        <v>0</v>
      </c>
      <c r="L698" s="1">
        <f>L$14</f>
        <v>0</v>
      </c>
    </row>
    <row r="699" spans="1:12" ht="18.75">
      <c r="A699" s="13" t="str">
        <f>A$15</f>
        <v>n4(X=xi) частота 4 серия</v>
      </c>
      <c r="B699" s="14"/>
      <c r="C699" s="14"/>
      <c r="D699" s="14"/>
      <c r="E699" s="14"/>
      <c r="F699" s="14"/>
      <c r="G699" s="14"/>
      <c r="H699" s="15">
        <f t="shared" si="343"/>
        <v>0</v>
      </c>
      <c r="L699" s="1">
        <f>L$15</f>
        <v>0</v>
      </c>
    </row>
    <row r="700" spans="1:12" ht="18.75">
      <c r="A700" s="13" t="str">
        <f>A$16</f>
        <v>n5(X=xi) частота 5 серия</v>
      </c>
      <c r="B700" s="14"/>
      <c r="C700" s="14"/>
      <c r="D700" s="14"/>
      <c r="E700" s="14"/>
      <c r="F700" s="14"/>
      <c r="G700" s="14"/>
      <c r="H700" s="15">
        <f t="shared" si="343"/>
        <v>0</v>
      </c>
      <c r="L700" s="1">
        <f>L$16</f>
        <v>0</v>
      </c>
    </row>
    <row r="701" spans="1:12" ht="18.75">
      <c r="A701" s="13" t="str">
        <f>A$17</f>
        <v>n6(X=xi) частота 6 серия</v>
      </c>
      <c r="B701" s="14"/>
      <c r="C701" s="14"/>
      <c r="D701" s="14"/>
      <c r="E701" s="14"/>
      <c r="F701" s="14"/>
      <c r="G701" s="14"/>
      <c r="H701" s="15">
        <f t="shared" si="343"/>
        <v>0</v>
      </c>
      <c r="L701" s="1">
        <f>L$17</f>
        <v>0</v>
      </c>
    </row>
    <row r="703" spans="1:12" ht="18.75">
      <c r="A703" s="11">
        <f>'Название и список группы'!A40</f>
        <v>39</v>
      </c>
      <c r="B703" s="27">
        <f>'Название и список группы'!B40</f>
        <v>0</v>
      </c>
      <c r="C703" s="27"/>
      <c r="D703" s="27"/>
      <c r="E703" s="27"/>
      <c r="F703" s="27"/>
      <c r="G703" s="27"/>
      <c r="H703" s="27"/>
      <c r="I703" s="27"/>
      <c r="J703" s="27"/>
    </row>
    <row r="704" spans="1:12">
      <c r="B704" s="12">
        <f t="shared" ref="B704:G704" si="351">B686</f>
        <v>0</v>
      </c>
      <c r="C704" s="12">
        <f t="shared" si="351"/>
        <v>1</v>
      </c>
      <c r="D704" s="12">
        <f t="shared" si="351"/>
        <v>2</v>
      </c>
      <c r="E704" s="12">
        <f t="shared" si="351"/>
        <v>3</v>
      </c>
      <c r="F704" s="12">
        <f t="shared" si="351"/>
        <v>4</v>
      </c>
      <c r="G704" s="12">
        <f t="shared" si="351"/>
        <v>5</v>
      </c>
      <c r="H704" s="4"/>
      <c r="I704" s="4"/>
      <c r="J704" s="5" t="s">
        <v>3</v>
      </c>
      <c r="L704" s="6" t="str">
        <f>L$2</f>
        <v>6 серий по 5 бросков монеты</v>
      </c>
    </row>
    <row r="705" spans="1:12" ht="18.75">
      <c r="A705" s="13" t="str">
        <f>A$3</f>
        <v>p(X=xi) вероятность</v>
      </c>
      <c r="B705" s="14">
        <v>0.1</v>
      </c>
      <c r="C705" s="14">
        <v>0.1</v>
      </c>
      <c r="D705" s="14">
        <v>0.1</v>
      </c>
      <c r="E705" s="14">
        <v>0.1</v>
      </c>
      <c r="F705" s="14">
        <v>0.1</v>
      </c>
      <c r="G705" s="14">
        <v>0.5</v>
      </c>
      <c r="H705" s="15">
        <f t="shared" ref="H705:H719" si="352">SUM(B705:G705)</f>
        <v>1</v>
      </c>
      <c r="I705" s="15"/>
      <c r="J705" s="16">
        <f>IF(SUM(B714:G719)&gt;0,1,10^(-5))</f>
        <v>1.0000000000000001E-5</v>
      </c>
      <c r="L705" s="17" t="str">
        <f>L$3</f>
        <v>X — число выпавших орлов в</v>
      </c>
    </row>
    <row r="706" spans="1:12" ht="18.75">
      <c r="A706" s="13" t="str">
        <f>A$4</f>
        <v>w(X=xi) относ.частота</v>
      </c>
      <c r="B706" s="10">
        <f t="shared" ref="B706:B712" si="353">IF(H713=0,0,B713/H713)</f>
        <v>0</v>
      </c>
      <c r="C706" s="10">
        <f t="shared" ref="C706:C712" si="354">IF(H713=0,0,C713/H713)</f>
        <v>0</v>
      </c>
      <c r="D706" s="10">
        <f t="shared" ref="D706:D712" si="355">IF(H713=0,0,D713/H713)</f>
        <v>0</v>
      </c>
      <c r="E706" s="10">
        <f t="shared" ref="E706:E712" si="356">IF(H713=0,0,E713/H713)</f>
        <v>0</v>
      </c>
      <c r="F706" s="10">
        <f t="shared" ref="F706:F712" si="357">IF(H713=0,0,F713/H713)</f>
        <v>0</v>
      </c>
      <c r="G706" s="10">
        <f t="shared" ref="G706:G712" si="358">IF(H713=0,0,G713/H713)</f>
        <v>0</v>
      </c>
      <c r="H706" s="15">
        <f t="shared" si="352"/>
        <v>0</v>
      </c>
      <c r="I706" s="15"/>
      <c r="L706" s="17" t="str">
        <f>L$4</f>
        <v>серии из 5 бросков</v>
      </c>
    </row>
    <row r="707" spans="1:12" ht="18.75">
      <c r="A707" s="13" t="str">
        <f>A$5</f>
        <v>w1(X=xi) относ.частота 1 серия</v>
      </c>
      <c r="B707" s="10">
        <f t="shared" si="353"/>
        <v>0</v>
      </c>
      <c r="C707" s="10">
        <f t="shared" si="354"/>
        <v>0</v>
      </c>
      <c r="D707" s="10">
        <f t="shared" si="355"/>
        <v>0</v>
      </c>
      <c r="E707" s="10">
        <f t="shared" si="356"/>
        <v>0</v>
      </c>
      <c r="F707" s="10">
        <f t="shared" si="357"/>
        <v>0</v>
      </c>
      <c r="G707" s="10">
        <f t="shared" si="358"/>
        <v>0</v>
      </c>
      <c r="H707" s="15">
        <f t="shared" si="352"/>
        <v>0</v>
      </c>
      <c r="I707" s="15"/>
      <c r="L707" s="1" t="str">
        <f>L$5</f>
        <v>Y — номер броска  в серии из</v>
      </c>
    </row>
    <row r="708" spans="1:12" ht="18.75">
      <c r="A708" s="13" t="str">
        <f>A$6</f>
        <v>w2(X=xi) относ.частота 2 серия</v>
      </c>
      <c r="B708" s="10">
        <f t="shared" si="353"/>
        <v>0</v>
      </c>
      <c r="C708" s="10">
        <f t="shared" si="354"/>
        <v>0</v>
      </c>
      <c r="D708" s="10">
        <f t="shared" si="355"/>
        <v>0</v>
      </c>
      <c r="E708" s="10">
        <f t="shared" si="356"/>
        <v>0</v>
      </c>
      <c r="F708" s="10">
        <f t="shared" si="357"/>
        <v>0</v>
      </c>
      <c r="G708" s="10">
        <f t="shared" si="358"/>
        <v>0</v>
      </c>
      <c r="H708" s="15">
        <f t="shared" si="352"/>
        <v>0</v>
      </c>
      <c r="I708" s="17"/>
      <c r="L708" s="1" t="str">
        <f>L$6</f>
        <v>5 бросков, когда впервые выпал</v>
      </c>
    </row>
    <row r="709" spans="1:12" ht="18.75">
      <c r="A709" s="13" t="str">
        <f>A$7</f>
        <v>w3(X=xi) относ.частота 3 серия</v>
      </c>
      <c r="B709" s="10">
        <f t="shared" si="353"/>
        <v>0</v>
      </c>
      <c r="C709" s="10">
        <f t="shared" si="354"/>
        <v>0</v>
      </c>
      <c r="D709" s="10">
        <f t="shared" si="355"/>
        <v>0</v>
      </c>
      <c r="E709" s="10">
        <f t="shared" si="356"/>
        <v>0</v>
      </c>
      <c r="F709" s="10">
        <f t="shared" si="357"/>
        <v>0</v>
      </c>
      <c r="G709" s="10">
        <f t="shared" si="358"/>
        <v>0</v>
      </c>
      <c r="H709" s="15">
        <f t="shared" si="352"/>
        <v>0</v>
      </c>
      <c r="I709" s="17"/>
      <c r="L709" s="1" t="str">
        <f>L$7</f>
        <v>орел или 0, если были только</v>
      </c>
    </row>
    <row r="710" spans="1:12" ht="18.75">
      <c r="A710" s="13" t="str">
        <f>A$8</f>
        <v>w4(X=xi) относ.частота 4 серия</v>
      </c>
      <c r="B710" s="10">
        <f t="shared" si="353"/>
        <v>0</v>
      </c>
      <c r="C710" s="10">
        <f t="shared" si="354"/>
        <v>0</v>
      </c>
      <c r="D710" s="10">
        <f t="shared" si="355"/>
        <v>0</v>
      </c>
      <c r="E710" s="10">
        <f t="shared" si="356"/>
        <v>0</v>
      </c>
      <c r="F710" s="10">
        <f t="shared" si="357"/>
        <v>0</v>
      </c>
      <c r="G710" s="10">
        <f t="shared" si="358"/>
        <v>0</v>
      </c>
      <c r="H710" s="15">
        <f t="shared" si="352"/>
        <v>0</v>
      </c>
      <c r="L710" s="1" t="str">
        <f>L$8</f>
        <v>решки</v>
      </c>
    </row>
    <row r="711" spans="1:12" ht="18.75">
      <c r="A711" s="13" t="str">
        <f>A$9</f>
        <v>w5(X=xi) относ.частота 5 серия</v>
      </c>
      <c r="B711" s="10">
        <f t="shared" si="353"/>
        <v>0</v>
      </c>
      <c r="C711" s="10">
        <f t="shared" si="354"/>
        <v>0</v>
      </c>
      <c r="D711" s="10">
        <f t="shared" si="355"/>
        <v>0</v>
      </c>
      <c r="E711" s="10">
        <f t="shared" si="356"/>
        <v>0</v>
      </c>
      <c r="F711" s="10">
        <f t="shared" si="357"/>
        <v>0</v>
      </c>
      <c r="G711" s="10">
        <f t="shared" si="358"/>
        <v>0</v>
      </c>
      <c r="H711" s="15">
        <f t="shared" si="352"/>
        <v>0</v>
      </c>
      <c r="L711" s="1" t="str">
        <f>L$9</f>
        <v>Z — модуль разности между</v>
      </c>
    </row>
    <row r="712" spans="1:12" ht="18.75">
      <c r="A712" s="13" t="str">
        <f>A$10</f>
        <v>w6(X=xi) относ.частота 6 серия</v>
      </c>
      <c r="B712" s="10">
        <f t="shared" si="353"/>
        <v>0</v>
      </c>
      <c r="C712" s="10">
        <f t="shared" si="354"/>
        <v>0</v>
      </c>
      <c r="D712" s="10">
        <f t="shared" si="355"/>
        <v>0</v>
      </c>
      <c r="E712" s="10">
        <f t="shared" si="356"/>
        <v>0</v>
      </c>
      <c r="F712" s="10">
        <f t="shared" si="357"/>
        <v>0</v>
      </c>
      <c r="G712" s="10">
        <f t="shared" si="358"/>
        <v>0</v>
      </c>
      <c r="H712" s="15">
        <f t="shared" si="352"/>
        <v>0</v>
      </c>
      <c r="L712" s="1" t="str">
        <f>L$10</f>
        <v>числом выпавших орлов и</v>
      </c>
    </row>
    <row r="713" spans="1:12" ht="18.75">
      <c r="A713" s="13" t="str">
        <f>A$11</f>
        <v>n(X=xi) частота</v>
      </c>
      <c r="B713" s="10">
        <f t="shared" ref="B713:G713" si="359">SUM(B714:B719)</f>
        <v>0</v>
      </c>
      <c r="C713" s="10">
        <f t="shared" si="359"/>
        <v>0</v>
      </c>
      <c r="D713" s="10">
        <f t="shared" si="359"/>
        <v>0</v>
      </c>
      <c r="E713" s="10">
        <f t="shared" si="359"/>
        <v>0</v>
      </c>
      <c r="F713" s="10">
        <f t="shared" si="359"/>
        <v>0</v>
      </c>
      <c r="G713" s="10">
        <f t="shared" si="359"/>
        <v>0</v>
      </c>
      <c r="H713" s="15">
        <f t="shared" si="352"/>
        <v>0</v>
      </c>
      <c r="L713" s="1" t="str">
        <f>L$11</f>
        <v>решек в серии из 5 бросков</v>
      </c>
    </row>
    <row r="714" spans="1:12" ht="18.75">
      <c r="A714" s="13" t="str">
        <f>A$12</f>
        <v>n1(X=xi) частота 1 серия</v>
      </c>
      <c r="B714" s="14"/>
      <c r="C714" s="14"/>
      <c r="D714" s="14"/>
      <c r="E714" s="14"/>
      <c r="F714" s="14"/>
      <c r="G714" s="14"/>
      <c r="H714" s="15">
        <f t="shared" si="352"/>
        <v>0</v>
      </c>
      <c r="L714" s="1">
        <f>L$12</f>
        <v>0</v>
      </c>
    </row>
    <row r="715" spans="1:12" ht="18.75">
      <c r="A715" s="13" t="str">
        <f>A$13</f>
        <v>n2(X=xi) частота 2 серия</v>
      </c>
      <c r="B715" s="14"/>
      <c r="C715" s="14"/>
      <c r="D715" s="14"/>
      <c r="E715" s="14"/>
      <c r="F715" s="14"/>
      <c r="G715" s="14"/>
      <c r="H715" s="15">
        <f t="shared" si="352"/>
        <v>0</v>
      </c>
      <c r="L715" s="1">
        <f>L$13</f>
        <v>0</v>
      </c>
    </row>
    <row r="716" spans="1:12" ht="18.75">
      <c r="A716" s="13" t="str">
        <f>A$14</f>
        <v>n3(X=xi) частота 3 серия</v>
      </c>
      <c r="B716" s="14"/>
      <c r="C716" s="14"/>
      <c r="D716" s="14"/>
      <c r="E716" s="14"/>
      <c r="F716" s="14"/>
      <c r="G716" s="14"/>
      <c r="H716" s="15">
        <f t="shared" si="352"/>
        <v>0</v>
      </c>
      <c r="L716" s="1">
        <f>L$14</f>
        <v>0</v>
      </c>
    </row>
    <row r="717" spans="1:12" ht="18.75">
      <c r="A717" s="13" t="str">
        <f>A$15</f>
        <v>n4(X=xi) частота 4 серия</v>
      </c>
      <c r="B717" s="14"/>
      <c r="C717" s="14"/>
      <c r="D717" s="14"/>
      <c r="E717" s="14"/>
      <c r="F717" s="14"/>
      <c r="G717" s="14"/>
      <c r="H717" s="15">
        <f t="shared" si="352"/>
        <v>0</v>
      </c>
      <c r="L717" s="1">
        <f>L$15</f>
        <v>0</v>
      </c>
    </row>
    <row r="718" spans="1:12" ht="18.75">
      <c r="A718" s="13" t="str">
        <f>A$16</f>
        <v>n5(X=xi) частота 5 серия</v>
      </c>
      <c r="B718" s="14"/>
      <c r="C718" s="14"/>
      <c r="D718" s="14"/>
      <c r="E718" s="14"/>
      <c r="F718" s="14"/>
      <c r="G718" s="14"/>
      <c r="H718" s="15">
        <f t="shared" si="352"/>
        <v>0</v>
      </c>
      <c r="L718" s="1">
        <f>L$16</f>
        <v>0</v>
      </c>
    </row>
    <row r="719" spans="1:12" ht="18.75">
      <c r="A719" s="13" t="str">
        <f>A$17</f>
        <v>n6(X=xi) частота 6 серия</v>
      </c>
      <c r="B719" s="14"/>
      <c r="C719" s="14"/>
      <c r="D719" s="14"/>
      <c r="E719" s="14"/>
      <c r="F719" s="14"/>
      <c r="G719" s="14"/>
      <c r="H719" s="15">
        <f t="shared" si="352"/>
        <v>0</v>
      </c>
      <c r="L719" s="1">
        <f>L$17</f>
        <v>0</v>
      </c>
    </row>
    <row r="721" spans="1:12" ht="18.75">
      <c r="A721" s="11">
        <f>'Название и список группы'!A41</f>
        <v>40</v>
      </c>
      <c r="B721" s="27">
        <f>'Название и список группы'!B41</f>
        <v>0</v>
      </c>
      <c r="C721" s="27"/>
      <c r="D721" s="27"/>
      <c r="E721" s="27"/>
      <c r="F721" s="27"/>
      <c r="G721" s="27"/>
      <c r="H721" s="27"/>
      <c r="I721" s="27"/>
      <c r="J721" s="27"/>
    </row>
    <row r="722" spans="1:12">
      <c r="B722" s="12">
        <f t="shared" ref="B722:G722" si="360">B704</f>
        <v>0</v>
      </c>
      <c r="C722" s="12">
        <f t="shared" si="360"/>
        <v>1</v>
      </c>
      <c r="D722" s="12">
        <f t="shared" si="360"/>
        <v>2</v>
      </c>
      <c r="E722" s="12">
        <f t="shared" si="360"/>
        <v>3</v>
      </c>
      <c r="F722" s="12">
        <f t="shared" si="360"/>
        <v>4</v>
      </c>
      <c r="G722" s="12">
        <f t="shared" si="360"/>
        <v>5</v>
      </c>
      <c r="H722" s="4"/>
      <c r="I722" s="4"/>
      <c r="J722" s="5" t="s">
        <v>3</v>
      </c>
      <c r="L722" s="6" t="str">
        <f>L$2</f>
        <v>6 серий по 5 бросков монеты</v>
      </c>
    </row>
    <row r="723" spans="1:12" ht="18.75">
      <c r="A723" s="13" t="str">
        <f>A$3</f>
        <v>p(X=xi) вероятность</v>
      </c>
      <c r="B723" s="14">
        <v>0.1</v>
      </c>
      <c r="C723" s="14">
        <v>0.1</v>
      </c>
      <c r="D723" s="14">
        <v>0.1</v>
      </c>
      <c r="E723" s="14">
        <v>0.1</v>
      </c>
      <c r="F723" s="14">
        <v>0.1</v>
      </c>
      <c r="G723" s="14">
        <v>0.5</v>
      </c>
      <c r="H723" s="15">
        <f t="shared" ref="H723:H737" si="361">SUM(B723:G723)</f>
        <v>1</v>
      </c>
      <c r="I723" s="15"/>
      <c r="J723" s="16">
        <f>IF(SUM(B732:G737)&gt;0,1,10^(-5))</f>
        <v>1.0000000000000001E-5</v>
      </c>
      <c r="L723" s="17" t="str">
        <f>L$3</f>
        <v>X — число выпавших орлов в</v>
      </c>
    </row>
    <row r="724" spans="1:12" ht="18.75">
      <c r="A724" s="13" t="str">
        <f>A$4</f>
        <v>w(X=xi) относ.частота</v>
      </c>
      <c r="B724" s="10">
        <f t="shared" ref="B724:B730" si="362">IF(H731=0,0,B731/H731)</f>
        <v>0</v>
      </c>
      <c r="C724" s="10">
        <f t="shared" ref="C724:C730" si="363">IF(H731=0,0,C731/H731)</f>
        <v>0</v>
      </c>
      <c r="D724" s="10">
        <f t="shared" ref="D724:D730" si="364">IF(H731=0,0,D731/H731)</f>
        <v>0</v>
      </c>
      <c r="E724" s="10">
        <f t="shared" ref="E724:E730" si="365">IF(H731=0,0,E731/H731)</f>
        <v>0</v>
      </c>
      <c r="F724" s="10">
        <f t="shared" ref="F724:F730" si="366">IF(H731=0,0,F731/H731)</f>
        <v>0</v>
      </c>
      <c r="G724" s="10">
        <f t="shared" ref="G724:G730" si="367">IF(H731=0,0,G731/H731)</f>
        <v>0</v>
      </c>
      <c r="H724" s="15">
        <f t="shared" si="361"/>
        <v>0</v>
      </c>
      <c r="I724" s="15"/>
      <c r="L724" s="17" t="str">
        <f>L$4</f>
        <v>серии из 5 бросков</v>
      </c>
    </row>
    <row r="725" spans="1:12" ht="18.75">
      <c r="A725" s="13" t="str">
        <f>A$5</f>
        <v>w1(X=xi) относ.частота 1 серия</v>
      </c>
      <c r="B725" s="10">
        <f t="shared" si="362"/>
        <v>0</v>
      </c>
      <c r="C725" s="10">
        <f t="shared" si="363"/>
        <v>0</v>
      </c>
      <c r="D725" s="10">
        <f t="shared" si="364"/>
        <v>0</v>
      </c>
      <c r="E725" s="10">
        <f t="shared" si="365"/>
        <v>0</v>
      </c>
      <c r="F725" s="10">
        <f t="shared" si="366"/>
        <v>0</v>
      </c>
      <c r="G725" s="10">
        <f t="shared" si="367"/>
        <v>0</v>
      </c>
      <c r="H725" s="15">
        <f t="shared" si="361"/>
        <v>0</v>
      </c>
      <c r="I725" s="15"/>
      <c r="L725" s="1" t="str">
        <f>L$5</f>
        <v>Y — номер броска  в серии из</v>
      </c>
    </row>
    <row r="726" spans="1:12" ht="18.75">
      <c r="A726" s="13" t="str">
        <f>A$6</f>
        <v>w2(X=xi) относ.частота 2 серия</v>
      </c>
      <c r="B726" s="10">
        <f t="shared" si="362"/>
        <v>0</v>
      </c>
      <c r="C726" s="10">
        <f t="shared" si="363"/>
        <v>0</v>
      </c>
      <c r="D726" s="10">
        <f t="shared" si="364"/>
        <v>0</v>
      </c>
      <c r="E726" s="10">
        <f t="shared" si="365"/>
        <v>0</v>
      </c>
      <c r="F726" s="10">
        <f t="shared" si="366"/>
        <v>0</v>
      </c>
      <c r="G726" s="10">
        <f t="shared" si="367"/>
        <v>0</v>
      </c>
      <c r="H726" s="15">
        <f t="shared" si="361"/>
        <v>0</v>
      </c>
      <c r="I726" s="17"/>
      <c r="L726" s="1" t="str">
        <f>L$6</f>
        <v>5 бросков, когда впервые выпал</v>
      </c>
    </row>
    <row r="727" spans="1:12" ht="18.75">
      <c r="A727" s="13" t="str">
        <f>A$7</f>
        <v>w3(X=xi) относ.частота 3 серия</v>
      </c>
      <c r="B727" s="10">
        <f t="shared" si="362"/>
        <v>0</v>
      </c>
      <c r="C727" s="10">
        <f t="shared" si="363"/>
        <v>0</v>
      </c>
      <c r="D727" s="10">
        <f t="shared" si="364"/>
        <v>0</v>
      </c>
      <c r="E727" s="10">
        <f t="shared" si="365"/>
        <v>0</v>
      </c>
      <c r="F727" s="10">
        <f t="shared" si="366"/>
        <v>0</v>
      </c>
      <c r="G727" s="10">
        <f t="shared" si="367"/>
        <v>0</v>
      </c>
      <c r="H727" s="15">
        <f t="shared" si="361"/>
        <v>0</v>
      </c>
      <c r="I727" s="17"/>
      <c r="L727" s="1" t="str">
        <f>L$7</f>
        <v>орел или 0, если были только</v>
      </c>
    </row>
    <row r="728" spans="1:12" ht="18.75">
      <c r="A728" s="13" t="str">
        <f>A$8</f>
        <v>w4(X=xi) относ.частота 4 серия</v>
      </c>
      <c r="B728" s="10">
        <f t="shared" si="362"/>
        <v>0</v>
      </c>
      <c r="C728" s="10">
        <f t="shared" si="363"/>
        <v>0</v>
      </c>
      <c r="D728" s="10">
        <f t="shared" si="364"/>
        <v>0</v>
      </c>
      <c r="E728" s="10">
        <f t="shared" si="365"/>
        <v>0</v>
      </c>
      <c r="F728" s="10">
        <f t="shared" si="366"/>
        <v>0</v>
      </c>
      <c r="G728" s="10">
        <f t="shared" si="367"/>
        <v>0</v>
      </c>
      <c r="H728" s="15">
        <f t="shared" si="361"/>
        <v>0</v>
      </c>
      <c r="L728" s="1" t="str">
        <f>L$8</f>
        <v>решки</v>
      </c>
    </row>
    <row r="729" spans="1:12" ht="18.75">
      <c r="A729" s="13" t="str">
        <f>A$9</f>
        <v>w5(X=xi) относ.частота 5 серия</v>
      </c>
      <c r="B729" s="10">
        <f t="shared" si="362"/>
        <v>0</v>
      </c>
      <c r="C729" s="10">
        <f t="shared" si="363"/>
        <v>0</v>
      </c>
      <c r="D729" s="10">
        <f t="shared" si="364"/>
        <v>0</v>
      </c>
      <c r="E729" s="10">
        <f t="shared" si="365"/>
        <v>0</v>
      </c>
      <c r="F729" s="10">
        <f t="shared" si="366"/>
        <v>0</v>
      </c>
      <c r="G729" s="10">
        <f t="shared" si="367"/>
        <v>0</v>
      </c>
      <c r="H729" s="15">
        <f t="shared" si="361"/>
        <v>0</v>
      </c>
      <c r="L729" s="1" t="str">
        <f>L$9</f>
        <v>Z — модуль разности между</v>
      </c>
    </row>
    <row r="730" spans="1:12" ht="18.75">
      <c r="A730" s="13" t="str">
        <f>A$10</f>
        <v>w6(X=xi) относ.частота 6 серия</v>
      </c>
      <c r="B730" s="10">
        <f t="shared" si="362"/>
        <v>0</v>
      </c>
      <c r="C730" s="10">
        <f t="shared" si="363"/>
        <v>0</v>
      </c>
      <c r="D730" s="10">
        <f t="shared" si="364"/>
        <v>0</v>
      </c>
      <c r="E730" s="10">
        <f t="shared" si="365"/>
        <v>0</v>
      </c>
      <c r="F730" s="10">
        <f t="shared" si="366"/>
        <v>0</v>
      </c>
      <c r="G730" s="10">
        <f t="shared" si="367"/>
        <v>0</v>
      </c>
      <c r="H730" s="15">
        <f t="shared" si="361"/>
        <v>0</v>
      </c>
      <c r="L730" s="1" t="str">
        <f>L$10</f>
        <v>числом выпавших орлов и</v>
      </c>
    </row>
    <row r="731" spans="1:12" ht="18.75">
      <c r="A731" s="13" t="str">
        <f>A$11</f>
        <v>n(X=xi) частота</v>
      </c>
      <c r="B731" s="10">
        <f t="shared" ref="B731:G731" si="368">SUM(B732:B737)</f>
        <v>0</v>
      </c>
      <c r="C731" s="10">
        <f t="shared" si="368"/>
        <v>0</v>
      </c>
      <c r="D731" s="10">
        <f t="shared" si="368"/>
        <v>0</v>
      </c>
      <c r="E731" s="10">
        <f t="shared" si="368"/>
        <v>0</v>
      </c>
      <c r="F731" s="10">
        <f t="shared" si="368"/>
        <v>0</v>
      </c>
      <c r="G731" s="10">
        <f t="shared" si="368"/>
        <v>0</v>
      </c>
      <c r="H731" s="15">
        <f t="shared" si="361"/>
        <v>0</v>
      </c>
      <c r="L731" s="1" t="str">
        <f>L$11</f>
        <v>решек в серии из 5 бросков</v>
      </c>
    </row>
    <row r="732" spans="1:12" ht="18.75">
      <c r="A732" s="13" t="str">
        <f>A$12</f>
        <v>n1(X=xi) частота 1 серия</v>
      </c>
      <c r="B732" s="14"/>
      <c r="C732" s="14"/>
      <c r="D732" s="14"/>
      <c r="E732" s="14"/>
      <c r="F732" s="14"/>
      <c r="G732" s="14"/>
      <c r="H732" s="15">
        <f t="shared" si="361"/>
        <v>0</v>
      </c>
      <c r="L732" s="1">
        <f>L$12</f>
        <v>0</v>
      </c>
    </row>
    <row r="733" spans="1:12" ht="18.75">
      <c r="A733" s="13" t="str">
        <f>A$13</f>
        <v>n2(X=xi) частота 2 серия</v>
      </c>
      <c r="B733" s="14"/>
      <c r="C733" s="14"/>
      <c r="D733" s="14"/>
      <c r="E733" s="14"/>
      <c r="F733" s="14"/>
      <c r="G733" s="14"/>
      <c r="H733" s="15">
        <f t="shared" si="361"/>
        <v>0</v>
      </c>
      <c r="L733" s="1">
        <f>L$13</f>
        <v>0</v>
      </c>
    </row>
    <row r="734" spans="1:12" ht="18.75">
      <c r="A734" s="13" t="str">
        <f>A$14</f>
        <v>n3(X=xi) частота 3 серия</v>
      </c>
      <c r="B734" s="14"/>
      <c r="C734" s="14"/>
      <c r="D734" s="14"/>
      <c r="E734" s="14"/>
      <c r="F734" s="14"/>
      <c r="G734" s="14"/>
      <c r="H734" s="15">
        <f t="shared" si="361"/>
        <v>0</v>
      </c>
      <c r="L734" s="1">
        <f>L$14</f>
        <v>0</v>
      </c>
    </row>
    <row r="735" spans="1:12" ht="18.75">
      <c r="A735" s="13" t="str">
        <f>A$15</f>
        <v>n4(X=xi) частота 4 серия</v>
      </c>
      <c r="B735" s="14"/>
      <c r="C735" s="14"/>
      <c r="D735" s="14"/>
      <c r="E735" s="14"/>
      <c r="F735" s="14"/>
      <c r="G735" s="14"/>
      <c r="H735" s="15">
        <f t="shared" si="361"/>
        <v>0</v>
      </c>
      <c r="L735" s="1">
        <f>L$15</f>
        <v>0</v>
      </c>
    </row>
    <row r="736" spans="1:12" ht="18.75">
      <c r="A736" s="13" t="str">
        <f>A$16</f>
        <v>n5(X=xi) частота 5 серия</v>
      </c>
      <c r="B736" s="14"/>
      <c r="C736" s="14"/>
      <c r="D736" s="14"/>
      <c r="E736" s="14"/>
      <c r="F736" s="14"/>
      <c r="G736" s="14"/>
      <c r="H736" s="15">
        <f t="shared" si="361"/>
        <v>0</v>
      </c>
      <c r="L736" s="1">
        <f>L$16</f>
        <v>0</v>
      </c>
    </row>
    <row r="737" spans="1:12" ht="18.75">
      <c r="A737" s="13" t="str">
        <f>A$17</f>
        <v>n6(X=xi) частота 6 серия</v>
      </c>
      <c r="B737" s="14"/>
      <c r="C737" s="14"/>
      <c r="D737" s="14"/>
      <c r="E737" s="14"/>
      <c r="F737" s="14"/>
      <c r="G737" s="14"/>
      <c r="H737" s="15">
        <f t="shared" si="361"/>
        <v>0</v>
      </c>
      <c r="L737" s="1">
        <f>L$17</f>
        <v>0</v>
      </c>
    </row>
  </sheetData>
  <mergeCells count="41">
    <mergeCell ref="B1:G1"/>
    <mergeCell ref="B19:J19"/>
    <mergeCell ref="B37:J37"/>
    <mergeCell ref="B55:J55"/>
    <mergeCell ref="B73:J73"/>
    <mergeCell ref="B91:J91"/>
    <mergeCell ref="B109:J109"/>
    <mergeCell ref="B127:J127"/>
    <mergeCell ref="B145:J145"/>
    <mergeCell ref="B163:J163"/>
    <mergeCell ref="B181:J181"/>
    <mergeCell ref="B199:J199"/>
    <mergeCell ref="B217:J217"/>
    <mergeCell ref="B235:J235"/>
    <mergeCell ref="B253:J253"/>
    <mergeCell ref="B271:J271"/>
    <mergeCell ref="B289:J289"/>
    <mergeCell ref="B307:J307"/>
    <mergeCell ref="B325:J325"/>
    <mergeCell ref="B343:J343"/>
    <mergeCell ref="B361:J361"/>
    <mergeCell ref="B379:J379"/>
    <mergeCell ref="B397:J397"/>
    <mergeCell ref="B415:J415"/>
    <mergeCell ref="B433:J433"/>
    <mergeCell ref="B451:J451"/>
    <mergeCell ref="B469:J469"/>
    <mergeCell ref="B487:J487"/>
    <mergeCell ref="B505:J505"/>
    <mergeCell ref="B523:J523"/>
    <mergeCell ref="B541:J541"/>
    <mergeCell ref="B559:J559"/>
    <mergeCell ref="B577:J577"/>
    <mergeCell ref="B595:J595"/>
    <mergeCell ref="B613:J613"/>
    <mergeCell ref="B721:J721"/>
    <mergeCell ref="B631:J631"/>
    <mergeCell ref="B649:J649"/>
    <mergeCell ref="B667:J667"/>
    <mergeCell ref="B685:J685"/>
    <mergeCell ref="B703:J703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W737"/>
  <sheetViews>
    <sheetView zoomScaleNormal="100" workbookViewId="0">
      <selection activeCell="B30" sqref="B30:G35"/>
    </sheetView>
  </sheetViews>
  <sheetFormatPr defaultColWidth="37.28515625" defaultRowHeight="18"/>
  <cols>
    <col min="1" max="1" width="38.140625" style="1" customWidth="1"/>
    <col min="2" max="7" width="8.7109375" style="1" customWidth="1"/>
    <col min="8" max="8" width="6" style="1" customWidth="1"/>
    <col min="9" max="9" width="2.42578125" style="1" customWidth="1"/>
    <col min="10" max="10" width="4.7109375" style="1" customWidth="1"/>
    <col min="11" max="11" width="2.140625" style="1" customWidth="1"/>
    <col min="12" max="12" width="57.42578125" style="1" customWidth="1"/>
    <col min="13" max="1011" width="37.28515625" style="1"/>
    <col min="1012" max="1024" width="11.5703125" customWidth="1"/>
  </cols>
  <sheetData>
    <row r="1" spans="1:12" ht="18.75">
      <c r="A1" s="17" t="str">
        <f>'Название и список группы'!A1</f>
        <v>ИВТ19-3</v>
      </c>
      <c r="B1" s="28"/>
      <c r="C1" s="28"/>
      <c r="D1" s="28"/>
      <c r="E1" s="28"/>
      <c r="F1" s="28"/>
      <c r="G1" s="28"/>
      <c r="H1" s="23"/>
      <c r="I1" s="23"/>
    </row>
    <row r="2" spans="1:12">
      <c r="A2" s="1" t="s">
        <v>35</v>
      </c>
      <c r="B2" s="2">
        <v>0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4"/>
      <c r="I2" s="4"/>
      <c r="J2" s="5" t="s">
        <v>3</v>
      </c>
      <c r="L2" s="6" t="s">
        <v>4</v>
      </c>
    </row>
    <row r="3" spans="1:12" ht="18.75">
      <c r="A3" s="13" t="s">
        <v>53</v>
      </c>
      <c r="B3" s="7"/>
      <c r="C3" s="8"/>
      <c r="D3" s="8"/>
      <c r="E3" s="8"/>
      <c r="F3" s="8"/>
      <c r="G3" s="8"/>
      <c r="H3" s="15"/>
      <c r="I3" s="15"/>
      <c r="J3" s="9">
        <f>SUM(J21,J39,J57,J75,J93,J111,J129,J147,J165,J183,J201,J219,J237,J255,J273,J291,J309,J327,J345,J363,J381,J399,J417,J435)+SUM(J453,J471,J489,J507,J525,J543,J561,J579,J597,J615,J633,J651,J669,J687,J705,J723)</f>
        <v>4.0000000000000002E-4</v>
      </c>
      <c r="L3" s="1" t="s">
        <v>6</v>
      </c>
    </row>
    <row r="4" spans="1:12" ht="18.75">
      <c r="A4" s="13" t="s">
        <v>54</v>
      </c>
      <c r="B4" s="10">
        <f t="shared" ref="B4:B10" si="0">IF(H11=0,0,B11/H11)</f>
        <v>0</v>
      </c>
      <c r="C4" s="10">
        <f t="shared" ref="C4:C10" si="1">IF(H11=0,0,C11/H11)</f>
        <v>0</v>
      </c>
      <c r="D4" s="10">
        <f t="shared" ref="D4:D10" si="2">IF(H11=0,0,D11/H11)</f>
        <v>0</v>
      </c>
      <c r="E4" s="10">
        <f t="shared" ref="E4:E10" si="3">IF(H11=0,0,E11/H11)</f>
        <v>0</v>
      </c>
      <c r="F4" s="10">
        <f t="shared" ref="F4:F10" si="4">IF(H11=0,0,F11/H11)</f>
        <v>0</v>
      </c>
      <c r="G4" s="10">
        <f t="shared" ref="G4:G10" si="5">IF(H11=0,0,G11/H11)</f>
        <v>0</v>
      </c>
      <c r="H4" s="15">
        <f t="shared" ref="H4:H17" si="6">SUM(B4:G4)</f>
        <v>0</v>
      </c>
      <c r="I4" s="15"/>
      <c r="L4" s="1" t="s">
        <v>8</v>
      </c>
    </row>
    <row r="5" spans="1:12" ht="18.75">
      <c r="A5" s="13" t="s">
        <v>55</v>
      </c>
      <c r="B5" s="10">
        <f t="shared" si="0"/>
        <v>0</v>
      </c>
      <c r="C5" s="10">
        <f t="shared" si="1"/>
        <v>0</v>
      </c>
      <c r="D5" s="10">
        <f t="shared" si="2"/>
        <v>0</v>
      </c>
      <c r="E5" s="10">
        <f t="shared" si="3"/>
        <v>0</v>
      </c>
      <c r="F5" s="10">
        <f t="shared" si="4"/>
        <v>0</v>
      </c>
      <c r="G5" s="10">
        <f t="shared" si="5"/>
        <v>0</v>
      </c>
      <c r="H5" s="15">
        <f t="shared" si="6"/>
        <v>0</v>
      </c>
      <c r="I5" s="15"/>
      <c r="L5" s="1" t="s">
        <v>10</v>
      </c>
    </row>
    <row r="6" spans="1:12" ht="18.75">
      <c r="A6" s="13" t="s">
        <v>56</v>
      </c>
      <c r="B6" s="10">
        <f t="shared" si="0"/>
        <v>0</v>
      </c>
      <c r="C6" s="10">
        <f t="shared" si="1"/>
        <v>0</v>
      </c>
      <c r="D6" s="10">
        <f t="shared" si="2"/>
        <v>0</v>
      </c>
      <c r="E6" s="10">
        <f t="shared" si="3"/>
        <v>0</v>
      </c>
      <c r="F6" s="10">
        <f t="shared" si="4"/>
        <v>0</v>
      </c>
      <c r="G6" s="10">
        <f t="shared" si="5"/>
        <v>0</v>
      </c>
      <c r="H6" s="15">
        <f t="shared" si="6"/>
        <v>0</v>
      </c>
      <c r="I6" s="17"/>
      <c r="L6" s="1" t="s">
        <v>12</v>
      </c>
    </row>
    <row r="7" spans="1:12" ht="18.75">
      <c r="A7" s="13" t="s">
        <v>57</v>
      </c>
      <c r="B7" s="10">
        <f t="shared" si="0"/>
        <v>0</v>
      </c>
      <c r="C7" s="10">
        <f t="shared" si="1"/>
        <v>0</v>
      </c>
      <c r="D7" s="10">
        <f t="shared" si="2"/>
        <v>0</v>
      </c>
      <c r="E7" s="10">
        <f t="shared" si="3"/>
        <v>0</v>
      </c>
      <c r="F7" s="10">
        <f t="shared" si="4"/>
        <v>0</v>
      </c>
      <c r="G7" s="10">
        <f t="shared" si="5"/>
        <v>0</v>
      </c>
      <c r="H7" s="15">
        <f t="shared" si="6"/>
        <v>0</v>
      </c>
      <c r="I7" s="17"/>
      <c r="L7" s="1" t="s">
        <v>14</v>
      </c>
    </row>
    <row r="8" spans="1:12" ht="18.75">
      <c r="A8" s="13" t="s">
        <v>58</v>
      </c>
      <c r="B8" s="10">
        <f t="shared" si="0"/>
        <v>0</v>
      </c>
      <c r="C8" s="10">
        <f t="shared" si="1"/>
        <v>0</v>
      </c>
      <c r="D8" s="10">
        <f t="shared" si="2"/>
        <v>0</v>
      </c>
      <c r="E8" s="10">
        <f t="shared" si="3"/>
        <v>0</v>
      </c>
      <c r="F8" s="10">
        <f t="shared" si="4"/>
        <v>0</v>
      </c>
      <c r="G8" s="10">
        <f t="shared" si="5"/>
        <v>0</v>
      </c>
      <c r="H8" s="15">
        <f t="shared" si="6"/>
        <v>0</v>
      </c>
      <c r="I8" s="17"/>
      <c r="L8" s="1" t="s">
        <v>16</v>
      </c>
    </row>
    <row r="9" spans="1:12" ht="18.75">
      <c r="A9" s="13" t="s">
        <v>59</v>
      </c>
      <c r="B9" s="10">
        <f t="shared" si="0"/>
        <v>0</v>
      </c>
      <c r="C9" s="10">
        <f t="shared" si="1"/>
        <v>0</v>
      </c>
      <c r="D9" s="10">
        <f t="shared" si="2"/>
        <v>0</v>
      </c>
      <c r="E9" s="10">
        <f t="shared" si="3"/>
        <v>0</v>
      </c>
      <c r="F9" s="10">
        <f t="shared" si="4"/>
        <v>0</v>
      </c>
      <c r="G9" s="10">
        <f t="shared" si="5"/>
        <v>0</v>
      </c>
      <c r="H9" s="15">
        <f t="shared" si="6"/>
        <v>0</v>
      </c>
      <c r="I9" s="17"/>
      <c r="L9" s="1" t="s">
        <v>17</v>
      </c>
    </row>
    <row r="10" spans="1:12" ht="18.75">
      <c r="A10" s="13" t="s">
        <v>60</v>
      </c>
      <c r="B10" s="10">
        <f t="shared" si="0"/>
        <v>0</v>
      </c>
      <c r="C10" s="10">
        <f t="shared" si="1"/>
        <v>0</v>
      </c>
      <c r="D10" s="10">
        <f t="shared" si="2"/>
        <v>0</v>
      </c>
      <c r="E10" s="10">
        <f t="shared" si="3"/>
        <v>0</v>
      </c>
      <c r="F10" s="10">
        <f t="shared" si="4"/>
        <v>0</v>
      </c>
      <c r="G10" s="10">
        <f t="shared" si="5"/>
        <v>0</v>
      </c>
      <c r="H10" s="15">
        <f t="shared" si="6"/>
        <v>0</v>
      </c>
      <c r="I10" s="17"/>
      <c r="L10" s="1" t="s">
        <v>18</v>
      </c>
    </row>
    <row r="11" spans="1:12" ht="18.75">
      <c r="A11" s="13" t="s">
        <v>61</v>
      </c>
      <c r="B11" s="10">
        <f t="shared" ref="B11:G11" si="7">SUM(B12:B17)</f>
        <v>0</v>
      </c>
      <c r="C11" s="10">
        <f t="shared" si="7"/>
        <v>0</v>
      </c>
      <c r="D11" s="10">
        <f t="shared" si="7"/>
        <v>0</v>
      </c>
      <c r="E11" s="10">
        <f t="shared" si="7"/>
        <v>0</v>
      </c>
      <c r="F11" s="10">
        <f t="shared" si="7"/>
        <v>0</v>
      </c>
      <c r="G11" s="10">
        <f t="shared" si="7"/>
        <v>0</v>
      </c>
      <c r="H11" s="15">
        <f t="shared" si="6"/>
        <v>0</v>
      </c>
      <c r="I11" s="17"/>
    </row>
    <row r="12" spans="1:12" ht="18.75">
      <c r="A12" s="13" t="s">
        <v>62</v>
      </c>
      <c r="B12" s="7">
        <f t="shared" ref="B12:G17" si="8">SUM(B30,B48,B48,B66,B84,B102,B120,B138,B156,B174,B192,B210,B228,B246,B264,B282,B300,B318,B336,B354,B372,B390,B408,B426,B444,B462,B480,B498,B516,B534,B552,B570,B588,B606,B624,B642,B660,B678,B696,B714,B732)</f>
        <v>0</v>
      </c>
      <c r="C12" s="7">
        <f t="shared" si="8"/>
        <v>0</v>
      </c>
      <c r="D12" s="7">
        <f t="shared" si="8"/>
        <v>0</v>
      </c>
      <c r="E12" s="7">
        <f t="shared" si="8"/>
        <v>0</v>
      </c>
      <c r="F12" s="7">
        <f t="shared" si="8"/>
        <v>0</v>
      </c>
      <c r="G12" s="7">
        <f t="shared" si="8"/>
        <v>0</v>
      </c>
      <c r="H12" s="15">
        <f t="shared" si="6"/>
        <v>0</v>
      </c>
      <c r="I12" s="17"/>
    </row>
    <row r="13" spans="1:12" ht="18.75">
      <c r="A13" s="13" t="s">
        <v>63</v>
      </c>
      <c r="B13" s="7">
        <f t="shared" si="8"/>
        <v>0</v>
      </c>
      <c r="C13" s="7">
        <f t="shared" si="8"/>
        <v>0</v>
      </c>
      <c r="D13" s="7">
        <f t="shared" si="8"/>
        <v>0</v>
      </c>
      <c r="E13" s="7">
        <f t="shared" si="8"/>
        <v>0</v>
      </c>
      <c r="F13" s="7">
        <f t="shared" si="8"/>
        <v>0</v>
      </c>
      <c r="G13" s="7">
        <f t="shared" si="8"/>
        <v>0</v>
      </c>
      <c r="H13" s="15">
        <f t="shared" si="6"/>
        <v>0</v>
      </c>
      <c r="I13" s="17"/>
    </row>
    <row r="14" spans="1:12" ht="18.75">
      <c r="A14" s="13" t="s">
        <v>64</v>
      </c>
      <c r="B14" s="7">
        <f t="shared" si="8"/>
        <v>0</v>
      </c>
      <c r="C14" s="7">
        <f t="shared" si="8"/>
        <v>0</v>
      </c>
      <c r="D14" s="7">
        <f t="shared" si="8"/>
        <v>0</v>
      </c>
      <c r="E14" s="7">
        <f t="shared" si="8"/>
        <v>0</v>
      </c>
      <c r="F14" s="7">
        <f t="shared" si="8"/>
        <v>0</v>
      </c>
      <c r="G14" s="7">
        <f t="shared" si="8"/>
        <v>0</v>
      </c>
      <c r="H14" s="15">
        <f t="shared" si="6"/>
        <v>0</v>
      </c>
      <c r="I14" s="17"/>
    </row>
    <row r="15" spans="1:12" ht="18.75">
      <c r="A15" s="13" t="s">
        <v>65</v>
      </c>
      <c r="B15" s="7">
        <f t="shared" si="8"/>
        <v>0</v>
      </c>
      <c r="C15" s="7">
        <f t="shared" si="8"/>
        <v>0</v>
      </c>
      <c r="D15" s="7">
        <f t="shared" si="8"/>
        <v>0</v>
      </c>
      <c r="E15" s="7">
        <f t="shared" si="8"/>
        <v>0</v>
      </c>
      <c r="F15" s="7">
        <f t="shared" si="8"/>
        <v>0</v>
      </c>
      <c r="G15" s="7">
        <f t="shared" si="8"/>
        <v>0</v>
      </c>
      <c r="H15" s="15">
        <f t="shared" si="6"/>
        <v>0</v>
      </c>
      <c r="I15" s="17"/>
    </row>
    <row r="16" spans="1:12" ht="18.75">
      <c r="A16" s="13" t="s">
        <v>66</v>
      </c>
      <c r="B16" s="7">
        <f t="shared" si="8"/>
        <v>0</v>
      </c>
      <c r="C16" s="7">
        <f t="shared" si="8"/>
        <v>0</v>
      </c>
      <c r="D16" s="7">
        <f t="shared" si="8"/>
        <v>0</v>
      </c>
      <c r="E16" s="7">
        <f t="shared" si="8"/>
        <v>0</v>
      </c>
      <c r="F16" s="7">
        <f t="shared" si="8"/>
        <v>0</v>
      </c>
      <c r="G16" s="7">
        <f t="shared" si="8"/>
        <v>0</v>
      </c>
      <c r="H16" s="15">
        <f t="shared" si="6"/>
        <v>0</v>
      </c>
      <c r="I16" s="17"/>
    </row>
    <row r="17" spans="1:12" ht="18.75">
      <c r="A17" s="13" t="s">
        <v>67</v>
      </c>
      <c r="B17" s="7">
        <f t="shared" si="8"/>
        <v>0</v>
      </c>
      <c r="C17" s="7">
        <f t="shared" si="8"/>
        <v>0</v>
      </c>
      <c r="D17" s="7">
        <f t="shared" si="8"/>
        <v>0</v>
      </c>
      <c r="E17" s="7">
        <f t="shared" si="8"/>
        <v>0</v>
      </c>
      <c r="F17" s="7">
        <f t="shared" si="8"/>
        <v>0</v>
      </c>
      <c r="G17" s="7">
        <f t="shared" si="8"/>
        <v>0</v>
      </c>
      <c r="H17" s="15">
        <f t="shared" si="6"/>
        <v>0</v>
      </c>
      <c r="I17" s="17"/>
    </row>
    <row r="18" spans="1:12" ht="18.75">
      <c r="A18" s="17"/>
      <c r="B18" s="17"/>
    </row>
    <row r="19" spans="1:12" ht="18.75">
      <c r="A19" s="11" t="str">
        <f>'Название и список группы'!A2</f>
        <v>Ахаррам</v>
      </c>
      <c r="B19" s="27" t="str">
        <f>'Название и список группы'!B2</f>
        <v>Юнесс</v>
      </c>
      <c r="C19" s="27"/>
      <c r="D19" s="27"/>
      <c r="E19" s="27"/>
      <c r="F19" s="27"/>
      <c r="G19" s="27"/>
      <c r="H19" s="27"/>
      <c r="I19" s="27"/>
      <c r="J19" s="27"/>
      <c r="L19" s="1" t="s">
        <v>19</v>
      </c>
    </row>
    <row r="20" spans="1:12">
      <c r="B20" s="12">
        <f t="shared" ref="B20:G20" si="9">B2</f>
        <v>0</v>
      </c>
      <c r="C20" s="12">
        <f t="shared" si="9"/>
        <v>1</v>
      </c>
      <c r="D20" s="12">
        <f t="shared" si="9"/>
        <v>2</v>
      </c>
      <c r="E20" s="12">
        <f t="shared" si="9"/>
        <v>3</v>
      </c>
      <c r="F20" s="12">
        <f t="shared" si="9"/>
        <v>4</v>
      </c>
      <c r="G20" s="12">
        <f t="shared" si="9"/>
        <v>5</v>
      </c>
      <c r="H20" s="4"/>
      <c r="I20" s="4"/>
      <c r="J20" s="5" t="s">
        <v>3</v>
      </c>
      <c r="L20" s="6" t="s">
        <v>21</v>
      </c>
    </row>
    <row r="21" spans="1:12" ht="18.75">
      <c r="A21" s="13" t="str">
        <f>A$3</f>
        <v>p(Y=xi) вероятность</v>
      </c>
      <c r="B21" s="14">
        <v>0.1</v>
      </c>
      <c r="C21" s="14">
        <v>0.1</v>
      </c>
      <c r="D21" s="14">
        <v>0.1</v>
      </c>
      <c r="E21" s="14">
        <v>0.1</v>
      </c>
      <c r="F21" s="14">
        <v>0.1</v>
      </c>
      <c r="G21" s="14">
        <v>0.5</v>
      </c>
      <c r="H21" s="15">
        <f t="shared" ref="H21:H35" si="10">SUM(B21:G21)</f>
        <v>1</v>
      </c>
      <c r="I21" s="15"/>
      <c r="J21" s="16">
        <f>IF(SUM(B30:G35)&gt;0,1,10^(-5))</f>
        <v>1.0000000000000001E-5</v>
      </c>
      <c r="L21" s="17" t="s">
        <v>23</v>
      </c>
    </row>
    <row r="22" spans="1:12" ht="18.75">
      <c r="A22" s="13" t="str">
        <f>A$4</f>
        <v>w(Y=xi) относ.частота</v>
      </c>
      <c r="B22" s="10">
        <f t="shared" ref="B22:B28" si="11">IF(H29=0,0,B29/H29)</f>
        <v>0</v>
      </c>
      <c r="C22" s="10">
        <f t="shared" ref="C22:C28" si="12">IF(H29=0,0,C29/H29)</f>
        <v>0</v>
      </c>
      <c r="D22" s="10">
        <f t="shared" ref="D22:D28" si="13">IF(H29=0,0,D29/H29)</f>
        <v>0</v>
      </c>
      <c r="E22" s="10">
        <f t="shared" ref="E22:E28" si="14">IF(H29=0,0,E29/H29)</f>
        <v>0</v>
      </c>
      <c r="F22" s="10">
        <f t="shared" ref="F22:F28" si="15">IF(H29=0,0,F29/H29)</f>
        <v>0</v>
      </c>
      <c r="G22" s="10">
        <f t="shared" ref="G22:G28" si="16">IF(H29=0,0,G29/H29)</f>
        <v>0</v>
      </c>
      <c r="H22" s="15">
        <f t="shared" si="10"/>
        <v>0</v>
      </c>
      <c r="I22" s="15"/>
      <c r="L22" s="17" t="s">
        <v>25</v>
      </c>
    </row>
    <row r="23" spans="1:12" ht="18.75">
      <c r="A23" s="13" t="str">
        <f>A$5</f>
        <v>w1(Y=xi) относ.частота 1 серия</v>
      </c>
      <c r="B23" s="10">
        <f t="shared" si="11"/>
        <v>0</v>
      </c>
      <c r="C23" s="10">
        <f t="shared" si="12"/>
        <v>0</v>
      </c>
      <c r="D23" s="10">
        <f t="shared" si="13"/>
        <v>0</v>
      </c>
      <c r="E23" s="10">
        <f t="shared" si="14"/>
        <v>0</v>
      </c>
      <c r="F23" s="10">
        <f t="shared" si="15"/>
        <v>0</v>
      </c>
      <c r="G23" s="10">
        <f t="shared" si="16"/>
        <v>0</v>
      </c>
      <c r="H23" s="15">
        <f t="shared" si="10"/>
        <v>0</v>
      </c>
      <c r="I23" s="15"/>
      <c r="L23" s="1" t="s">
        <v>27</v>
      </c>
    </row>
    <row r="24" spans="1:12" ht="18.75">
      <c r="A24" s="13" t="str">
        <f>A$6</f>
        <v>w2(Y=xi) относ.частота 2 серия</v>
      </c>
      <c r="B24" s="10">
        <f t="shared" si="11"/>
        <v>0</v>
      </c>
      <c r="C24" s="10">
        <f t="shared" si="12"/>
        <v>0</v>
      </c>
      <c r="D24" s="10">
        <f t="shared" si="13"/>
        <v>0</v>
      </c>
      <c r="E24" s="10">
        <f t="shared" si="14"/>
        <v>0</v>
      </c>
      <c r="F24" s="10">
        <f t="shared" si="15"/>
        <v>0</v>
      </c>
      <c r="G24" s="10">
        <f t="shared" si="16"/>
        <v>0</v>
      </c>
      <c r="H24" s="15">
        <f t="shared" si="10"/>
        <v>0</v>
      </c>
      <c r="I24" s="17"/>
      <c r="L24" s="1" t="str">
        <f>L$3</f>
        <v>X — число выпавших орлов в</v>
      </c>
    </row>
    <row r="25" spans="1:12" ht="18.75">
      <c r="A25" s="13" t="str">
        <f>A$7</f>
        <v>w3(Y=xi) относ.частота 3 серия</v>
      </c>
      <c r="B25" s="10">
        <f t="shared" si="11"/>
        <v>0</v>
      </c>
      <c r="C25" s="10">
        <f t="shared" si="12"/>
        <v>0</v>
      </c>
      <c r="D25" s="10">
        <f t="shared" si="13"/>
        <v>0</v>
      </c>
      <c r="E25" s="10">
        <f t="shared" si="14"/>
        <v>0</v>
      </c>
      <c r="F25" s="10">
        <f t="shared" si="15"/>
        <v>0</v>
      </c>
      <c r="G25" s="10">
        <f t="shared" si="16"/>
        <v>0</v>
      </c>
      <c r="H25" s="15">
        <f t="shared" si="10"/>
        <v>0</v>
      </c>
      <c r="I25" s="17"/>
      <c r="L25" s="1" t="str">
        <f>L$4</f>
        <v>серии из 5 бросков</v>
      </c>
    </row>
    <row r="26" spans="1:12" ht="18.75">
      <c r="A26" s="13" t="str">
        <f>A$8</f>
        <v>w4(Y=xi) относ.частота 4 серия</v>
      </c>
      <c r="B26" s="10">
        <f t="shared" si="11"/>
        <v>0</v>
      </c>
      <c r="C26" s="10">
        <f t="shared" si="12"/>
        <v>0</v>
      </c>
      <c r="D26" s="10">
        <f t="shared" si="13"/>
        <v>0</v>
      </c>
      <c r="E26" s="10">
        <f t="shared" si="14"/>
        <v>0</v>
      </c>
      <c r="F26" s="10">
        <f t="shared" si="15"/>
        <v>0</v>
      </c>
      <c r="G26" s="10">
        <f t="shared" si="16"/>
        <v>0</v>
      </c>
      <c r="H26" s="15">
        <f t="shared" si="10"/>
        <v>0</v>
      </c>
      <c r="L26" s="1" t="str">
        <f>L$5</f>
        <v>Y — номер броска  в серии из</v>
      </c>
    </row>
    <row r="27" spans="1:12" ht="18.75">
      <c r="A27" s="13" t="str">
        <f>A$9</f>
        <v>w5(Y=xi) относ.частота 5 серия</v>
      </c>
      <c r="B27" s="10">
        <f t="shared" si="11"/>
        <v>0</v>
      </c>
      <c r="C27" s="10">
        <f t="shared" si="12"/>
        <v>0</v>
      </c>
      <c r="D27" s="10">
        <f t="shared" si="13"/>
        <v>0</v>
      </c>
      <c r="E27" s="10">
        <f t="shared" si="14"/>
        <v>0</v>
      </c>
      <c r="F27" s="10">
        <f t="shared" si="15"/>
        <v>0</v>
      </c>
      <c r="G27" s="10">
        <f t="shared" si="16"/>
        <v>0</v>
      </c>
      <c r="H27" s="15">
        <f t="shared" si="10"/>
        <v>0</v>
      </c>
      <c r="L27" s="1" t="str">
        <f>L$6</f>
        <v>5 бросков, когда впервые выпал</v>
      </c>
    </row>
    <row r="28" spans="1:12" ht="18.75">
      <c r="A28" s="13" t="str">
        <f>A$10</f>
        <v>w6(Y=xi) относ.частота 6 серия</v>
      </c>
      <c r="B28" s="10">
        <f t="shared" si="11"/>
        <v>0</v>
      </c>
      <c r="C28" s="10">
        <f t="shared" si="12"/>
        <v>0</v>
      </c>
      <c r="D28" s="10">
        <f t="shared" si="13"/>
        <v>0</v>
      </c>
      <c r="E28" s="10">
        <f t="shared" si="14"/>
        <v>0</v>
      </c>
      <c r="F28" s="10">
        <f t="shared" si="15"/>
        <v>0</v>
      </c>
      <c r="G28" s="10">
        <f t="shared" si="16"/>
        <v>0</v>
      </c>
      <c r="H28" s="15">
        <f t="shared" si="10"/>
        <v>0</v>
      </c>
      <c r="L28" s="1" t="str">
        <f>L$7</f>
        <v>орел или 0, если были только решки.</v>
      </c>
    </row>
    <row r="29" spans="1:12" ht="18.75">
      <c r="A29" s="13" t="str">
        <f>A$11</f>
        <v>n(Y=xi) частота</v>
      </c>
      <c r="B29" s="10">
        <f t="shared" ref="B29:G29" si="17">SUM(B30:B35)</f>
        <v>0</v>
      </c>
      <c r="C29" s="10">
        <f t="shared" si="17"/>
        <v>0</v>
      </c>
      <c r="D29" s="10">
        <f t="shared" si="17"/>
        <v>0</v>
      </c>
      <c r="E29" s="10">
        <f t="shared" si="17"/>
        <v>0</v>
      </c>
      <c r="F29" s="10">
        <f t="shared" si="17"/>
        <v>0</v>
      </c>
      <c r="G29" s="10">
        <f t="shared" si="17"/>
        <v>0</v>
      </c>
      <c r="H29" s="15">
        <f t="shared" si="10"/>
        <v>0</v>
      </c>
      <c r="L29" s="1" t="str">
        <f>L$8</f>
        <v>Z — модуль разности между</v>
      </c>
    </row>
    <row r="30" spans="1:12" ht="18.75">
      <c r="A30" s="13" t="str">
        <f>A$12</f>
        <v>n1(Y=xi) частота 1 серия</v>
      </c>
      <c r="B30" s="14"/>
      <c r="C30" s="14"/>
      <c r="D30" s="14"/>
      <c r="E30" s="14"/>
      <c r="F30" s="14"/>
      <c r="G30" s="14"/>
      <c r="H30" s="15">
        <f t="shared" si="10"/>
        <v>0</v>
      </c>
      <c r="L30" s="1" t="str">
        <f>L$9</f>
        <v>числом выпавших орлов и</v>
      </c>
    </row>
    <row r="31" spans="1:12" ht="18.75">
      <c r="A31" s="13" t="str">
        <f>A$13</f>
        <v>n2(Y=xi) частота 2 серия</v>
      </c>
      <c r="B31" s="14"/>
      <c r="C31" s="14"/>
      <c r="D31" s="14"/>
      <c r="E31" s="14"/>
      <c r="F31" s="14"/>
      <c r="G31" s="14"/>
      <c r="H31" s="15">
        <f t="shared" si="10"/>
        <v>0</v>
      </c>
      <c r="L31" s="1" t="str">
        <f>L$10</f>
        <v>решек в серии из 5 бросков</v>
      </c>
    </row>
    <row r="32" spans="1:12" ht="18.75">
      <c r="A32" s="13" t="str">
        <f>A$14</f>
        <v>n3(Y=xi) частота 3 серия</v>
      </c>
      <c r="B32" s="14"/>
      <c r="C32" s="14"/>
      <c r="D32" s="14"/>
      <c r="E32" s="14"/>
      <c r="F32" s="14"/>
      <c r="G32" s="14"/>
      <c r="H32" s="15">
        <f t="shared" si="10"/>
        <v>0</v>
      </c>
      <c r="L32" s="1" t="s">
        <v>31</v>
      </c>
    </row>
    <row r="33" spans="1:12" ht="18.75">
      <c r="A33" s="13" t="str">
        <f>A$15</f>
        <v>n4(Y=xi) частота 4 серия</v>
      </c>
      <c r="B33" s="14"/>
      <c r="C33" s="14"/>
      <c r="D33" s="14"/>
      <c r="E33" s="14"/>
      <c r="F33" s="14"/>
      <c r="G33" s="14"/>
      <c r="H33" s="15">
        <f t="shared" si="10"/>
        <v>0</v>
      </c>
      <c r="L33" s="1" t="s">
        <v>32</v>
      </c>
    </row>
    <row r="34" spans="1:12" ht="18.75">
      <c r="A34" s="13" t="str">
        <f>A$16</f>
        <v>n5(Y=xi) частота 5 серия</v>
      </c>
      <c r="B34" s="14"/>
      <c r="C34" s="14"/>
      <c r="D34" s="14"/>
      <c r="E34" s="14"/>
      <c r="F34" s="14"/>
      <c r="G34" s="14"/>
      <c r="H34" s="15">
        <f t="shared" si="10"/>
        <v>0</v>
      </c>
      <c r="L34" s="1" t="s">
        <v>33</v>
      </c>
    </row>
    <row r="35" spans="1:12" ht="18.75">
      <c r="A35" s="13" t="str">
        <f>A$17</f>
        <v>n6(Y=xi) частота 6 серия</v>
      </c>
      <c r="B35" s="14"/>
      <c r="C35" s="14"/>
      <c r="D35" s="14"/>
      <c r="E35" s="14"/>
      <c r="F35" s="14"/>
      <c r="G35" s="14"/>
      <c r="H35" s="15">
        <f t="shared" si="10"/>
        <v>0</v>
      </c>
      <c r="L35" s="1" t="s">
        <v>34</v>
      </c>
    </row>
    <row r="37" spans="1:12" ht="18.75">
      <c r="A37" s="11" t="str">
        <f>'Название и список группы'!A3</f>
        <v>Дауд</v>
      </c>
      <c r="B37" s="27" t="str">
        <f>'Название и список группы'!B3</f>
        <v>Мохамед Оссама Мохамед Абдраббу</v>
      </c>
      <c r="C37" s="27"/>
      <c r="D37" s="27"/>
      <c r="E37" s="27"/>
      <c r="F37" s="27"/>
      <c r="G37" s="27"/>
      <c r="H37" s="27"/>
      <c r="I37" s="27"/>
      <c r="J37" s="27"/>
      <c r="L37" s="1" t="str">
        <f>L$19</f>
        <v>Заполните только желтые поля!!!</v>
      </c>
    </row>
    <row r="38" spans="1:12">
      <c r="B38" s="12">
        <f t="shared" ref="B38:G38" si="18">B20</f>
        <v>0</v>
      </c>
      <c r="C38" s="12">
        <f t="shared" si="18"/>
        <v>1</v>
      </c>
      <c r="D38" s="12">
        <f t="shared" si="18"/>
        <v>2</v>
      </c>
      <c r="E38" s="12">
        <f t="shared" si="18"/>
        <v>3</v>
      </c>
      <c r="F38" s="12">
        <f t="shared" si="18"/>
        <v>4</v>
      </c>
      <c r="G38" s="12">
        <f t="shared" si="18"/>
        <v>5</v>
      </c>
      <c r="H38" s="4"/>
      <c r="I38" s="4"/>
      <c r="J38" s="5" t="s">
        <v>3</v>
      </c>
      <c r="L38" s="6" t="str">
        <f>L$20</f>
        <v>Выполните 6 серий по 5 бросков монеты</v>
      </c>
    </row>
    <row r="39" spans="1:12" ht="18.75">
      <c r="A39" s="13" t="str">
        <f>A$3</f>
        <v>p(Y=xi) вероятность</v>
      </c>
      <c r="B39" s="14">
        <v>0.1</v>
      </c>
      <c r="C39" s="14">
        <v>0.1</v>
      </c>
      <c r="D39" s="14">
        <v>0.1</v>
      </c>
      <c r="E39" s="14">
        <v>0.1</v>
      </c>
      <c r="F39" s="14">
        <v>0.1</v>
      </c>
      <c r="G39" s="14">
        <v>0.5</v>
      </c>
      <c r="H39" s="15">
        <f t="shared" ref="H39:H53" si="19">SUM(B39:G39)</f>
        <v>1</v>
      </c>
      <c r="I39" s="15"/>
      <c r="J39" s="16">
        <f>IF(SUM(B48:G53)&gt;0,1,10^(-5))</f>
        <v>1.0000000000000001E-5</v>
      </c>
      <c r="L39" s="17" t="str">
        <f>L$21</f>
        <v>В протоколе испытаний</v>
      </c>
    </row>
    <row r="40" spans="1:12" ht="18.75">
      <c r="A40" s="13" t="str">
        <f>A$4</f>
        <v>w(Y=xi) относ.частота</v>
      </c>
      <c r="B40" s="10">
        <f t="shared" ref="B40:B46" si="20">IF(H47=0,0,B47/H47)</f>
        <v>0</v>
      </c>
      <c r="C40" s="10">
        <f t="shared" ref="C40:C46" si="21">IF(H47=0,0,C47/H47)</f>
        <v>0</v>
      </c>
      <c r="D40" s="10">
        <f t="shared" ref="D40:D46" si="22">IF(H47=0,0,D47/H47)</f>
        <v>0</v>
      </c>
      <c r="E40" s="10">
        <f t="shared" ref="E40:E46" si="23">IF(H47=0,0,E47/H47)</f>
        <v>0</v>
      </c>
      <c r="F40" s="10">
        <f t="shared" ref="F40:F46" si="24">IF(H47=0,0,F47/H47)</f>
        <v>0</v>
      </c>
      <c r="G40" s="10">
        <f t="shared" ref="G40:G46" si="25">IF(H47=0,0,G47/H47)</f>
        <v>0</v>
      </c>
      <c r="H40" s="15">
        <f t="shared" si="19"/>
        <v>0</v>
      </c>
      <c r="I40" s="15"/>
      <c r="L40" s="17" t="str">
        <f>L$22</f>
        <v>заполните только желтые поля.</v>
      </c>
    </row>
    <row r="41" spans="1:12" ht="18.75">
      <c r="A41" s="13" t="str">
        <f>A$5</f>
        <v>w1(Y=xi) относ.частота 1 серия</v>
      </c>
      <c r="B41" s="10">
        <f t="shared" si="20"/>
        <v>0</v>
      </c>
      <c r="C41" s="10">
        <f t="shared" si="21"/>
        <v>0</v>
      </c>
      <c r="D41" s="10">
        <f t="shared" si="22"/>
        <v>0</v>
      </c>
      <c r="E41" s="10">
        <f t="shared" si="23"/>
        <v>0</v>
      </c>
      <c r="F41" s="10">
        <f t="shared" si="24"/>
        <v>0</v>
      </c>
      <c r="G41" s="10">
        <f t="shared" si="25"/>
        <v>0</v>
      </c>
      <c r="H41" s="15">
        <f t="shared" si="19"/>
        <v>0</v>
      </c>
      <c r="I41" s="15"/>
      <c r="L41" s="1" t="str">
        <f>L$23</f>
        <v>X,Y,Z вычисляются автоматически, где</v>
      </c>
    </row>
    <row r="42" spans="1:12" ht="18.75">
      <c r="A42" s="13" t="str">
        <f>A$6</f>
        <v>w2(Y=xi) относ.частота 2 серия</v>
      </c>
      <c r="B42" s="10">
        <f t="shared" si="20"/>
        <v>0</v>
      </c>
      <c r="C42" s="10">
        <f t="shared" si="21"/>
        <v>0</v>
      </c>
      <c r="D42" s="10">
        <f t="shared" si="22"/>
        <v>0</v>
      </c>
      <c r="E42" s="10">
        <f t="shared" si="23"/>
        <v>0</v>
      </c>
      <c r="F42" s="10">
        <f t="shared" si="24"/>
        <v>0</v>
      </c>
      <c r="G42" s="10">
        <f t="shared" si="25"/>
        <v>0</v>
      </c>
      <c r="H42" s="15">
        <f t="shared" si="19"/>
        <v>0</v>
      </c>
      <c r="I42" s="17"/>
      <c r="L42" s="1" t="str">
        <f>L$24</f>
        <v>X — число выпавших орлов в</v>
      </c>
    </row>
    <row r="43" spans="1:12" ht="18.75">
      <c r="A43" s="13" t="str">
        <f>A$7</f>
        <v>w3(Y=xi) относ.частота 3 серия</v>
      </c>
      <c r="B43" s="10">
        <f t="shared" si="20"/>
        <v>0</v>
      </c>
      <c r="C43" s="10">
        <f t="shared" si="21"/>
        <v>0</v>
      </c>
      <c r="D43" s="10">
        <f t="shared" si="22"/>
        <v>0</v>
      </c>
      <c r="E43" s="10">
        <f t="shared" si="23"/>
        <v>0</v>
      </c>
      <c r="F43" s="10">
        <f t="shared" si="24"/>
        <v>0</v>
      </c>
      <c r="G43" s="10">
        <f t="shared" si="25"/>
        <v>0</v>
      </c>
      <c r="H43" s="15">
        <f t="shared" si="19"/>
        <v>0</v>
      </c>
      <c r="I43" s="17"/>
      <c r="L43" s="1" t="str">
        <f>L$25</f>
        <v>серии из 5 бросков</v>
      </c>
    </row>
    <row r="44" spans="1:12" ht="18.75">
      <c r="A44" s="13" t="str">
        <f>A$8</f>
        <v>w4(Y=xi) относ.частота 4 серия</v>
      </c>
      <c r="B44" s="10">
        <f t="shared" si="20"/>
        <v>0</v>
      </c>
      <c r="C44" s="10">
        <f t="shared" si="21"/>
        <v>0</v>
      </c>
      <c r="D44" s="10">
        <f t="shared" si="22"/>
        <v>0</v>
      </c>
      <c r="E44" s="10">
        <f t="shared" si="23"/>
        <v>0</v>
      </c>
      <c r="F44" s="10">
        <f t="shared" si="24"/>
        <v>0</v>
      </c>
      <c r="G44" s="10">
        <f t="shared" si="25"/>
        <v>0</v>
      </c>
      <c r="H44" s="15">
        <f t="shared" si="19"/>
        <v>0</v>
      </c>
      <c r="L44" s="1" t="str">
        <f>L$26</f>
        <v>Y — номер броска  в серии из</v>
      </c>
    </row>
    <row r="45" spans="1:12" ht="18.75">
      <c r="A45" s="13" t="str">
        <f>A$9</f>
        <v>w5(Y=xi) относ.частота 5 серия</v>
      </c>
      <c r="B45" s="10">
        <f t="shared" si="20"/>
        <v>0</v>
      </c>
      <c r="C45" s="10">
        <f t="shared" si="21"/>
        <v>0</v>
      </c>
      <c r="D45" s="10">
        <f t="shared" si="22"/>
        <v>0</v>
      </c>
      <c r="E45" s="10">
        <f t="shared" si="23"/>
        <v>0</v>
      </c>
      <c r="F45" s="10">
        <f t="shared" si="24"/>
        <v>0</v>
      </c>
      <c r="G45" s="10">
        <f t="shared" si="25"/>
        <v>0</v>
      </c>
      <c r="H45" s="15">
        <f t="shared" si="19"/>
        <v>0</v>
      </c>
      <c r="L45" s="1" t="str">
        <f>L$27</f>
        <v>5 бросков, когда впервые выпал</v>
      </c>
    </row>
    <row r="46" spans="1:12" ht="18.75">
      <c r="A46" s="13" t="str">
        <f>A$10</f>
        <v>w6(Y=xi) относ.частота 6 серия</v>
      </c>
      <c r="B46" s="10">
        <f t="shared" si="20"/>
        <v>0</v>
      </c>
      <c r="C46" s="10">
        <f t="shared" si="21"/>
        <v>0</v>
      </c>
      <c r="D46" s="10">
        <f t="shared" si="22"/>
        <v>0</v>
      </c>
      <c r="E46" s="10">
        <f t="shared" si="23"/>
        <v>0</v>
      </c>
      <c r="F46" s="10">
        <f t="shared" si="24"/>
        <v>0</v>
      </c>
      <c r="G46" s="10">
        <f t="shared" si="25"/>
        <v>0</v>
      </c>
      <c r="H46" s="15">
        <f t="shared" si="19"/>
        <v>0</v>
      </c>
      <c r="L46" s="1" t="str">
        <f>L$28</f>
        <v>орел или 0, если были только решки.</v>
      </c>
    </row>
    <row r="47" spans="1:12" ht="18.75">
      <c r="A47" s="13" t="str">
        <f>A$11</f>
        <v>n(Y=xi) частота</v>
      </c>
      <c r="B47" s="10">
        <f t="shared" ref="B47:G47" si="26">SUM(B48:B53)</f>
        <v>0</v>
      </c>
      <c r="C47" s="10">
        <f t="shared" si="26"/>
        <v>0</v>
      </c>
      <c r="D47" s="10">
        <f t="shared" si="26"/>
        <v>0</v>
      </c>
      <c r="E47" s="10">
        <f t="shared" si="26"/>
        <v>0</v>
      </c>
      <c r="F47" s="10">
        <f t="shared" si="26"/>
        <v>0</v>
      </c>
      <c r="G47" s="10">
        <f t="shared" si="26"/>
        <v>0</v>
      </c>
      <c r="H47" s="15">
        <f t="shared" si="19"/>
        <v>0</v>
      </c>
      <c r="L47" s="1" t="str">
        <f>L$29</f>
        <v>Z — модуль разности между</v>
      </c>
    </row>
    <row r="48" spans="1:12" ht="18.75">
      <c r="A48" s="13" t="str">
        <f>A$12</f>
        <v>n1(Y=xi) частота 1 серия</v>
      </c>
      <c r="B48" s="14"/>
      <c r="C48" s="14"/>
      <c r="D48" s="14"/>
      <c r="E48" s="14"/>
      <c r="F48" s="14"/>
      <c r="G48" s="14"/>
      <c r="H48" s="15">
        <f t="shared" si="19"/>
        <v>0</v>
      </c>
      <c r="L48" s="1" t="str">
        <f>L$30</f>
        <v>числом выпавших орлов и</v>
      </c>
    </row>
    <row r="49" spans="1:12" ht="18.75">
      <c r="A49" s="13" t="str">
        <f>A$13</f>
        <v>n2(Y=xi) частота 2 серия</v>
      </c>
      <c r="B49" s="14"/>
      <c r="C49" s="14"/>
      <c r="D49" s="14"/>
      <c r="E49" s="14"/>
      <c r="F49" s="14"/>
      <c r="G49" s="14"/>
      <c r="H49" s="15">
        <f t="shared" si="19"/>
        <v>0</v>
      </c>
      <c r="L49" s="1" t="str">
        <f>L$31</f>
        <v>решек в серии из 5 бросков</v>
      </c>
    </row>
    <row r="50" spans="1:12" ht="18.75">
      <c r="A50" s="13" t="str">
        <f>A$14</f>
        <v>n3(Y=xi) частота 3 серия</v>
      </c>
      <c r="B50" s="14"/>
      <c r="C50" s="14"/>
      <c r="D50" s="14"/>
      <c r="E50" s="14"/>
      <c r="F50" s="14"/>
      <c r="G50" s="14"/>
      <c r="H50" s="15">
        <f t="shared" si="19"/>
        <v>0</v>
      </c>
      <c r="L50" s="24" t="str">
        <f>L$32</f>
        <v>Частоты появления событий X=0, X=1 и др.</v>
      </c>
    </row>
    <row r="51" spans="1:12" ht="18.75">
      <c r="A51" s="13" t="str">
        <f>A$15</f>
        <v>n4(Y=xi) частота 4 серия</v>
      </c>
      <c r="B51" s="14"/>
      <c r="C51" s="14"/>
      <c r="D51" s="14"/>
      <c r="E51" s="14"/>
      <c r="F51" s="14"/>
      <c r="G51" s="14"/>
      <c r="H51" s="15">
        <f t="shared" si="19"/>
        <v>0</v>
      </c>
      <c r="L51" s="24" t="str">
        <f>L$33</f>
        <v>занесите в лист "X-ЧислоОрлов",</v>
      </c>
    </row>
    <row r="52" spans="1:12" ht="18.75">
      <c r="A52" s="13" t="str">
        <f>A$16</f>
        <v>n5(Y=xi) частота 5 серия</v>
      </c>
      <c r="B52" s="14"/>
      <c r="C52" s="14"/>
      <c r="D52" s="14"/>
      <c r="E52" s="14"/>
      <c r="F52" s="14"/>
      <c r="G52" s="14"/>
      <c r="H52" s="15">
        <f t="shared" si="19"/>
        <v>0</v>
      </c>
      <c r="L52" s="24" t="str">
        <f>L$34</f>
        <v>в соответствующие листы занесите</v>
      </c>
    </row>
    <row r="53" spans="1:12" ht="18.75">
      <c r="A53" s="13" t="str">
        <f>A$17</f>
        <v>n6(Y=xi) частота 6 серия</v>
      </c>
      <c r="B53" s="14"/>
      <c r="C53" s="14"/>
      <c r="D53" s="14"/>
      <c r="E53" s="14"/>
      <c r="F53" s="14"/>
      <c r="G53" s="14"/>
      <c r="H53" s="15">
        <f t="shared" si="19"/>
        <v>0</v>
      </c>
      <c r="L53" s="24" t="str">
        <f>L$35</f>
        <v>частоты насления событий Y=0,Y=1,..., Z=0,...</v>
      </c>
    </row>
    <row r="55" spans="1:12" ht="18.75">
      <c r="A55" s="11" t="str">
        <f>'Название и список группы'!A4</f>
        <v>Дехиби</v>
      </c>
      <c r="B55" s="27" t="str">
        <f>'Название и список группы'!B4</f>
        <v>Хишем</v>
      </c>
      <c r="C55" s="27"/>
      <c r="D55" s="27"/>
      <c r="E55" s="27"/>
      <c r="F55" s="27"/>
      <c r="G55" s="27"/>
      <c r="H55" s="27"/>
      <c r="I55" s="27"/>
      <c r="J55" s="27"/>
      <c r="L55" s="1" t="str">
        <f>L$19</f>
        <v>Заполните только желтые поля!!!</v>
      </c>
    </row>
    <row r="56" spans="1:12">
      <c r="B56" s="12">
        <f t="shared" ref="B56:G56" si="27">B38</f>
        <v>0</v>
      </c>
      <c r="C56" s="12">
        <f t="shared" si="27"/>
        <v>1</v>
      </c>
      <c r="D56" s="12">
        <f t="shared" si="27"/>
        <v>2</v>
      </c>
      <c r="E56" s="12">
        <f t="shared" si="27"/>
        <v>3</v>
      </c>
      <c r="F56" s="12">
        <f t="shared" si="27"/>
        <v>4</v>
      </c>
      <c r="G56" s="12">
        <f t="shared" si="27"/>
        <v>5</v>
      </c>
      <c r="H56" s="4"/>
      <c r="I56" s="4"/>
      <c r="J56" s="5" t="s">
        <v>3</v>
      </c>
      <c r="L56" s="6" t="str">
        <f>L$20</f>
        <v>Выполните 6 серий по 5 бросков монеты</v>
      </c>
    </row>
    <row r="57" spans="1:12" ht="18.75">
      <c r="A57" s="13" t="str">
        <f>A$3</f>
        <v>p(Y=xi) вероятность</v>
      </c>
      <c r="B57" s="14">
        <v>0.1</v>
      </c>
      <c r="C57" s="14">
        <v>0.1</v>
      </c>
      <c r="D57" s="14">
        <v>0.1</v>
      </c>
      <c r="E57" s="14">
        <v>0.1</v>
      </c>
      <c r="F57" s="14">
        <v>0.1</v>
      </c>
      <c r="G57" s="14">
        <v>0.5</v>
      </c>
      <c r="H57" s="15">
        <f t="shared" ref="H57:H71" si="28">SUM(B57:G57)</f>
        <v>1</v>
      </c>
      <c r="I57" s="15"/>
      <c r="J57" s="16">
        <f>IF(SUM(B66:G71)&gt;0,1,10^(-5))</f>
        <v>1.0000000000000001E-5</v>
      </c>
      <c r="L57" s="17" t="str">
        <f>L$21</f>
        <v>В протоколе испытаний</v>
      </c>
    </row>
    <row r="58" spans="1:12" ht="18.75">
      <c r="A58" s="13" t="str">
        <f>A$4</f>
        <v>w(Y=xi) относ.частота</v>
      </c>
      <c r="B58" s="10">
        <f t="shared" ref="B58:B64" si="29">IF(H65=0,0,B65/H65)</f>
        <v>0</v>
      </c>
      <c r="C58" s="10">
        <f t="shared" ref="C58:C64" si="30">IF(H65=0,0,C65/H65)</f>
        <v>0</v>
      </c>
      <c r="D58" s="10">
        <f t="shared" ref="D58:D64" si="31">IF(H65=0,0,D65/H65)</f>
        <v>0</v>
      </c>
      <c r="E58" s="10">
        <f t="shared" ref="E58:E64" si="32">IF(H65=0,0,E65/H65)</f>
        <v>0</v>
      </c>
      <c r="F58" s="10">
        <f t="shared" ref="F58:F64" si="33">IF(H65=0,0,F65/H65)</f>
        <v>0</v>
      </c>
      <c r="G58" s="10">
        <f t="shared" ref="G58:G64" si="34">IF(H65=0,0,G65/H65)</f>
        <v>0</v>
      </c>
      <c r="H58" s="15">
        <f t="shared" si="28"/>
        <v>0</v>
      </c>
      <c r="I58" s="15"/>
      <c r="L58" s="17" t="str">
        <f>L$22</f>
        <v>заполните только желтые поля.</v>
      </c>
    </row>
    <row r="59" spans="1:12" ht="18.75">
      <c r="A59" s="13" t="str">
        <f>A$5</f>
        <v>w1(Y=xi) относ.частота 1 серия</v>
      </c>
      <c r="B59" s="10">
        <f t="shared" si="29"/>
        <v>0</v>
      </c>
      <c r="C59" s="10">
        <f t="shared" si="30"/>
        <v>0</v>
      </c>
      <c r="D59" s="10">
        <f t="shared" si="31"/>
        <v>0</v>
      </c>
      <c r="E59" s="10">
        <f t="shared" si="32"/>
        <v>0</v>
      </c>
      <c r="F59" s="10">
        <f t="shared" si="33"/>
        <v>0</v>
      </c>
      <c r="G59" s="10">
        <f t="shared" si="34"/>
        <v>0</v>
      </c>
      <c r="H59" s="15">
        <f t="shared" si="28"/>
        <v>0</v>
      </c>
      <c r="I59" s="15"/>
      <c r="L59" s="1" t="str">
        <f>L$23</f>
        <v>X,Y,Z вычисляются автоматически, где</v>
      </c>
    </row>
    <row r="60" spans="1:12" ht="18.75">
      <c r="A60" s="13" t="str">
        <f>A$6</f>
        <v>w2(Y=xi) относ.частота 2 серия</v>
      </c>
      <c r="B60" s="10">
        <f t="shared" si="29"/>
        <v>0</v>
      </c>
      <c r="C60" s="10">
        <f t="shared" si="30"/>
        <v>0</v>
      </c>
      <c r="D60" s="10">
        <f t="shared" si="31"/>
        <v>0</v>
      </c>
      <c r="E60" s="10">
        <f t="shared" si="32"/>
        <v>0</v>
      </c>
      <c r="F60" s="10">
        <f t="shared" si="33"/>
        <v>0</v>
      </c>
      <c r="G60" s="10">
        <f t="shared" si="34"/>
        <v>0</v>
      </c>
      <c r="H60" s="15">
        <f t="shared" si="28"/>
        <v>0</v>
      </c>
      <c r="I60" s="17"/>
      <c r="L60" s="1" t="str">
        <f>L$24</f>
        <v>X — число выпавших орлов в</v>
      </c>
    </row>
    <row r="61" spans="1:12" ht="18.75">
      <c r="A61" s="13" t="str">
        <f>A$7</f>
        <v>w3(Y=xi) относ.частота 3 серия</v>
      </c>
      <c r="B61" s="10">
        <f t="shared" si="29"/>
        <v>0</v>
      </c>
      <c r="C61" s="10">
        <f t="shared" si="30"/>
        <v>0</v>
      </c>
      <c r="D61" s="10">
        <f t="shared" si="31"/>
        <v>0</v>
      </c>
      <c r="E61" s="10">
        <f t="shared" si="32"/>
        <v>0</v>
      </c>
      <c r="F61" s="10">
        <f t="shared" si="33"/>
        <v>0</v>
      </c>
      <c r="G61" s="10">
        <f t="shared" si="34"/>
        <v>0</v>
      </c>
      <c r="H61" s="15">
        <f t="shared" si="28"/>
        <v>0</v>
      </c>
      <c r="I61" s="17"/>
      <c r="L61" s="1" t="str">
        <f>L$25</f>
        <v>серии из 5 бросков</v>
      </c>
    </row>
    <row r="62" spans="1:12" ht="18.75">
      <c r="A62" s="13" t="str">
        <f>A$8</f>
        <v>w4(Y=xi) относ.частота 4 серия</v>
      </c>
      <c r="B62" s="10">
        <f t="shared" si="29"/>
        <v>0</v>
      </c>
      <c r="C62" s="10">
        <f t="shared" si="30"/>
        <v>0</v>
      </c>
      <c r="D62" s="10">
        <f t="shared" si="31"/>
        <v>0</v>
      </c>
      <c r="E62" s="10">
        <f t="shared" si="32"/>
        <v>0</v>
      </c>
      <c r="F62" s="10">
        <f t="shared" si="33"/>
        <v>0</v>
      </c>
      <c r="G62" s="10">
        <f t="shared" si="34"/>
        <v>0</v>
      </c>
      <c r="H62" s="15">
        <f t="shared" si="28"/>
        <v>0</v>
      </c>
      <c r="L62" s="1" t="str">
        <f>L$26</f>
        <v>Y — номер броска  в серии из</v>
      </c>
    </row>
    <row r="63" spans="1:12" ht="18.75">
      <c r="A63" s="13" t="str">
        <f>A$9</f>
        <v>w5(Y=xi) относ.частота 5 серия</v>
      </c>
      <c r="B63" s="10">
        <f t="shared" si="29"/>
        <v>0</v>
      </c>
      <c r="C63" s="10">
        <f t="shared" si="30"/>
        <v>0</v>
      </c>
      <c r="D63" s="10">
        <f t="shared" si="31"/>
        <v>0</v>
      </c>
      <c r="E63" s="10">
        <f t="shared" si="32"/>
        <v>0</v>
      </c>
      <c r="F63" s="10">
        <f t="shared" si="33"/>
        <v>0</v>
      </c>
      <c r="G63" s="10">
        <f t="shared" si="34"/>
        <v>0</v>
      </c>
      <c r="H63" s="15">
        <f t="shared" si="28"/>
        <v>0</v>
      </c>
      <c r="L63" s="1" t="str">
        <f>L$27</f>
        <v>5 бросков, когда впервые выпал</v>
      </c>
    </row>
    <row r="64" spans="1:12" ht="18.75">
      <c r="A64" s="13" t="str">
        <f>A$10</f>
        <v>w6(Y=xi) относ.частота 6 серия</v>
      </c>
      <c r="B64" s="10">
        <f t="shared" si="29"/>
        <v>0</v>
      </c>
      <c r="C64" s="10">
        <f t="shared" si="30"/>
        <v>0</v>
      </c>
      <c r="D64" s="10">
        <f t="shared" si="31"/>
        <v>0</v>
      </c>
      <c r="E64" s="10">
        <f t="shared" si="32"/>
        <v>0</v>
      </c>
      <c r="F64" s="10">
        <f t="shared" si="33"/>
        <v>0</v>
      </c>
      <c r="G64" s="10">
        <f t="shared" si="34"/>
        <v>0</v>
      </c>
      <c r="H64" s="15">
        <f t="shared" si="28"/>
        <v>0</v>
      </c>
      <c r="L64" s="1" t="str">
        <f>L$28</f>
        <v>орел или 0, если были только решки.</v>
      </c>
    </row>
    <row r="65" spans="1:12" ht="18.75">
      <c r="A65" s="13" t="str">
        <f>A$11</f>
        <v>n(Y=xi) частота</v>
      </c>
      <c r="B65" s="10">
        <f t="shared" ref="B65:G65" si="35">SUM(B66:B71)</f>
        <v>0</v>
      </c>
      <c r="C65" s="10">
        <f t="shared" si="35"/>
        <v>0</v>
      </c>
      <c r="D65" s="10">
        <f t="shared" si="35"/>
        <v>0</v>
      </c>
      <c r="E65" s="10">
        <f t="shared" si="35"/>
        <v>0</v>
      </c>
      <c r="F65" s="10">
        <f t="shared" si="35"/>
        <v>0</v>
      </c>
      <c r="G65" s="10">
        <f t="shared" si="35"/>
        <v>0</v>
      </c>
      <c r="H65" s="15">
        <f t="shared" si="28"/>
        <v>0</v>
      </c>
      <c r="L65" s="1" t="str">
        <f>L$29</f>
        <v>Z — модуль разности между</v>
      </c>
    </row>
    <row r="66" spans="1:12" ht="18.75">
      <c r="A66" s="13" t="str">
        <f>A$12</f>
        <v>n1(Y=xi) частота 1 серия</v>
      </c>
      <c r="B66" s="14"/>
      <c r="C66" s="14"/>
      <c r="D66" s="14"/>
      <c r="E66" s="14"/>
      <c r="F66" s="14"/>
      <c r="G66" s="14"/>
      <c r="H66" s="15">
        <f t="shared" si="28"/>
        <v>0</v>
      </c>
      <c r="L66" s="1" t="str">
        <f>L$30</f>
        <v>числом выпавших орлов и</v>
      </c>
    </row>
    <row r="67" spans="1:12" ht="18.75">
      <c r="A67" s="13" t="str">
        <f>A$13</f>
        <v>n2(Y=xi) частота 2 серия</v>
      </c>
      <c r="B67" s="14"/>
      <c r="C67" s="14"/>
      <c r="D67" s="14"/>
      <c r="E67" s="14"/>
      <c r="F67" s="14"/>
      <c r="G67" s="14"/>
      <c r="H67" s="15">
        <f t="shared" si="28"/>
        <v>0</v>
      </c>
      <c r="L67" s="1" t="str">
        <f>L$31</f>
        <v>решек в серии из 5 бросков</v>
      </c>
    </row>
    <row r="68" spans="1:12" ht="18.75">
      <c r="A68" s="13" t="str">
        <f>A$14</f>
        <v>n3(Y=xi) частота 3 серия</v>
      </c>
      <c r="B68" s="14"/>
      <c r="C68" s="14"/>
      <c r="D68" s="14"/>
      <c r="E68" s="14"/>
      <c r="F68" s="14"/>
      <c r="G68" s="14"/>
      <c r="H68" s="15">
        <f t="shared" si="28"/>
        <v>0</v>
      </c>
      <c r="L68" s="24" t="str">
        <f>L$32</f>
        <v>Частоты появления событий X=0, X=1 и др.</v>
      </c>
    </row>
    <row r="69" spans="1:12" ht="18.75">
      <c r="A69" s="13" t="str">
        <f>A$15</f>
        <v>n4(Y=xi) частота 4 серия</v>
      </c>
      <c r="B69" s="14"/>
      <c r="C69" s="14"/>
      <c r="D69" s="14"/>
      <c r="E69" s="14"/>
      <c r="F69" s="14"/>
      <c r="G69" s="14"/>
      <c r="H69" s="15">
        <f t="shared" si="28"/>
        <v>0</v>
      </c>
      <c r="L69" s="24" t="str">
        <f>L$33</f>
        <v>занесите в лист "X-ЧислоОрлов",</v>
      </c>
    </row>
    <row r="70" spans="1:12" ht="18.75">
      <c r="A70" s="13" t="str">
        <f>A$16</f>
        <v>n5(Y=xi) частота 5 серия</v>
      </c>
      <c r="B70" s="14"/>
      <c r="C70" s="14"/>
      <c r="D70" s="14"/>
      <c r="E70" s="14"/>
      <c r="F70" s="14"/>
      <c r="G70" s="14"/>
      <c r="H70" s="15">
        <f t="shared" si="28"/>
        <v>0</v>
      </c>
      <c r="L70" s="24" t="str">
        <f>L$34</f>
        <v>в соответствующие листы занесите</v>
      </c>
    </row>
    <row r="71" spans="1:12" ht="18.75">
      <c r="A71" s="13" t="str">
        <f>A$17</f>
        <v>n6(Y=xi) частота 6 серия</v>
      </c>
      <c r="B71" s="14"/>
      <c r="C71" s="14"/>
      <c r="D71" s="14"/>
      <c r="E71" s="14"/>
      <c r="F71" s="14"/>
      <c r="G71" s="14"/>
      <c r="H71" s="15">
        <f t="shared" si="28"/>
        <v>0</v>
      </c>
      <c r="L71" s="24" t="str">
        <f>L$35</f>
        <v>частоты насления событий Y=0,Y=1,..., Z=0,...</v>
      </c>
    </row>
    <row r="73" spans="1:12" ht="18.75">
      <c r="A73" s="11" t="str">
        <f>'Название и список группы'!A5</f>
        <v>Исмаили</v>
      </c>
      <c r="B73" s="27" t="str">
        <f>'Название и список группы'!B5</f>
        <v>Исмаил</v>
      </c>
      <c r="C73" s="27"/>
      <c r="D73" s="27"/>
      <c r="E73" s="27"/>
      <c r="F73" s="27"/>
      <c r="G73" s="27"/>
      <c r="H73" s="27"/>
      <c r="I73" s="27"/>
      <c r="J73" s="27"/>
      <c r="L73" s="1" t="str">
        <f>L$19</f>
        <v>Заполните только желтые поля!!!</v>
      </c>
    </row>
    <row r="74" spans="1:12">
      <c r="B74" s="12">
        <f t="shared" ref="B74:G74" si="36">B56</f>
        <v>0</v>
      </c>
      <c r="C74" s="12">
        <f t="shared" si="36"/>
        <v>1</v>
      </c>
      <c r="D74" s="12">
        <f t="shared" si="36"/>
        <v>2</v>
      </c>
      <c r="E74" s="12">
        <f t="shared" si="36"/>
        <v>3</v>
      </c>
      <c r="F74" s="12">
        <f t="shared" si="36"/>
        <v>4</v>
      </c>
      <c r="G74" s="12">
        <f t="shared" si="36"/>
        <v>5</v>
      </c>
      <c r="H74" s="4"/>
      <c r="I74" s="4"/>
      <c r="J74" s="5" t="s">
        <v>3</v>
      </c>
      <c r="L74" s="6" t="str">
        <f>L$20</f>
        <v>Выполните 6 серий по 5 бросков монеты</v>
      </c>
    </row>
    <row r="75" spans="1:12" ht="18.75">
      <c r="A75" s="13" t="str">
        <f>A$3</f>
        <v>p(Y=xi) вероятность</v>
      </c>
      <c r="B75" s="14">
        <v>0.1</v>
      </c>
      <c r="C75" s="14">
        <v>0.1</v>
      </c>
      <c r="D75" s="14">
        <v>0.1</v>
      </c>
      <c r="E75" s="14">
        <v>0.1</v>
      </c>
      <c r="F75" s="14">
        <v>0.1</v>
      </c>
      <c r="G75" s="14">
        <v>0.5</v>
      </c>
      <c r="H75" s="15">
        <f t="shared" ref="H75:H89" si="37">SUM(B75:G75)</f>
        <v>1</v>
      </c>
      <c r="I75" s="15"/>
      <c r="J75" s="16">
        <f>IF(SUM(B84:G89)&gt;0,1,10^(-5))</f>
        <v>1.0000000000000001E-5</v>
      </c>
      <c r="L75" s="17" t="str">
        <f>L$21</f>
        <v>В протоколе испытаний</v>
      </c>
    </row>
    <row r="76" spans="1:12" ht="18.75">
      <c r="A76" s="13" t="str">
        <f>A$4</f>
        <v>w(Y=xi) относ.частота</v>
      </c>
      <c r="B76" s="10">
        <f t="shared" ref="B76:B82" si="38">IF(H83=0,0,B83/H83)</f>
        <v>0</v>
      </c>
      <c r="C76" s="10">
        <f t="shared" ref="C76:C82" si="39">IF(H83=0,0,C83/H83)</f>
        <v>0</v>
      </c>
      <c r="D76" s="10">
        <f t="shared" ref="D76:D82" si="40">IF(H83=0,0,D83/H83)</f>
        <v>0</v>
      </c>
      <c r="E76" s="10">
        <f t="shared" ref="E76:E82" si="41">IF(H83=0,0,E83/H83)</f>
        <v>0</v>
      </c>
      <c r="F76" s="10">
        <f t="shared" ref="F76:F82" si="42">IF(H83=0,0,F83/H83)</f>
        <v>0</v>
      </c>
      <c r="G76" s="10">
        <f t="shared" ref="G76:G82" si="43">IF(H83=0,0,G83/H83)</f>
        <v>0</v>
      </c>
      <c r="H76" s="15">
        <f t="shared" si="37"/>
        <v>0</v>
      </c>
      <c r="I76" s="15"/>
      <c r="L76" s="17" t="str">
        <f>L$22</f>
        <v>заполните только желтые поля.</v>
      </c>
    </row>
    <row r="77" spans="1:12" ht="18.75">
      <c r="A77" s="13" t="str">
        <f>A$5</f>
        <v>w1(Y=xi) относ.частота 1 серия</v>
      </c>
      <c r="B77" s="10">
        <f t="shared" si="38"/>
        <v>0</v>
      </c>
      <c r="C77" s="10">
        <f t="shared" si="39"/>
        <v>0</v>
      </c>
      <c r="D77" s="10">
        <f t="shared" si="40"/>
        <v>0</v>
      </c>
      <c r="E77" s="10">
        <f t="shared" si="41"/>
        <v>0</v>
      </c>
      <c r="F77" s="10">
        <f t="shared" si="42"/>
        <v>0</v>
      </c>
      <c r="G77" s="10">
        <f t="shared" si="43"/>
        <v>0</v>
      </c>
      <c r="H77" s="15">
        <f t="shared" si="37"/>
        <v>0</v>
      </c>
      <c r="I77" s="15"/>
      <c r="L77" s="1" t="str">
        <f>L$23</f>
        <v>X,Y,Z вычисляются автоматически, где</v>
      </c>
    </row>
    <row r="78" spans="1:12" ht="18.75">
      <c r="A78" s="13" t="str">
        <f>A$6</f>
        <v>w2(Y=xi) относ.частота 2 серия</v>
      </c>
      <c r="B78" s="10">
        <f t="shared" si="38"/>
        <v>0</v>
      </c>
      <c r="C78" s="10">
        <f t="shared" si="39"/>
        <v>0</v>
      </c>
      <c r="D78" s="10">
        <f t="shared" si="40"/>
        <v>0</v>
      </c>
      <c r="E78" s="10">
        <f t="shared" si="41"/>
        <v>0</v>
      </c>
      <c r="F78" s="10">
        <f t="shared" si="42"/>
        <v>0</v>
      </c>
      <c r="G78" s="10">
        <f t="shared" si="43"/>
        <v>0</v>
      </c>
      <c r="H78" s="15">
        <f t="shared" si="37"/>
        <v>0</v>
      </c>
      <c r="I78" s="17"/>
      <c r="L78" s="1" t="str">
        <f>L$24</f>
        <v>X — число выпавших орлов в</v>
      </c>
    </row>
    <row r="79" spans="1:12" ht="18.75">
      <c r="A79" s="13" t="str">
        <f>A$7</f>
        <v>w3(Y=xi) относ.частота 3 серия</v>
      </c>
      <c r="B79" s="10">
        <f t="shared" si="38"/>
        <v>0</v>
      </c>
      <c r="C79" s="10">
        <f t="shared" si="39"/>
        <v>0</v>
      </c>
      <c r="D79" s="10">
        <f t="shared" si="40"/>
        <v>0</v>
      </c>
      <c r="E79" s="10">
        <f t="shared" si="41"/>
        <v>0</v>
      </c>
      <c r="F79" s="10">
        <f t="shared" si="42"/>
        <v>0</v>
      </c>
      <c r="G79" s="10">
        <f t="shared" si="43"/>
        <v>0</v>
      </c>
      <c r="H79" s="15">
        <f t="shared" si="37"/>
        <v>0</v>
      </c>
      <c r="I79" s="17"/>
      <c r="L79" s="1" t="str">
        <f>L$25</f>
        <v>серии из 5 бросков</v>
      </c>
    </row>
    <row r="80" spans="1:12" ht="18.75">
      <c r="A80" s="13" t="str">
        <f>A$8</f>
        <v>w4(Y=xi) относ.частота 4 серия</v>
      </c>
      <c r="B80" s="10">
        <f t="shared" si="38"/>
        <v>0</v>
      </c>
      <c r="C80" s="10">
        <f t="shared" si="39"/>
        <v>0</v>
      </c>
      <c r="D80" s="10">
        <f t="shared" si="40"/>
        <v>0</v>
      </c>
      <c r="E80" s="10">
        <f t="shared" si="41"/>
        <v>0</v>
      </c>
      <c r="F80" s="10">
        <f t="shared" si="42"/>
        <v>0</v>
      </c>
      <c r="G80" s="10">
        <f t="shared" si="43"/>
        <v>0</v>
      </c>
      <c r="H80" s="15">
        <f t="shared" si="37"/>
        <v>0</v>
      </c>
      <c r="L80" s="1" t="str">
        <f>L$26</f>
        <v>Y — номер броска  в серии из</v>
      </c>
    </row>
    <row r="81" spans="1:12" ht="18.75">
      <c r="A81" s="13" t="str">
        <f>A$9</f>
        <v>w5(Y=xi) относ.частота 5 серия</v>
      </c>
      <c r="B81" s="10">
        <f t="shared" si="38"/>
        <v>0</v>
      </c>
      <c r="C81" s="10">
        <f t="shared" si="39"/>
        <v>0</v>
      </c>
      <c r="D81" s="10">
        <f t="shared" si="40"/>
        <v>0</v>
      </c>
      <c r="E81" s="10">
        <f t="shared" si="41"/>
        <v>0</v>
      </c>
      <c r="F81" s="10">
        <f t="shared" si="42"/>
        <v>0</v>
      </c>
      <c r="G81" s="10">
        <f t="shared" si="43"/>
        <v>0</v>
      </c>
      <c r="H81" s="15">
        <f t="shared" si="37"/>
        <v>0</v>
      </c>
      <c r="L81" s="1" t="str">
        <f>L$27</f>
        <v>5 бросков, когда впервые выпал</v>
      </c>
    </row>
    <row r="82" spans="1:12" ht="18.75">
      <c r="A82" s="13" t="str">
        <f>A$10</f>
        <v>w6(Y=xi) относ.частота 6 серия</v>
      </c>
      <c r="B82" s="10">
        <f t="shared" si="38"/>
        <v>0</v>
      </c>
      <c r="C82" s="10">
        <f t="shared" si="39"/>
        <v>0</v>
      </c>
      <c r="D82" s="10">
        <f t="shared" si="40"/>
        <v>0</v>
      </c>
      <c r="E82" s="10">
        <f t="shared" si="41"/>
        <v>0</v>
      </c>
      <c r="F82" s="10">
        <f t="shared" si="42"/>
        <v>0</v>
      </c>
      <c r="G82" s="10">
        <f t="shared" si="43"/>
        <v>0</v>
      </c>
      <c r="H82" s="15">
        <f t="shared" si="37"/>
        <v>0</v>
      </c>
      <c r="L82" s="1" t="str">
        <f>L$28</f>
        <v>орел или 0, если были только решки.</v>
      </c>
    </row>
    <row r="83" spans="1:12" ht="18.75">
      <c r="A83" s="13" t="str">
        <f>A$11</f>
        <v>n(Y=xi) частота</v>
      </c>
      <c r="B83" s="10">
        <f t="shared" ref="B83:G83" si="44">SUM(B84:B89)</f>
        <v>0</v>
      </c>
      <c r="C83" s="10">
        <f t="shared" si="44"/>
        <v>0</v>
      </c>
      <c r="D83" s="10">
        <f t="shared" si="44"/>
        <v>0</v>
      </c>
      <c r="E83" s="10">
        <f t="shared" si="44"/>
        <v>0</v>
      </c>
      <c r="F83" s="10">
        <f t="shared" si="44"/>
        <v>0</v>
      </c>
      <c r="G83" s="10">
        <f t="shared" si="44"/>
        <v>0</v>
      </c>
      <c r="H83" s="15">
        <f t="shared" si="37"/>
        <v>0</v>
      </c>
      <c r="L83" s="1" t="str">
        <f>L$29</f>
        <v>Z — модуль разности между</v>
      </c>
    </row>
    <row r="84" spans="1:12" ht="18.75">
      <c r="A84" s="13" t="str">
        <f>A$12</f>
        <v>n1(Y=xi) частота 1 серия</v>
      </c>
      <c r="B84" s="14"/>
      <c r="C84" s="14"/>
      <c r="D84" s="14"/>
      <c r="E84" s="14"/>
      <c r="F84" s="14"/>
      <c r="G84" s="14"/>
      <c r="H84" s="15">
        <f t="shared" si="37"/>
        <v>0</v>
      </c>
      <c r="L84" s="1" t="str">
        <f>L$30</f>
        <v>числом выпавших орлов и</v>
      </c>
    </row>
    <row r="85" spans="1:12" ht="18.75">
      <c r="A85" s="13" t="str">
        <f>A$13</f>
        <v>n2(Y=xi) частота 2 серия</v>
      </c>
      <c r="B85" s="14"/>
      <c r="C85" s="14"/>
      <c r="D85" s="14"/>
      <c r="E85" s="14"/>
      <c r="F85" s="14"/>
      <c r="G85" s="14"/>
      <c r="H85" s="15">
        <f t="shared" si="37"/>
        <v>0</v>
      </c>
      <c r="L85" s="1" t="str">
        <f>L$31</f>
        <v>решек в серии из 5 бросков</v>
      </c>
    </row>
    <row r="86" spans="1:12" ht="18.75">
      <c r="A86" s="13" t="str">
        <f>A$14</f>
        <v>n3(Y=xi) частота 3 серия</v>
      </c>
      <c r="B86" s="14"/>
      <c r="C86" s="14"/>
      <c r="D86" s="14"/>
      <c r="E86" s="14"/>
      <c r="F86" s="14"/>
      <c r="G86" s="14"/>
      <c r="H86" s="15">
        <f t="shared" si="37"/>
        <v>0</v>
      </c>
      <c r="L86" s="24" t="str">
        <f>L$32</f>
        <v>Частоты появления событий X=0, X=1 и др.</v>
      </c>
    </row>
    <row r="87" spans="1:12" ht="18.75">
      <c r="A87" s="13" t="str">
        <f>A$15</f>
        <v>n4(Y=xi) частота 4 серия</v>
      </c>
      <c r="B87" s="14"/>
      <c r="C87" s="14"/>
      <c r="D87" s="14"/>
      <c r="E87" s="14"/>
      <c r="F87" s="14"/>
      <c r="G87" s="14"/>
      <c r="H87" s="15">
        <f t="shared" si="37"/>
        <v>0</v>
      </c>
      <c r="L87" s="24" t="str">
        <f>L$33</f>
        <v>занесите в лист "X-ЧислоОрлов",</v>
      </c>
    </row>
    <row r="88" spans="1:12" ht="18.75">
      <c r="A88" s="13" t="str">
        <f>A$16</f>
        <v>n5(Y=xi) частота 5 серия</v>
      </c>
      <c r="B88" s="14"/>
      <c r="C88" s="14"/>
      <c r="D88" s="14"/>
      <c r="E88" s="14"/>
      <c r="F88" s="14"/>
      <c r="G88" s="14"/>
      <c r="H88" s="15">
        <f t="shared" si="37"/>
        <v>0</v>
      </c>
      <c r="L88" s="24" t="str">
        <f>L$34</f>
        <v>в соответствующие листы занесите</v>
      </c>
    </row>
    <row r="89" spans="1:12" ht="18.75">
      <c r="A89" s="13" t="str">
        <f>A$17</f>
        <v>n6(Y=xi) частота 6 серия</v>
      </c>
      <c r="B89" s="14"/>
      <c r="C89" s="14"/>
      <c r="D89" s="14"/>
      <c r="E89" s="14"/>
      <c r="F89" s="14"/>
      <c r="G89" s="14"/>
      <c r="H89" s="15">
        <f t="shared" si="37"/>
        <v>0</v>
      </c>
      <c r="L89" s="24" t="str">
        <f>L$35</f>
        <v>частоты насления событий Y=0,Y=1,..., Z=0,...</v>
      </c>
    </row>
    <row r="91" spans="1:12" ht="18.75">
      <c r="A91" s="11" t="str">
        <f>'Название и список группы'!A6</f>
        <v>Камалов</v>
      </c>
      <c r="B91" s="27" t="str">
        <f>'Название и список группы'!B6</f>
        <v>Владислав Валерьевич</v>
      </c>
      <c r="C91" s="27"/>
      <c r="D91" s="27"/>
      <c r="E91" s="27"/>
      <c r="F91" s="27"/>
      <c r="G91" s="27"/>
      <c r="H91" s="27"/>
      <c r="I91" s="27"/>
      <c r="J91" s="27"/>
      <c r="L91" s="1" t="str">
        <f>L$19</f>
        <v>Заполните только желтые поля!!!</v>
      </c>
    </row>
    <row r="92" spans="1:12">
      <c r="B92" s="12">
        <f t="shared" ref="B92:G92" si="45">B74</f>
        <v>0</v>
      </c>
      <c r="C92" s="12">
        <f t="shared" si="45"/>
        <v>1</v>
      </c>
      <c r="D92" s="12">
        <f t="shared" si="45"/>
        <v>2</v>
      </c>
      <c r="E92" s="12">
        <f t="shared" si="45"/>
        <v>3</v>
      </c>
      <c r="F92" s="12">
        <f t="shared" si="45"/>
        <v>4</v>
      </c>
      <c r="G92" s="12">
        <f t="shared" si="45"/>
        <v>5</v>
      </c>
      <c r="H92" s="4"/>
      <c r="I92" s="4"/>
      <c r="J92" s="5" t="s">
        <v>3</v>
      </c>
      <c r="L92" s="6" t="str">
        <f>L$20</f>
        <v>Выполните 6 серий по 5 бросков монеты</v>
      </c>
    </row>
    <row r="93" spans="1:12" ht="18.75">
      <c r="A93" s="13" t="str">
        <f>A$3</f>
        <v>p(Y=xi) вероятность</v>
      </c>
      <c r="B93" s="14">
        <v>0.1</v>
      </c>
      <c r="C93" s="14">
        <v>0.1</v>
      </c>
      <c r="D93" s="14">
        <v>0.1</v>
      </c>
      <c r="E93" s="14">
        <v>0.1</v>
      </c>
      <c r="F93" s="14">
        <v>0.1</v>
      </c>
      <c r="G93" s="14">
        <v>0.5</v>
      </c>
      <c r="H93" s="15">
        <f t="shared" ref="H93:H107" si="46">SUM(B93:G93)</f>
        <v>1</v>
      </c>
      <c r="I93" s="15"/>
      <c r="J93" s="16">
        <f>IF(SUM(B102:G107)&gt;0,1,10^(-5))</f>
        <v>1.0000000000000001E-5</v>
      </c>
      <c r="L93" s="17" t="str">
        <f>L$21</f>
        <v>В протоколе испытаний</v>
      </c>
    </row>
    <row r="94" spans="1:12" ht="18.75">
      <c r="A94" s="13" t="str">
        <f>A$4</f>
        <v>w(Y=xi) относ.частота</v>
      </c>
      <c r="B94" s="10">
        <f t="shared" ref="B94:B100" si="47">IF(H101=0,0,B101/H101)</f>
        <v>0</v>
      </c>
      <c r="C94" s="10">
        <f t="shared" ref="C94:C100" si="48">IF(H101=0,0,C101/H101)</f>
        <v>0</v>
      </c>
      <c r="D94" s="10">
        <f t="shared" ref="D94:D100" si="49">IF(H101=0,0,D101/H101)</f>
        <v>0</v>
      </c>
      <c r="E94" s="10">
        <f t="shared" ref="E94:E100" si="50">IF(H101=0,0,E101/H101)</f>
        <v>0</v>
      </c>
      <c r="F94" s="10">
        <f t="shared" ref="F94:F100" si="51">IF(H101=0,0,F101/H101)</f>
        <v>0</v>
      </c>
      <c r="G94" s="10">
        <f t="shared" ref="G94:G100" si="52">IF(H101=0,0,G101/H101)</f>
        <v>0</v>
      </c>
      <c r="H94" s="15">
        <f t="shared" si="46"/>
        <v>0</v>
      </c>
      <c r="I94" s="15"/>
      <c r="L94" s="17" t="str">
        <f>L$22</f>
        <v>заполните только желтые поля.</v>
      </c>
    </row>
    <row r="95" spans="1:12" ht="18.75">
      <c r="A95" s="13" t="str">
        <f>A$5</f>
        <v>w1(Y=xi) относ.частота 1 серия</v>
      </c>
      <c r="B95" s="10">
        <f t="shared" si="47"/>
        <v>0</v>
      </c>
      <c r="C95" s="10">
        <f t="shared" si="48"/>
        <v>0</v>
      </c>
      <c r="D95" s="10">
        <f t="shared" si="49"/>
        <v>0</v>
      </c>
      <c r="E95" s="10">
        <f t="shared" si="50"/>
        <v>0</v>
      </c>
      <c r="F95" s="10">
        <f t="shared" si="51"/>
        <v>0</v>
      </c>
      <c r="G95" s="10">
        <f t="shared" si="52"/>
        <v>0</v>
      </c>
      <c r="H95" s="15">
        <f t="shared" si="46"/>
        <v>0</v>
      </c>
      <c r="I95" s="15"/>
      <c r="L95" s="1" t="str">
        <f>L$23</f>
        <v>X,Y,Z вычисляются автоматически, где</v>
      </c>
    </row>
    <row r="96" spans="1:12" ht="18.75">
      <c r="A96" s="13" t="str">
        <f>A$6</f>
        <v>w2(Y=xi) относ.частота 2 серия</v>
      </c>
      <c r="B96" s="10">
        <f t="shared" si="47"/>
        <v>0</v>
      </c>
      <c r="C96" s="10">
        <f t="shared" si="48"/>
        <v>0</v>
      </c>
      <c r="D96" s="10">
        <f t="shared" si="49"/>
        <v>0</v>
      </c>
      <c r="E96" s="10">
        <f t="shared" si="50"/>
        <v>0</v>
      </c>
      <c r="F96" s="10">
        <f t="shared" si="51"/>
        <v>0</v>
      </c>
      <c r="G96" s="10">
        <f t="shared" si="52"/>
        <v>0</v>
      </c>
      <c r="H96" s="15">
        <f t="shared" si="46"/>
        <v>0</v>
      </c>
      <c r="I96" s="17"/>
      <c r="L96" s="1" t="str">
        <f>L$24</f>
        <v>X — число выпавших орлов в</v>
      </c>
    </row>
    <row r="97" spans="1:12" ht="18.75">
      <c r="A97" s="13" t="str">
        <f>A$7</f>
        <v>w3(Y=xi) относ.частота 3 серия</v>
      </c>
      <c r="B97" s="10">
        <f t="shared" si="47"/>
        <v>0</v>
      </c>
      <c r="C97" s="10">
        <f t="shared" si="48"/>
        <v>0</v>
      </c>
      <c r="D97" s="10">
        <f t="shared" si="49"/>
        <v>0</v>
      </c>
      <c r="E97" s="10">
        <f t="shared" si="50"/>
        <v>0</v>
      </c>
      <c r="F97" s="10">
        <f t="shared" si="51"/>
        <v>0</v>
      </c>
      <c r="G97" s="10">
        <f t="shared" si="52"/>
        <v>0</v>
      </c>
      <c r="H97" s="15">
        <f t="shared" si="46"/>
        <v>0</v>
      </c>
      <c r="I97" s="17"/>
      <c r="L97" s="1" t="str">
        <f>L$25</f>
        <v>серии из 5 бросков</v>
      </c>
    </row>
    <row r="98" spans="1:12" ht="18.75">
      <c r="A98" s="13" t="str">
        <f>A$8</f>
        <v>w4(Y=xi) относ.частота 4 серия</v>
      </c>
      <c r="B98" s="10">
        <f t="shared" si="47"/>
        <v>0</v>
      </c>
      <c r="C98" s="10">
        <f t="shared" si="48"/>
        <v>0</v>
      </c>
      <c r="D98" s="10">
        <f t="shared" si="49"/>
        <v>0</v>
      </c>
      <c r="E98" s="10">
        <f t="shared" si="50"/>
        <v>0</v>
      </c>
      <c r="F98" s="10">
        <f t="shared" si="51"/>
        <v>0</v>
      </c>
      <c r="G98" s="10">
        <f t="shared" si="52"/>
        <v>0</v>
      </c>
      <c r="H98" s="15">
        <f t="shared" si="46"/>
        <v>0</v>
      </c>
      <c r="L98" s="1" t="str">
        <f>L$26</f>
        <v>Y — номер броска  в серии из</v>
      </c>
    </row>
    <row r="99" spans="1:12" ht="18.75">
      <c r="A99" s="13" t="str">
        <f>A$9</f>
        <v>w5(Y=xi) относ.частота 5 серия</v>
      </c>
      <c r="B99" s="10">
        <f t="shared" si="47"/>
        <v>0</v>
      </c>
      <c r="C99" s="10">
        <f t="shared" si="48"/>
        <v>0</v>
      </c>
      <c r="D99" s="10">
        <f t="shared" si="49"/>
        <v>0</v>
      </c>
      <c r="E99" s="10">
        <f t="shared" si="50"/>
        <v>0</v>
      </c>
      <c r="F99" s="10">
        <f t="shared" si="51"/>
        <v>0</v>
      </c>
      <c r="G99" s="10">
        <f t="shared" si="52"/>
        <v>0</v>
      </c>
      <c r="H99" s="15">
        <f t="shared" si="46"/>
        <v>0</v>
      </c>
      <c r="L99" s="1" t="str">
        <f>L$27</f>
        <v>5 бросков, когда впервые выпал</v>
      </c>
    </row>
    <row r="100" spans="1:12" ht="18.75">
      <c r="A100" s="13" t="str">
        <f>A$10</f>
        <v>w6(Y=xi) относ.частота 6 серия</v>
      </c>
      <c r="B100" s="10">
        <f t="shared" si="47"/>
        <v>0</v>
      </c>
      <c r="C100" s="10">
        <f t="shared" si="48"/>
        <v>0</v>
      </c>
      <c r="D100" s="10">
        <f t="shared" si="49"/>
        <v>0</v>
      </c>
      <c r="E100" s="10">
        <f t="shared" si="50"/>
        <v>0</v>
      </c>
      <c r="F100" s="10">
        <f t="shared" si="51"/>
        <v>0</v>
      </c>
      <c r="G100" s="10">
        <f t="shared" si="52"/>
        <v>0</v>
      </c>
      <c r="H100" s="15">
        <f t="shared" si="46"/>
        <v>0</v>
      </c>
      <c r="L100" s="1" t="str">
        <f>L$28</f>
        <v>орел или 0, если были только решки.</v>
      </c>
    </row>
    <row r="101" spans="1:12" ht="18.75">
      <c r="A101" s="13" t="str">
        <f>A$11</f>
        <v>n(Y=xi) частота</v>
      </c>
      <c r="B101" s="10">
        <f t="shared" ref="B101:G101" si="53">SUM(B102:B107)</f>
        <v>0</v>
      </c>
      <c r="C101" s="10">
        <f t="shared" si="53"/>
        <v>0</v>
      </c>
      <c r="D101" s="10">
        <f t="shared" si="53"/>
        <v>0</v>
      </c>
      <c r="E101" s="10">
        <f t="shared" si="53"/>
        <v>0</v>
      </c>
      <c r="F101" s="10">
        <f t="shared" si="53"/>
        <v>0</v>
      </c>
      <c r="G101" s="10">
        <f t="shared" si="53"/>
        <v>0</v>
      </c>
      <c r="H101" s="15">
        <f t="shared" si="46"/>
        <v>0</v>
      </c>
      <c r="L101" s="1" t="str">
        <f>L$29</f>
        <v>Z — модуль разности между</v>
      </c>
    </row>
    <row r="102" spans="1:12" ht="18.75">
      <c r="A102" s="13" t="str">
        <f>A$12</f>
        <v>n1(Y=xi) частота 1 серия</v>
      </c>
      <c r="B102" s="14"/>
      <c r="C102" s="14"/>
      <c r="D102" s="14"/>
      <c r="E102" s="14"/>
      <c r="F102" s="14"/>
      <c r="G102" s="14"/>
      <c r="H102" s="15">
        <f t="shared" si="46"/>
        <v>0</v>
      </c>
      <c r="L102" s="1" t="str">
        <f>L$30</f>
        <v>числом выпавших орлов и</v>
      </c>
    </row>
    <row r="103" spans="1:12" ht="18.75">
      <c r="A103" s="13" t="str">
        <f>A$13</f>
        <v>n2(Y=xi) частота 2 серия</v>
      </c>
      <c r="B103" s="14"/>
      <c r="C103" s="14"/>
      <c r="D103" s="14"/>
      <c r="E103" s="14"/>
      <c r="F103" s="14"/>
      <c r="G103" s="14"/>
      <c r="H103" s="15">
        <f t="shared" si="46"/>
        <v>0</v>
      </c>
      <c r="L103" s="1" t="str">
        <f>L$31</f>
        <v>решек в серии из 5 бросков</v>
      </c>
    </row>
    <row r="104" spans="1:12" ht="18.75">
      <c r="A104" s="13" t="str">
        <f>A$14</f>
        <v>n3(Y=xi) частота 3 серия</v>
      </c>
      <c r="B104" s="14"/>
      <c r="C104" s="14"/>
      <c r="D104" s="14"/>
      <c r="E104" s="14"/>
      <c r="F104" s="14"/>
      <c r="G104" s="14"/>
      <c r="H104" s="15">
        <f t="shared" si="46"/>
        <v>0</v>
      </c>
      <c r="L104" s="24" t="str">
        <f>L$32</f>
        <v>Частоты появления событий X=0, X=1 и др.</v>
      </c>
    </row>
    <row r="105" spans="1:12" ht="18.75">
      <c r="A105" s="13" t="str">
        <f>A$15</f>
        <v>n4(Y=xi) частота 4 серия</v>
      </c>
      <c r="B105" s="14"/>
      <c r="C105" s="14"/>
      <c r="D105" s="14"/>
      <c r="E105" s="14"/>
      <c r="F105" s="14"/>
      <c r="G105" s="14"/>
      <c r="H105" s="15">
        <f t="shared" si="46"/>
        <v>0</v>
      </c>
      <c r="L105" s="24" t="str">
        <f>L$33</f>
        <v>занесите в лист "X-ЧислоОрлов",</v>
      </c>
    </row>
    <row r="106" spans="1:12" ht="18.75">
      <c r="A106" s="13" t="str">
        <f>A$16</f>
        <v>n5(Y=xi) частота 5 серия</v>
      </c>
      <c r="B106" s="14"/>
      <c r="C106" s="14"/>
      <c r="D106" s="14"/>
      <c r="E106" s="14"/>
      <c r="F106" s="14"/>
      <c r="G106" s="14"/>
      <c r="H106" s="15">
        <f t="shared" si="46"/>
        <v>0</v>
      </c>
      <c r="L106" s="24" t="str">
        <f>L$34</f>
        <v>в соответствующие листы занесите</v>
      </c>
    </row>
    <row r="107" spans="1:12" ht="18.75">
      <c r="A107" s="13" t="str">
        <f>A$17</f>
        <v>n6(Y=xi) частота 6 серия</v>
      </c>
      <c r="B107" s="14"/>
      <c r="C107" s="14"/>
      <c r="D107" s="14"/>
      <c r="E107" s="14"/>
      <c r="F107" s="14"/>
      <c r="G107" s="14"/>
      <c r="H107" s="15">
        <f t="shared" si="46"/>
        <v>0</v>
      </c>
      <c r="L107" s="24" t="str">
        <f>L$35</f>
        <v>частоты насления событий Y=0,Y=1,..., Z=0,...</v>
      </c>
    </row>
    <row r="109" spans="1:12" ht="18.75">
      <c r="A109" s="11" t="str">
        <f>'Название и список группы'!A7</f>
        <v>Касымов</v>
      </c>
      <c r="B109" s="27" t="str">
        <f>'Название и список группы'!B7</f>
        <v>Мухаммад Анварджонович</v>
      </c>
      <c r="C109" s="27"/>
      <c r="D109" s="27"/>
      <c r="E109" s="27"/>
      <c r="F109" s="27"/>
      <c r="G109" s="27"/>
      <c r="H109" s="27"/>
      <c r="I109" s="27"/>
      <c r="J109" s="27"/>
      <c r="L109" s="1" t="str">
        <f>L$19</f>
        <v>Заполните только желтые поля!!!</v>
      </c>
    </row>
    <row r="110" spans="1:12">
      <c r="B110" s="12">
        <f t="shared" ref="B110:G110" si="54">B92</f>
        <v>0</v>
      </c>
      <c r="C110" s="12">
        <f t="shared" si="54"/>
        <v>1</v>
      </c>
      <c r="D110" s="12">
        <f t="shared" si="54"/>
        <v>2</v>
      </c>
      <c r="E110" s="12">
        <f t="shared" si="54"/>
        <v>3</v>
      </c>
      <c r="F110" s="12">
        <f t="shared" si="54"/>
        <v>4</v>
      </c>
      <c r="G110" s="12">
        <f t="shared" si="54"/>
        <v>5</v>
      </c>
      <c r="H110" s="4"/>
      <c r="I110" s="4"/>
      <c r="J110" s="5" t="s">
        <v>3</v>
      </c>
      <c r="L110" s="6" t="str">
        <f>L$20</f>
        <v>Выполните 6 серий по 5 бросков монеты</v>
      </c>
    </row>
    <row r="111" spans="1:12" ht="18.75">
      <c r="A111" s="13" t="str">
        <f>A$3</f>
        <v>p(Y=xi) вероятность</v>
      </c>
      <c r="B111" s="14">
        <v>0.1</v>
      </c>
      <c r="C111" s="14">
        <v>0.1</v>
      </c>
      <c r="D111" s="14">
        <v>0.1</v>
      </c>
      <c r="E111" s="14">
        <v>0.1</v>
      </c>
      <c r="F111" s="14">
        <v>0.1</v>
      </c>
      <c r="G111" s="14">
        <v>0.5</v>
      </c>
      <c r="H111" s="15">
        <f t="shared" ref="H111:H125" si="55">SUM(B111:G111)</f>
        <v>1</v>
      </c>
      <c r="I111" s="15"/>
      <c r="J111" s="16">
        <f>IF(SUM(B120:G125)&gt;0,1,10^(-5))</f>
        <v>1.0000000000000001E-5</v>
      </c>
      <c r="L111" s="17" t="str">
        <f>L$21</f>
        <v>В протоколе испытаний</v>
      </c>
    </row>
    <row r="112" spans="1:12" ht="18.75">
      <c r="A112" s="13" t="str">
        <f>A$4</f>
        <v>w(Y=xi) относ.частота</v>
      </c>
      <c r="B112" s="10">
        <f t="shared" ref="B112:B118" si="56">IF(H119=0,0,B119/H119)</f>
        <v>0</v>
      </c>
      <c r="C112" s="10">
        <f t="shared" ref="C112:C118" si="57">IF(H119=0,0,C119/H119)</f>
        <v>0</v>
      </c>
      <c r="D112" s="10">
        <f t="shared" ref="D112:D118" si="58">IF(H119=0,0,D119/H119)</f>
        <v>0</v>
      </c>
      <c r="E112" s="10">
        <f t="shared" ref="E112:E118" si="59">IF(H119=0,0,E119/H119)</f>
        <v>0</v>
      </c>
      <c r="F112" s="10">
        <f t="shared" ref="F112:F118" si="60">IF(H119=0,0,F119/H119)</f>
        <v>0</v>
      </c>
      <c r="G112" s="10">
        <f t="shared" ref="G112:G118" si="61">IF(H119=0,0,G119/H119)</f>
        <v>0</v>
      </c>
      <c r="H112" s="15">
        <f t="shared" si="55"/>
        <v>0</v>
      </c>
      <c r="I112" s="15"/>
      <c r="L112" s="17" t="str">
        <f>L$22</f>
        <v>заполните только желтые поля.</v>
      </c>
    </row>
    <row r="113" spans="1:12" ht="18.75">
      <c r="A113" s="13" t="str">
        <f>A$5</f>
        <v>w1(Y=xi) относ.частота 1 серия</v>
      </c>
      <c r="B113" s="10">
        <f t="shared" si="56"/>
        <v>0</v>
      </c>
      <c r="C113" s="10">
        <f t="shared" si="57"/>
        <v>0</v>
      </c>
      <c r="D113" s="10">
        <f t="shared" si="58"/>
        <v>0</v>
      </c>
      <c r="E113" s="10">
        <f t="shared" si="59"/>
        <v>0</v>
      </c>
      <c r="F113" s="10">
        <f t="shared" si="60"/>
        <v>0</v>
      </c>
      <c r="G113" s="10">
        <f t="shared" si="61"/>
        <v>0</v>
      </c>
      <c r="H113" s="15">
        <f t="shared" si="55"/>
        <v>0</v>
      </c>
      <c r="I113" s="15"/>
      <c r="L113" s="1" t="str">
        <f>L$23</f>
        <v>X,Y,Z вычисляются автоматически, где</v>
      </c>
    </row>
    <row r="114" spans="1:12" ht="18.75">
      <c r="A114" s="13" t="str">
        <f>A$6</f>
        <v>w2(Y=xi) относ.частота 2 серия</v>
      </c>
      <c r="B114" s="10">
        <f t="shared" si="56"/>
        <v>0</v>
      </c>
      <c r="C114" s="10">
        <f t="shared" si="57"/>
        <v>0</v>
      </c>
      <c r="D114" s="10">
        <f t="shared" si="58"/>
        <v>0</v>
      </c>
      <c r="E114" s="10">
        <f t="shared" si="59"/>
        <v>0</v>
      </c>
      <c r="F114" s="10">
        <f t="shared" si="60"/>
        <v>0</v>
      </c>
      <c r="G114" s="10">
        <f t="shared" si="61"/>
        <v>0</v>
      </c>
      <c r="H114" s="15">
        <f t="shared" si="55"/>
        <v>0</v>
      </c>
      <c r="I114" s="17"/>
      <c r="L114" s="1" t="str">
        <f>L$24</f>
        <v>X — число выпавших орлов в</v>
      </c>
    </row>
    <row r="115" spans="1:12" ht="18.75">
      <c r="A115" s="13" t="str">
        <f>A$7</f>
        <v>w3(Y=xi) относ.частота 3 серия</v>
      </c>
      <c r="B115" s="10">
        <f t="shared" si="56"/>
        <v>0</v>
      </c>
      <c r="C115" s="10">
        <f t="shared" si="57"/>
        <v>0</v>
      </c>
      <c r="D115" s="10">
        <f t="shared" si="58"/>
        <v>0</v>
      </c>
      <c r="E115" s="10">
        <f t="shared" si="59"/>
        <v>0</v>
      </c>
      <c r="F115" s="10">
        <f t="shared" si="60"/>
        <v>0</v>
      </c>
      <c r="G115" s="10">
        <f t="shared" si="61"/>
        <v>0</v>
      </c>
      <c r="H115" s="15">
        <f t="shared" si="55"/>
        <v>0</v>
      </c>
      <c r="I115" s="17"/>
      <c r="L115" s="1" t="str">
        <f>L$25</f>
        <v>серии из 5 бросков</v>
      </c>
    </row>
    <row r="116" spans="1:12" ht="18.75">
      <c r="A116" s="13" t="str">
        <f>A$8</f>
        <v>w4(Y=xi) относ.частота 4 серия</v>
      </c>
      <c r="B116" s="10">
        <f t="shared" si="56"/>
        <v>0</v>
      </c>
      <c r="C116" s="10">
        <f t="shared" si="57"/>
        <v>0</v>
      </c>
      <c r="D116" s="10">
        <f t="shared" si="58"/>
        <v>0</v>
      </c>
      <c r="E116" s="10">
        <f t="shared" si="59"/>
        <v>0</v>
      </c>
      <c r="F116" s="10">
        <f t="shared" si="60"/>
        <v>0</v>
      </c>
      <c r="G116" s="10">
        <f t="shared" si="61"/>
        <v>0</v>
      </c>
      <c r="H116" s="15">
        <f t="shared" si="55"/>
        <v>0</v>
      </c>
      <c r="L116" s="1" t="str">
        <f>L$26</f>
        <v>Y — номер броска  в серии из</v>
      </c>
    </row>
    <row r="117" spans="1:12" ht="18.75">
      <c r="A117" s="13" t="str">
        <f>A$9</f>
        <v>w5(Y=xi) относ.частота 5 серия</v>
      </c>
      <c r="B117" s="10">
        <f t="shared" si="56"/>
        <v>0</v>
      </c>
      <c r="C117" s="10">
        <f t="shared" si="57"/>
        <v>0</v>
      </c>
      <c r="D117" s="10">
        <f t="shared" si="58"/>
        <v>0</v>
      </c>
      <c r="E117" s="10">
        <f t="shared" si="59"/>
        <v>0</v>
      </c>
      <c r="F117" s="10">
        <f t="shared" si="60"/>
        <v>0</v>
      </c>
      <c r="G117" s="10">
        <f t="shared" si="61"/>
        <v>0</v>
      </c>
      <c r="H117" s="15">
        <f t="shared" si="55"/>
        <v>0</v>
      </c>
      <c r="L117" s="1" t="str">
        <f>L$27</f>
        <v>5 бросков, когда впервые выпал</v>
      </c>
    </row>
    <row r="118" spans="1:12" ht="18.75">
      <c r="A118" s="13" t="str">
        <f>A$10</f>
        <v>w6(Y=xi) относ.частота 6 серия</v>
      </c>
      <c r="B118" s="10">
        <f t="shared" si="56"/>
        <v>0</v>
      </c>
      <c r="C118" s="10">
        <f t="shared" si="57"/>
        <v>0</v>
      </c>
      <c r="D118" s="10">
        <f t="shared" si="58"/>
        <v>0</v>
      </c>
      <c r="E118" s="10">
        <f t="shared" si="59"/>
        <v>0</v>
      </c>
      <c r="F118" s="10">
        <f t="shared" si="60"/>
        <v>0</v>
      </c>
      <c r="G118" s="10">
        <f t="shared" si="61"/>
        <v>0</v>
      </c>
      <c r="H118" s="15">
        <f t="shared" si="55"/>
        <v>0</v>
      </c>
      <c r="L118" s="1" t="str">
        <f>L$28</f>
        <v>орел или 0, если были только решки.</v>
      </c>
    </row>
    <row r="119" spans="1:12" ht="18.75">
      <c r="A119" s="13" t="str">
        <f>A$11</f>
        <v>n(Y=xi) частота</v>
      </c>
      <c r="B119" s="10">
        <f t="shared" ref="B119:G119" si="62">SUM(B120:B125)</f>
        <v>0</v>
      </c>
      <c r="C119" s="10">
        <f t="shared" si="62"/>
        <v>0</v>
      </c>
      <c r="D119" s="10">
        <f t="shared" si="62"/>
        <v>0</v>
      </c>
      <c r="E119" s="10">
        <f t="shared" si="62"/>
        <v>0</v>
      </c>
      <c r="F119" s="10">
        <f t="shared" si="62"/>
        <v>0</v>
      </c>
      <c r="G119" s="10">
        <f t="shared" si="62"/>
        <v>0</v>
      </c>
      <c r="H119" s="15">
        <f t="shared" si="55"/>
        <v>0</v>
      </c>
      <c r="L119" s="1" t="str">
        <f>L$29</f>
        <v>Z — модуль разности между</v>
      </c>
    </row>
    <row r="120" spans="1:12" ht="18.75">
      <c r="A120" s="13" t="str">
        <f>A$12</f>
        <v>n1(Y=xi) частота 1 серия</v>
      </c>
      <c r="B120" s="14"/>
      <c r="C120" s="14"/>
      <c r="D120" s="14"/>
      <c r="E120" s="14"/>
      <c r="F120" s="14"/>
      <c r="G120" s="14"/>
      <c r="H120" s="15">
        <f t="shared" si="55"/>
        <v>0</v>
      </c>
      <c r="L120" s="1" t="str">
        <f>L$30</f>
        <v>числом выпавших орлов и</v>
      </c>
    </row>
    <row r="121" spans="1:12" ht="18.75">
      <c r="A121" s="13" t="str">
        <f>A$13</f>
        <v>n2(Y=xi) частота 2 серия</v>
      </c>
      <c r="B121" s="14"/>
      <c r="C121" s="14"/>
      <c r="D121" s="14"/>
      <c r="E121" s="14"/>
      <c r="F121" s="14"/>
      <c r="G121" s="14"/>
      <c r="H121" s="15">
        <f t="shared" si="55"/>
        <v>0</v>
      </c>
      <c r="L121" s="1" t="str">
        <f>L$31</f>
        <v>решек в серии из 5 бросков</v>
      </c>
    </row>
    <row r="122" spans="1:12" ht="18.75">
      <c r="A122" s="13" t="str">
        <f>A$14</f>
        <v>n3(Y=xi) частота 3 серия</v>
      </c>
      <c r="B122" s="14"/>
      <c r="C122" s="14"/>
      <c r="D122" s="14"/>
      <c r="E122" s="14"/>
      <c r="F122" s="14"/>
      <c r="G122" s="14"/>
      <c r="H122" s="15">
        <f t="shared" si="55"/>
        <v>0</v>
      </c>
      <c r="L122" s="24" t="str">
        <f>L$32</f>
        <v>Частоты появления событий X=0, X=1 и др.</v>
      </c>
    </row>
    <row r="123" spans="1:12" ht="18.75">
      <c r="A123" s="13" t="str">
        <f>A$15</f>
        <v>n4(Y=xi) частота 4 серия</v>
      </c>
      <c r="B123" s="14"/>
      <c r="C123" s="14"/>
      <c r="D123" s="14"/>
      <c r="E123" s="14"/>
      <c r="F123" s="14"/>
      <c r="G123" s="14"/>
      <c r="H123" s="15">
        <f t="shared" si="55"/>
        <v>0</v>
      </c>
      <c r="L123" s="24" t="str">
        <f>L$33</f>
        <v>занесите в лист "X-ЧислоОрлов",</v>
      </c>
    </row>
    <row r="124" spans="1:12" ht="18.75">
      <c r="A124" s="13" t="str">
        <f>A$16</f>
        <v>n5(Y=xi) частота 5 серия</v>
      </c>
      <c r="B124" s="14"/>
      <c r="C124" s="14"/>
      <c r="D124" s="14"/>
      <c r="E124" s="14"/>
      <c r="F124" s="14"/>
      <c r="G124" s="14"/>
      <c r="H124" s="15">
        <f t="shared" si="55"/>
        <v>0</v>
      </c>
      <c r="L124" s="24" t="str">
        <f>L$34</f>
        <v>в соответствующие листы занесите</v>
      </c>
    </row>
    <row r="125" spans="1:12" ht="18.75">
      <c r="A125" s="13" t="str">
        <f>A$17</f>
        <v>n6(Y=xi) частота 6 серия</v>
      </c>
      <c r="B125" s="14"/>
      <c r="C125" s="14"/>
      <c r="D125" s="14"/>
      <c r="E125" s="14"/>
      <c r="F125" s="14"/>
      <c r="G125" s="14"/>
      <c r="H125" s="15">
        <f t="shared" si="55"/>
        <v>0</v>
      </c>
      <c r="L125" s="24" t="str">
        <f>L$35</f>
        <v>частоты насления событий Y=0,Y=1,..., Z=0,...</v>
      </c>
    </row>
    <row r="127" spans="1:12" ht="18.75">
      <c r="A127" s="11" t="str">
        <f>'Название и список группы'!A8</f>
        <v>Лотфи</v>
      </c>
      <c r="B127" s="27" t="str">
        <f>'Название и список группы'!B8</f>
        <v>Мохамед</v>
      </c>
      <c r="C127" s="27"/>
      <c r="D127" s="27"/>
      <c r="E127" s="27"/>
      <c r="F127" s="27"/>
      <c r="G127" s="27"/>
      <c r="H127" s="27"/>
      <c r="I127" s="27"/>
      <c r="J127" s="27"/>
      <c r="L127" s="1" t="str">
        <f>L$19</f>
        <v>Заполните только желтые поля!!!</v>
      </c>
    </row>
    <row r="128" spans="1:12">
      <c r="B128" s="12">
        <f t="shared" ref="B128:G128" si="63">B110</f>
        <v>0</v>
      </c>
      <c r="C128" s="12">
        <f t="shared" si="63"/>
        <v>1</v>
      </c>
      <c r="D128" s="12">
        <f t="shared" si="63"/>
        <v>2</v>
      </c>
      <c r="E128" s="12">
        <f t="shared" si="63"/>
        <v>3</v>
      </c>
      <c r="F128" s="12">
        <f t="shared" si="63"/>
        <v>4</v>
      </c>
      <c r="G128" s="12">
        <f t="shared" si="63"/>
        <v>5</v>
      </c>
      <c r="H128" s="4"/>
      <c r="I128" s="4"/>
      <c r="J128" s="5" t="s">
        <v>3</v>
      </c>
      <c r="L128" s="6" t="str">
        <f>L$20</f>
        <v>Выполните 6 серий по 5 бросков монеты</v>
      </c>
    </row>
    <row r="129" spans="1:12" ht="18.75">
      <c r="A129" s="13" t="str">
        <f>A$3</f>
        <v>p(Y=xi) вероятность</v>
      </c>
      <c r="B129" s="14">
        <v>0.1</v>
      </c>
      <c r="C129" s="14">
        <v>0.1</v>
      </c>
      <c r="D129" s="14">
        <v>0.1</v>
      </c>
      <c r="E129" s="14">
        <v>0.1</v>
      </c>
      <c r="F129" s="14">
        <v>0.1</v>
      </c>
      <c r="G129" s="14">
        <v>0.5</v>
      </c>
      <c r="H129" s="15">
        <f t="shared" ref="H129:H143" si="64">SUM(B129:G129)</f>
        <v>1</v>
      </c>
      <c r="I129" s="15"/>
      <c r="J129" s="16">
        <f>IF(SUM(B138:G143)&gt;0,1,10^(-5))</f>
        <v>1.0000000000000001E-5</v>
      </c>
      <c r="L129" s="17" t="str">
        <f>L$21</f>
        <v>В протоколе испытаний</v>
      </c>
    </row>
    <row r="130" spans="1:12" ht="18.75">
      <c r="A130" s="13" t="str">
        <f>A$4</f>
        <v>w(Y=xi) относ.частота</v>
      </c>
      <c r="B130" s="10">
        <f t="shared" ref="B130:B136" si="65">IF(H137=0,0,B137/H137)</f>
        <v>0</v>
      </c>
      <c r="C130" s="10">
        <f t="shared" ref="C130:C136" si="66">IF(H137=0,0,C137/H137)</f>
        <v>0</v>
      </c>
      <c r="D130" s="10">
        <f t="shared" ref="D130:D136" si="67">IF(H137=0,0,D137/H137)</f>
        <v>0</v>
      </c>
      <c r="E130" s="10">
        <f t="shared" ref="E130:E136" si="68">IF(H137=0,0,E137/H137)</f>
        <v>0</v>
      </c>
      <c r="F130" s="10">
        <f t="shared" ref="F130:F136" si="69">IF(H137=0,0,F137/H137)</f>
        <v>0</v>
      </c>
      <c r="G130" s="10">
        <f t="shared" ref="G130:G136" si="70">IF(H137=0,0,G137/H137)</f>
        <v>0</v>
      </c>
      <c r="H130" s="15">
        <f t="shared" si="64"/>
        <v>0</v>
      </c>
      <c r="I130" s="15"/>
      <c r="L130" s="17" t="str">
        <f>L$22</f>
        <v>заполните только желтые поля.</v>
      </c>
    </row>
    <row r="131" spans="1:12" ht="18.75">
      <c r="A131" s="13" t="str">
        <f>A$5</f>
        <v>w1(Y=xi) относ.частота 1 серия</v>
      </c>
      <c r="B131" s="10">
        <f t="shared" si="65"/>
        <v>0</v>
      </c>
      <c r="C131" s="10">
        <f t="shared" si="66"/>
        <v>0</v>
      </c>
      <c r="D131" s="10">
        <f t="shared" si="67"/>
        <v>0</v>
      </c>
      <c r="E131" s="10">
        <f t="shared" si="68"/>
        <v>0</v>
      </c>
      <c r="F131" s="10">
        <f t="shared" si="69"/>
        <v>0</v>
      </c>
      <c r="G131" s="10">
        <f t="shared" si="70"/>
        <v>0</v>
      </c>
      <c r="H131" s="15">
        <f t="shared" si="64"/>
        <v>0</v>
      </c>
      <c r="I131" s="15"/>
      <c r="L131" s="1" t="str">
        <f>L$23</f>
        <v>X,Y,Z вычисляются автоматически, где</v>
      </c>
    </row>
    <row r="132" spans="1:12" ht="18.75">
      <c r="A132" s="13" t="str">
        <f>A$6</f>
        <v>w2(Y=xi) относ.частота 2 серия</v>
      </c>
      <c r="B132" s="10">
        <f t="shared" si="65"/>
        <v>0</v>
      </c>
      <c r="C132" s="10">
        <f t="shared" si="66"/>
        <v>0</v>
      </c>
      <c r="D132" s="10">
        <f t="shared" si="67"/>
        <v>0</v>
      </c>
      <c r="E132" s="10">
        <f t="shared" si="68"/>
        <v>0</v>
      </c>
      <c r="F132" s="10">
        <f t="shared" si="69"/>
        <v>0</v>
      </c>
      <c r="G132" s="10">
        <f t="shared" si="70"/>
        <v>0</v>
      </c>
      <c r="H132" s="15">
        <f t="shared" si="64"/>
        <v>0</v>
      </c>
      <c r="I132" s="17"/>
      <c r="L132" s="1" t="str">
        <f>L$24</f>
        <v>X — число выпавших орлов в</v>
      </c>
    </row>
    <row r="133" spans="1:12" ht="18.75">
      <c r="A133" s="13" t="str">
        <f>A$7</f>
        <v>w3(Y=xi) относ.частота 3 серия</v>
      </c>
      <c r="B133" s="10">
        <f t="shared" si="65"/>
        <v>0</v>
      </c>
      <c r="C133" s="10">
        <f t="shared" si="66"/>
        <v>0</v>
      </c>
      <c r="D133" s="10">
        <f t="shared" si="67"/>
        <v>0</v>
      </c>
      <c r="E133" s="10">
        <f t="shared" si="68"/>
        <v>0</v>
      </c>
      <c r="F133" s="10">
        <f t="shared" si="69"/>
        <v>0</v>
      </c>
      <c r="G133" s="10">
        <f t="shared" si="70"/>
        <v>0</v>
      </c>
      <c r="H133" s="15">
        <f t="shared" si="64"/>
        <v>0</v>
      </c>
      <c r="I133" s="17"/>
      <c r="L133" s="1" t="str">
        <f>L$25</f>
        <v>серии из 5 бросков</v>
      </c>
    </row>
    <row r="134" spans="1:12" ht="18.75">
      <c r="A134" s="13" t="str">
        <f>A$8</f>
        <v>w4(Y=xi) относ.частота 4 серия</v>
      </c>
      <c r="B134" s="10">
        <f t="shared" si="65"/>
        <v>0</v>
      </c>
      <c r="C134" s="10">
        <f t="shared" si="66"/>
        <v>0</v>
      </c>
      <c r="D134" s="10">
        <f t="shared" si="67"/>
        <v>0</v>
      </c>
      <c r="E134" s="10">
        <f t="shared" si="68"/>
        <v>0</v>
      </c>
      <c r="F134" s="10">
        <f t="shared" si="69"/>
        <v>0</v>
      </c>
      <c r="G134" s="10">
        <f t="shared" si="70"/>
        <v>0</v>
      </c>
      <c r="H134" s="15">
        <f t="shared" si="64"/>
        <v>0</v>
      </c>
      <c r="L134" s="1" t="str">
        <f>L$26</f>
        <v>Y — номер броска  в серии из</v>
      </c>
    </row>
    <row r="135" spans="1:12" ht="18.75">
      <c r="A135" s="13" t="str">
        <f>A$9</f>
        <v>w5(Y=xi) относ.частота 5 серия</v>
      </c>
      <c r="B135" s="10">
        <f t="shared" si="65"/>
        <v>0</v>
      </c>
      <c r="C135" s="10">
        <f t="shared" si="66"/>
        <v>0</v>
      </c>
      <c r="D135" s="10">
        <f t="shared" si="67"/>
        <v>0</v>
      </c>
      <c r="E135" s="10">
        <f t="shared" si="68"/>
        <v>0</v>
      </c>
      <c r="F135" s="10">
        <f t="shared" si="69"/>
        <v>0</v>
      </c>
      <c r="G135" s="10">
        <f t="shared" si="70"/>
        <v>0</v>
      </c>
      <c r="H135" s="15">
        <f t="shared" si="64"/>
        <v>0</v>
      </c>
      <c r="L135" s="1" t="str">
        <f>L$27</f>
        <v>5 бросков, когда впервые выпал</v>
      </c>
    </row>
    <row r="136" spans="1:12" ht="18.75">
      <c r="A136" s="13" t="str">
        <f>A$10</f>
        <v>w6(Y=xi) относ.частота 6 серия</v>
      </c>
      <c r="B136" s="10">
        <f t="shared" si="65"/>
        <v>0</v>
      </c>
      <c r="C136" s="10">
        <f t="shared" si="66"/>
        <v>0</v>
      </c>
      <c r="D136" s="10">
        <f t="shared" si="67"/>
        <v>0</v>
      </c>
      <c r="E136" s="10">
        <f t="shared" si="68"/>
        <v>0</v>
      </c>
      <c r="F136" s="10">
        <f t="shared" si="69"/>
        <v>0</v>
      </c>
      <c r="G136" s="10">
        <f t="shared" si="70"/>
        <v>0</v>
      </c>
      <c r="H136" s="15">
        <f t="shared" si="64"/>
        <v>0</v>
      </c>
      <c r="L136" s="1" t="str">
        <f>L$28</f>
        <v>орел или 0, если были только решки.</v>
      </c>
    </row>
    <row r="137" spans="1:12" ht="18.75">
      <c r="A137" s="13" t="str">
        <f>A$11</f>
        <v>n(Y=xi) частота</v>
      </c>
      <c r="B137" s="10">
        <f t="shared" ref="B137:G137" si="71">SUM(B138:B143)</f>
        <v>0</v>
      </c>
      <c r="C137" s="10">
        <f t="shared" si="71"/>
        <v>0</v>
      </c>
      <c r="D137" s="10">
        <f t="shared" si="71"/>
        <v>0</v>
      </c>
      <c r="E137" s="10">
        <f t="shared" si="71"/>
        <v>0</v>
      </c>
      <c r="F137" s="10">
        <f t="shared" si="71"/>
        <v>0</v>
      </c>
      <c r="G137" s="10">
        <f t="shared" si="71"/>
        <v>0</v>
      </c>
      <c r="H137" s="15">
        <f t="shared" si="64"/>
        <v>0</v>
      </c>
      <c r="L137" s="1" t="str">
        <f>L$29</f>
        <v>Z — модуль разности между</v>
      </c>
    </row>
    <row r="138" spans="1:12" ht="18.75">
      <c r="A138" s="13" t="str">
        <f>A$12</f>
        <v>n1(Y=xi) частота 1 серия</v>
      </c>
      <c r="B138" s="14"/>
      <c r="C138" s="14"/>
      <c r="D138" s="14"/>
      <c r="E138" s="14"/>
      <c r="F138" s="14"/>
      <c r="G138" s="14"/>
      <c r="H138" s="15">
        <f t="shared" si="64"/>
        <v>0</v>
      </c>
      <c r="L138" s="1" t="str">
        <f>L$30</f>
        <v>числом выпавших орлов и</v>
      </c>
    </row>
    <row r="139" spans="1:12" ht="18.75">
      <c r="A139" s="13" t="str">
        <f>A$13</f>
        <v>n2(Y=xi) частота 2 серия</v>
      </c>
      <c r="B139" s="14"/>
      <c r="C139" s="14"/>
      <c r="D139" s="14"/>
      <c r="E139" s="14"/>
      <c r="F139" s="14"/>
      <c r="G139" s="14"/>
      <c r="H139" s="15">
        <f t="shared" si="64"/>
        <v>0</v>
      </c>
      <c r="L139" s="1" t="str">
        <f>L$31</f>
        <v>решек в серии из 5 бросков</v>
      </c>
    </row>
    <row r="140" spans="1:12" ht="18.75">
      <c r="A140" s="13" t="str">
        <f>A$14</f>
        <v>n3(Y=xi) частота 3 серия</v>
      </c>
      <c r="B140" s="14"/>
      <c r="C140" s="14"/>
      <c r="D140" s="14"/>
      <c r="E140" s="14"/>
      <c r="F140" s="14"/>
      <c r="G140" s="14"/>
      <c r="H140" s="15">
        <f t="shared" si="64"/>
        <v>0</v>
      </c>
      <c r="L140" s="24" t="str">
        <f>L$32</f>
        <v>Частоты появления событий X=0, X=1 и др.</v>
      </c>
    </row>
    <row r="141" spans="1:12" ht="18.75">
      <c r="A141" s="13" t="str">
        <f>A$15</f>
        <v>n4(Y=xi) частота 4 серия</v>
      </c>
      <c r="B141" s="14"/>
      <c r="C141" s="14"/>
      <c r="D141" s="14"/>
      <c r="E141" s="14"/>
      <c r="F141" s="14"/>
      <c r="G141" s="14"/>
      <c r="H141" s="15">
        <f t="shared" si="64"/>
        <v>0</v>
      </c>
      <c r="L141" s="24" t="str">
        <f>L$33</f>
        <v>занесите в лист "X-ЧислоОрлов",</v>
      </c>
    </row>
    <row r="142" spans="1:12" ht="18.75">
      <c r="A142" s="13" t="str">
        <f>A$16</f>
        <v>n5(Y=xi) частота 5 серия</v>
      </c>
      <c r="B142" s="14"/>
      <c r="C142" s="14"/>
      <c r="D142" s="14"/>
      <c r="E142" s="14"/>
      <c r="F142" s="14"/>
      <c r="G142" s="14"/>
      <c r="H142" s="15">
        <f t="shared" si="64"/>
        <v>0</v>
      </c>
      <c r="L142" s="24" t="str">
        <f>L$34</f>
        <v>в соответствующие листы занесите</v>
      </c>
    </row>
    <row r="143" spans="1:12" ht="18.75">
      <c r="A143" s="13" t="str">
        <f>A$17</f>
        <v>n6(Y=xi) частота 6 серия</v>
      </c>
      <c r="B143" s="14"/>
      <c r="C143" s="14"/>
      <c r="D143" s="14"/>
      <c r="E143" s="14"/>
      <c r="F143" s="14"/>
      <c r="G143" s="14"/>
      <c r="H143" s="15">
        <f t="shared" si="64"/>
        <v>0</v>
      </c>
      <c r="L143" s="24" t="str">
        <f>L$35</f>
        <v>частоты насления событий Y=0,Y=1,..., Z=0,...</v>
      </c>
    </row>
    <row r="145" spans="1:12" ht="18.75">
      <c r="A145" s="11" t="str">
        <f>'Название и список группы'!A9</f>
        <v>Мохамед Ахмед Нурелдин Саид</v>
      </c>
      <c r="B145" s="27" t="str">
        <f>'Название и список группы'!B9</f>
        <v>Махмуд Ахмед Нурелдин</v>
      </c>
      <c r="C145" s="27"/>
      <c r="D145" s="27"/>
      <c r="E145" s="27"/>
      <c r="F145" s="27"/>
      <c r="G145" s="27"/>
      <c r="H145" s="27"/>
      <c r="I145" s="27"/>
      <c r="J145" s="27"/>
      <c r="L145" s="1" t="str">
        <f>L$19</f>
        <v>Заполните только желтые поля!!!</v>
      </c>
    </row>
    <row r="146" spans="1:12">
      <c r="B146" s="12">
        <f t="shared" ref="B146:G146" si="72">B128</f>
        <v>0</v>
      </c>
      <c r="C146" s="12">
        <f t="shared" si="72"/>
        <v>1</v>
      </c>
      <c r="D146" s="12">
        <f t="shared" si="72"/>
        <v>2</v>
      </c>
      <c r="E146" s="12">
        <f t="shared" si="72"/>
        <v>3</v>
      </c>
      <c r="F146" s="12">
        <f t="shared" si="72"/>
        <v>4</v>
      </c>
      <c r="G146" s="12">
        <f t="shared" si="72"/>
        <v>5</v>
      </c>
      <c r="H146" s="4"/>
      <c r="I146" s="4"/>
      <c r="J146" s="5" t="s">
        <v>3</v>
      </c>
      <c r="L146" s="6" t="str">
        <f>L$20</f>
        <v>Выполните 6 серий по 5 бросков монеты</v>
      </c>
    </row>
    <row r="147" spans="1:12" ht="18.75">
      <c r="A147" s="13" t="str">
        <f>A$3</f>
        <v>p(Y=xi) вероятность</v>
      </c>
      <c r="B147" s="14">
        <v>0.1</v>
      </c>
      <c r="C147" s="14">
        <v>0.1</v>
      </c>
      <c r="D147" s="14">
        <v>0.1</v>
      </c>
      <c r="E147" s="14">
        <v>0.1</v>
      </c>
      <c r="F147" s="14">
        <v>0.1</v>
      </c>
      <c r="G147" s="14">
        <v>0.5</v>
      </c>
      <c r="H147" s="15">
        <f t="shared" ref="H147:H161" si="73">SUM(B147:G147)</f>
        <v>1</v>
      </c>
      <c r="I147" s="15"/>
      <c r="J147" s="16">
        <f>IF(SUM(B156:G161)&gt;0,1,10^(-5))</f>
        <v>1.0000000000000001E-5</v>
      </c>
      <c r="L147" s="17" t="str">
        <f>L$21</f>
        <v>В протоколе испытаний</v>
      </c>
    </row>
    <row r="148" spans="1:12" ht="18.75">
      <c r="A148" s="13" t="str">
        <f>A$4</f>
        <v>w(Y=xi) относ.частота</v>
      </c>
      <c r="B148" s="10">
        <f t="shared" ref="B148:B154" si="74">IF(H155=0,0,B155/H155)</f>
        <v>0</v>
      </c>
      <c r="C148" s="10">
        <f t="shared" ref="C148:C154" si="75">IF(H155=0,0,C155/H155)</f>
        <v>0</v>
      </c>
      <c r="D148" s="10">
        <f t="shared" ref="D148:D154" si="76">IF(H155=0,0,D155/H155)</f>
        <v>0</v>
      </c>
      <c r="E148" s="10">
        <f t="shared" ref="E148:E154" si="77">IF(H155=0,0,E155/H155)</f>
        <v>0</v>
      </c>
      <c r="F148" s="10">
        <f t="shared" ref="F148:F154" si="78">IF(H155=0,0,F155/H155)</f>
        <v>0</v>
      </c>
      <c r="G148" s="10">
        <f t="shared" ref="G148:G154" si="79">IF(H155=0,0,G155/H155)</f>
        <v>0</v>
      </c>
      <c r="H148" s="15">
        <f t="shared" si="73"/>
        <v>0</v>
      </c>
      <c r="I148" s="15"/>
      <c r="L148" s="17" t="str">
        <f>L$22</f>
        <v>заполните только желтые поля.</v>
      </c>
    </row>
    <row r="149" spans="1:12" ht="18.75">
      <c r="A149" s="13" t="str">
        <f>A$5</f>
        <v>w1(Y=xi) относ.частота 1 серия</v>
      </c>
      <c r="B149" s="10">
        <f t="shared" si="74"/>
        <v>0</v>
      </c>
      <c r="C149" s="10">
        <f t="shared" si="75"/>
        <v>0</v>
      </c>
      <c r="D149" s="10">
        <f t="shared" si="76"/>
        <v>0</v>
      </c>
      <c r="E149" s="10">
        <f t="shared" si="77"/>
        <v>0</v>
      </c>
      <c r="F149" s="10">
        <f t="shared" si="78"/>
        <v>0</v>
      </c>
      <c r="G149" s="10">
        <f t="shared" si="79"/>
        <v>0</v>
      </c>
      <c r="H149" s="15">
        <f t="shared" si="73"/>
        <v>0</v>
      </c>
      <c r="I149" s="15"/>
      <c r="L149" s="1" t="str">
        <f>L$23</f>
        <v>X,Y,Z вычисляются автоматически, где</v>
      </c>
    </row>
    <row r="150" spans="1:12" ht="18.75">
      <c r="A150" s="13" t="str">
        <f>A$6</f>
        <v>w2(Y=xi) относ.частота 2 серия</v>
      </c>
      <c r="B150" s="10">
        <f t="shared" si="74"/>
        <v>0</v>
      </c>
      <c r="C150" s="10">
        <f t="shared" si="75"/>
        <v>0</v>
      </c>
      <c r="D150" s="10">
        <f t="shared" si="76"/>
        <v>0</v>
      </c>
      <c r="E150" s="10">
        <f t="shared" si="77"/>
        <v>0</v>
      </c>
      <c r="F150" s="10">
        <f t="shared" si="78"/>
        <v>0</v>
      </c>
      <c r="G150" s="10">
        <f t="shared" si="79"/>
        <v>0</v>
      </c>
      <c r="H150" s="15">
        <f t="shared" si="73"/>
        <v>0</v>
      </c>
      <c r="I150" s="17"/>
      <c r="L150" s="1" t="str">
        <f>L$24</f>
        <v>X — число выпавших орлов в</v>
      </c>
    </row>
    <row r="151" spans="1:12" ht="18.75">
      <c r="A151" s="13" t="str">
        <f>A$7</f>
        <v>w3(Y=xi) относ.частота 3 серия</v>
      </c>
      <c r="B151" s="10">
        <f t="shared" si="74"/>
        <v>0</v>
      </c>
      <c r="C151" s="10">
        <f t="shared" si="75"/>
        <v>0</v>
      </c>
      <c r="D151" s="10">
        <f t="shared" si="76"/>
        <v>0</v>
      </c>
      <c r="E151" s="10">
        <f t="shared" si="77"/>
        <v>0</v>
      </c>
      <c r="F151" s="10">
        <f t="shared" si="78"/>
        <v>0</v>
      </c>
      <c r="G151" s="10">
        <f t="shared" si="79"/>
        <v>0</v>
      </c>
      <c r="H151" s="15">
        <f t="shared" si="73"/>
        <v>0</v>
      </c>
      <c r="I151" s="17"/>
      <c r="L151" s="1" t="str">
        <f>L$25</f>
        <v>серии из 5 бросков</v>
      </c>
    </row>
    <row r="152" spans="1:12" ht="18.75">
      <c r="A152" s="13" t="str">
        <f>A$8</f>
        <v>w4(Y=xi) относ.частота 4 серия</v>
      </c>
      <c r="B152" s="10">
        <f t="shared" si="74"/>
        <v>0</v>
      </c>
      <c r="C152" s="10">
        <f t="shared" si="75"/>
        <v>0</v>
      </c>
      <c r="D152" s="10">
        <f t="shared" si="76"/>
        <v>0</v>
      </c>
      <c r="E152" s="10">
        <f t="shared" si="77"/>
        <v>0</v>
      </c>
      <c r="F152" s="10">
        <f t="shared" si="78"/>
        <v>0</v>
      </c>
      <c r="G152" s="10">
        <f t="shared" si="79"/>
        <v>0</v>
      </c>
      <c r="H152" s="15">
        <f t="shared" si="73"/>
        <v>0</v>
      </c>
      <c r="L152" s="1" t="str">
        <f>L$26</f>
        <v>Y — номер броска  в серии из</v>
      </c>
    </row>
    <row r="153" spans="1:12" ht="18.75">
      <c r="A153" s="13" t="str">
        <f>A$9</f>
        <v>w5(Y=xi) относ.частота 5 серия</v>
      </c>
      <c r="B153" s="10">
        <f t="shared" si="74"/>
        <v>0</v>
      </c>
      <c r="C153" s="10">
        <f t="shared" si="75"/>
        <v>0</v>
      </c>
      <c r="D153" s="10">
        <f t="shared" si="76"/>
        <v>0</v>
      </c>
      <c r="E153" s="10">
        <f t="shared" si="77"/>
        <v>0</v>
      </c>
      <c r="F153" s="10">
        <f t="shared" si="78"/>
        <v>0</v>
      </c>
      <c r="G153" s="10">
        <f t="shared" si="79"/>
        <v>0</v>
      </c>
      <c r="H153" s="15">
        <f t="shared" si="73"/>
        <v>0</v>
      </c>
      <c r="L153" s="1" t="str">
        <f>L$27</f>
        <v>5 бросков, когда впервые выпал</v>
      </c>
    </row>
    <row r="154" spans="1:12" ht="18.75">
      <c r="A154" s="13" t="str">
        <f>A$10</f>
        <v>w6(Y=xi) относ.частота 6 серия</v>
      </c>
      <c r="B154" s="10">
        <f t="shared" si="74"/>
        <v>0</v>
      </c>
      <c r="C154" s="10">
        <f t="shared" si="75"/>
        <v>0</v>
      </c>
      <c r="D154" s="10">
        <f t="shared" si="76"/>
        <v>0</v>
      </c>
      <c r="E154" s="10">
        <f t="shared" si="77"/>
        <v>0</v>
      </c>
      <c r="F154" s="10">
        <f t="shared" si="78"/>
        <v>0</v>
      </c>
      <c r="G154" s="10">
        <f t="shared" si="79"/>
        <v>0</v>
      </c>
      <c r="H154" s="15">
        <f t="shared" si="73"/>
        <v>0</v>
      </c>
      <c r="L154" s="1" t="str">
        <f>L$28</f>
        <v>орел или 0, если были только решки.</v>
      </c>
    </row>
    <row r="155" spans="1:12" ht="18.75">
      <c r="A155" s="13" t="str">
        <f>A$11</f>
        <v>n(Y=xi) частота</v>
      </c>
      <c r="B155" s="10">
        <f t="shared" ref="B155:G155" si="80">SUM(B156:B161)</f>
        <v>0</v>
      </c>
      <c r="C155" s="10">
        <f t="shared" si="80"/>
        <v>0</v>
      </c>
      <c r="D155" s="10">
        <f t="shared" si="80"/>
        <v>0</v>
      </c>
      <c r="E155" s="10">
        <f t="shared" si="80"/>
        <v>0</v>
      </c>
      <c r="F155" s="10">
        <f t="shared" si="80"/>
        <v>0</v>
      </c>
      <c r="G155" s="10">
        <f t="shared" si="80"/>
        <v>0</v>
      </c>
      <c r="H155" s="15">
        <f t="shared" si="73"/>
        <v>0</v>
      </c>
      <c r="L155" s="1" t="str">
        <f>L$29</f>
        <v>Z — модуль разности между</v>
      </c>
    </row>
    <row r="156" spans="1:12" ht="18.75">
      <c r="A156" s="13" t="str">
        <f>A$12</f>
        <v>n1(Y=xi) частота 1 серия</v>
      </c>
      <c r="B156" s="14"/>
      <c r="C156" s="14"/>
      <c r="D156" s="14"/>
      <c r="E156" s="14"/>
      <c r="F156" s="14"/>
      <c r="G156" s="14"/>
      <c r="H156" s="15">
        <f t="shared" si="73"/>
        <v>0</v>
      </c>
      <c r="L156" s="1" t="str">
        <f>L$30</f>
        <v>числом выпавших орлов и</v>
      </c>
    </row>
    <row r="157" spans="1:12" ht="18.75">
      <c r="A157" s="13" t="str">
        <f>A$13</f>
        <v>n2(Y=xi) частота 2 серия</v>
      </c>
      <c r="B157" s="14"/>
      <c r="C157" s="14"/>
      <c r="D157" s="14"/>
      <c r="E157" s="14"/>
      <c r="F157" s="14"/>
      <c r="G157" s="14"/>
      <c r="H157" s="15">
        <f t="shared" si="73"/>
        <v>0</v>
      </c>
      <c r="L157" s="1" t="str">
        <f>L$31</f>
        <v>решек в серии из 5 бросков</v>
      </c>
    </row>
    <row r="158" spans="1:12" ht="18.75">
      <c r="A158" s="13" t="str">
        <f>A$14</f>
        <v>n3(Y=xi) частота 3 серия</v>
      </c>
      <c r="B158" s="14"/>
      <c r="C158" s="14"/>
      <c r="D158" s="14"/>
      <c r="E158" s="14"/>
      <c r="F158" s="14"/>
      <c r="G158" s="14"/>
      <c r="H158" s="15">
        <f t="shared" si="73"/>
        <v>0</v>
      </c>
      <c r="L158" s="24" t="str">
        <f>L$32</f>
        <v>Частоты появления событий X=0, X=1 и др.</v>
      </c>
    </row>
    <row r="159" spans="1:12" ht="18.75">
      <c r="A159" s="13" t="str">
        <f>A$15</f>
        <v>n4(Y=xi) частота 4 серия</v>
      </c>
      <c r="B159" s="14"/>
      <c r="C159" s="14"/>
      <c r="D159" s="14"/>
      <c r="E159" s="14"/>
      <c r="F159" s="14"/>
      <c r="G159" s="14"/>
      <c r="H159" s="15">
        <f t="shared" si="73"/>
        <v>0</v>
      </c>
      <c r="L159" s="24" t="str">
        <f>L$33</f>
        <v>занесите в лист "X-ЧислоОрлов",</v>
      </c>
    </row>
    <row r="160" spans="1:12" ht="18.75">
      <c r="A160" s="13" t="str">
        <f>A$16</f>
        <v>n5(Y=xi) частота 5 серия</v>
      </c>
      <c r="B160" s="14"/>
      <c r="C160" s="14"/>
      <c r="D160" s="14"/>
      <c r="E160" s="14"/>
      <c r="F160" s="14"/>
      <c r="G160" s="14"/>
      <c r="H160" s="15">
        <f t="shared" si="73"/>
        <v>0</v>
      </c>
      <c r="L160" s="24" t="str">
        <f>L$34</f>
        <v>в соответствующие листы занесите</v>
      </c>
    </row>
    <row r="161" spans="1:12" ht="18.75">
      <c r="A161" s="13" t="str">
        <f>A$17</f>
        <v>n6(Y=xi) частота 6 серия</v>
      </c>
      <c r="B161" s="14"/>
      <c r="C161" s="14"/>
      <c r="D161" s="14"/>
      <c r="E161" s="14"/>
      <c r="F161" s="14"/>
      <c r="G161" s="14"/>
      <c r="H161" s="15">
        <f t="shared" si="73"/>
        <v>0</v>
      </c>
      <c r="L161" s="24" t="str">
        <f>L$35</f>
        <v>частоты насления событий Y=0,Y=1,..., Z=0,...</v>
      </c>
    </row>
    <row r="163" spans="1:12" ht="18.75">
      <c r="A163" s="11" t="str">
        <f>'Название и список группы'!A10</f>
        <v>Петрова</v>
      </c>
      <c r="B163" s="27" t="str">
        <f>'Название и список группы'!B10</f>
        <v>Ольга Александровна</v>
      </c>
      <c r="C163" s="27"/>
      <c r="D163" s="27"/>
      <c r="E163" s="27"/>
      <c r="F163" s="27"/>
      <c r="G163" s="27"/>
      <c r="H163" s="27"/>
      <c r="I163" s="27"/>
      <c r="J163" s="27"/>
      <c r="L163" s="1" t="str">
        <f>L$19</f>
        <v>Заполните только желтые поля!!!</v>
      </c>
    </row>
    <row r="164" spans="1:12">
      <c r="B164" s="12">
        <f t="shared" ref="B164:G164" si="81">B146</f>
        <v>0</v>
      </c>
      <c r="C164" s="12">
        <f t="shared" si="81"/>
        <v>1</v>
      </c>
      <c r="D164" s="12">
        <f t="shared" si="81"/>
        <v>2</v>
      </c>
      <c r="E164" s="12">
        <f t="shared" si="81"/>
        <v>3</v>
      </c>
      <c r="F164" s="12">
        <f t="shared" si="81"/>
        <v>4</v>
      </c>
      <c r="G164" s="12">
        <f t="shared" si="81"/>
        <v>5</v>
      </c>
      <c r="H164" s="4"/>
      <c r="I164" s="4"/>
      <c r="J164" s="5" t="s">
        <v>3</v>
      </c>
      <c r="L164" s="6" t="str">
        <f>L$20</f>
        <v>Выполните 6 серий по 5 бросков монеты</v>
      </c>
    </row>
    <row r="165" spans="1:12" ht="18.75">
      <c r="A165" s="13" t="str">
        <f>A$3</f>
        <v>p(Y=xi) вероятность</v>
      </c>
      <c r="B165" s="14">
        <v>0.1</v>
      </c>
      <c r="C165" s="14">
        <v>0.1</v>
      </c>
      <c r="D165" s="14">
        <v>0.1</v>
      </c>
      <c r="E165" s="14">
        <v>0.1</v>
      </c>
      <c r="F165" s="14">
        <v>0.1</v>
      </c>
      <c r="G165" s="14">
        <v>0.5</v>
      </c>
      <c r="H165" s="15">
        <f t="shared" ref="H165:H179" si="82">SUM(B165:G165)</f>
        <v>1</v>
      </c>
      <c r="I165" s="15"/>
      <c r="J165" s="16">
        <f>IF(SUM(B174:G179)&gt;0,1,10^(-5))</f>
        <v>1.0000000000000001E-5</v>
      </c>
      <c r="L165" s="17" t="str">
        <f>L$21</f>
        <v>В протоколе испытаний</v>
      </c>
    </row>
    <row r="166" spans="1:12" ht="18.75">
      <c r="A166" s="13" t="str">
        <f>A$4</f>
        <v>w(Y=xi) относ.частота</v>
      </c>
      <c r="B166" s="10">
        <f t="shared" ref="B166:B172" si="83">IF(H173=0,0,B173/H173)</f>
        <v>0</v>
      </c>
      <c r="C166" s="10">
        <f t="shared" ref="C166:C172" si="84">IF(H173=0,0,C173/H173)</f>
        <v>0</v>
      </c>
      <c r="D166" s="10">
        <f t="shared" ref="D166:D172" si="85">IF(H173=0,0,D173/H173)</f>
        <v>0</v>
      </c>
      <c r="E166" s="10">
        <f t="shared" ref="E166:E172" si="86">IF(H173=0,0,E173/H173)</f>
        <v>0</v>
      </c>
      <c r="F166" s="10">
        <f t="shared" ref="F166:F172" si="87">IF(H173=0,0,F173/H173)</f>
        <v>0</v>
      </c>
      <c r="G166" s="10">
        <f t="shared" ref="G166:G172" si="88">IF(H173=0,0,G173/H173)</f>
        <v>0</v>
      </c>
      <c r="H166" s="15">
        <f t="shared" si="82"/>
        <v>0</v>
      </c>
      <c r="I166" s="15"/>
      <c r="L166" s="17" t="str">
        <f>L$22</f>
        <v>заполните только желтые поля.</v>
      </c>
    </row>
    <row r="167" spans="1:12" ht="18.75">
      <c r="A167" s="13" t="str">
        <f>A$5</f>
        <v>w1(Y=xi) относ.частота 1 серия</v>
      </c>
      <c r="B167" s="10">
        <f t="shared" si="83"/>
        <v>0</v>
      </c>
      <c r="C167" s="10">
        <f t="shared" si="84"/>
        <v>0</v>
      </c>
      <c r="D167" s="10">
        <f t="shared" si="85"/>
        <v>0</v>
      </c>
      <c r="E167" s="10">
        <f t="shared" si="86"/>
        <v>0</v>
      </c>
      <c r="F167" s="10">
        <f t="shared" si="87"/>
        <v>0</v>
      </c>
      <c r="G167" s="10">
        <f t="shared" si="88"/>
        <v>0</v>
      </c>
      <c r="H167" s="15">
        <f t="shared" si="82"/>
        <v>0</v>
      </c>
      <c r="I167" s="15"/>
      <c r="L167" s="1" t="str">
        <f>L$23</f>
        <v>X,Y,Z вычисляются автоматически, где</v>
      </c>
    </row>
    <row r="168" spans="1:12" ht="18.75">
      <c r="A168" s="13" t="str">
        <f>A$6</f>
        <v>w2(Y=xi) относ.частота 2 серия</v>
      </c>
      <c r="B168" s="10">
        <f t="shared" si="83"/>
        <v>0</v>
      </c>
      <c r="C168" s="10">
        <f t="shared" si="84"/>
        <v>0</v>
      </c>
      <c r="D168" s="10">
        <f t="shared" si="85"/>
        <v>0</v>
      </c>
      <c r="E168" s="10">
        <f t="shared" si="86"/>
        <v>0</v>
      </c>
      <c r="F168" s="10">
        <f t="shared" si="87"/>
        <v>0</v>
      </c>
      <c r="G168" s="10">
        <f t="shared" si="88"/>
        <v>0</v>
      </c>
      <c r="H168" s="15">
        <f t="shared" si="82"/>
        <v>0</v>
      </c>
      <c r="I168" s="17"/>
      <c r="L168" s="1" t="str">
        <f>L$24</f>
        <v>X — число выпавших орлов в</v>
      </c>
    </row>
    <row r="169" spans="1:12" ht="18.75">
      <c r="A169" s="13" t="str">
        <f>A$7</f>
        <v>w3(Y=xi) относ.частота 3 серия</v>
      </c>
      <c r="B169" s="10">
        <f t="shared" si="83"/>
        <v>0</v>
      </c>
      <c r="C169" s="10">
        <f t="shared" si="84"/>
        <v>0</v>
      </c>
      <c r="D169" s="10">
        <f t="shared" si="85"/>
        <v>0</v>
      </c>
      <c r="E169" s="10">
        <f t="shared" si="86"/>
        <v>0</v>
      </c>
      <c r="F169" s="10">
        <f t="shared" si="87"/>
        <v>0</v>
      </c>
      <c r="G169" s="10">
        <f t="shared" si="88"/>
        <v>0</v>
      </c>
      <c r="H169" s="15">
        <f t="shared" si="82"/>
        <v>0</v>
      </c>
      <c r="I169" s="17"/>
      <c r="L169" s="1" t="str">
        <f>L$25</f>
        <v>серии из 5 бросков</v>
      </c>
    </row>
    <row r="170" spans="1:12" ht="18.75">
      <c r="A170" s="13" t="str">
        <f>A$8</f>
        <v>w4(Y=xi) относ.частота 4 серия</v>
      </c>
      <c r="B170" s="10">
        <f t="shared" si="83"/>
        <v>0</v>
      </c>
      <c r="C170" s="10">
        <f t="shared" si="84"/>
        <v>0</v>
      </c>
      <c r="D170" s="10">
        <f t="shared" si="85"/>
        <v>0</v>
      </c>
      <c r="E170" s="10">
        <f t="shared" si="86"/>
        <v>0</v>
      </c>
      <c r="F170" s="10">
        <f t="shared" si="87"/>
        <v>0</v>
      </c>
      <c r="G170" s="10">
        <f t="shared" si="88"/>
        <v>0</v>
      </c>
      <c r="H170" s="15">
        <f t="shared" si="82"/>
        <v>0</v>
      </c>
      <c r="L170" s="1" t="str">
        <f>L$26</f>
        <v>Y — номер броска  в серии из</v>
      </c>
    </row>
    <row r="171" spans="1:12" ht="18.75">
      <c r="A171" s="13" t="str">
        <f>A$9</f>
        <v>w5(Y=xi) относ.частота 5 серия</v>
      </c>
      <c r="B171" s="10">
        <f t="shared" si="83"/>
        <v>0</v>
      </c>
      <c r="C171" s="10">
        <f t="shared" si="84"/>
        <v>0</v>
      </c>
      <c r="D171" s="10">
        <f t="shared" si="85"/>
        <v>0</v>
      </c>
      <c r="E171" s="10">
        <f t="shared" si="86"/>
        <v>0</v>
      </c>
      <c r="F171" s="10">
        <f t="shared" si="87"/>
        <v>0</v>
      </c>
      <c r="G171" s="10">
        <f t="shared" si="88"/>
        <v>0</v>
      </c>
      <c r="H171" s="15">
        <f t="shared" si="82"/>
        <v>0</v>
      </c>
      <c r="L171" s="1" t="str">
        <f>L$27</f>
        <v>5 бросков, когда впервые выпал</v>
      </c>
    </row>
    <row r="172" spans="1:12" ht="18.75">
      <c r="A172" s="13" t="str">
        <f>A$10</f>
        <v>w6(Y=xi) относ.частота 6 серия</v>
      </c>
      <c r="B172" s="10">
        <f t="shared" si="83"/>
        <v>0</v>
      </c>
      <c r="C172" s="10">
        <f t="shared" si="84"/>
        <v>0</v>
      </c>
      <c r="D172" s="10">
        <f t="shared" si="85"/>
        <v>0</v>
      </c>
      <c r="E172" s="10">
        <f t="shared" si="86"/>
        <v>0</v>
      </c>
      <c r="F172" s="10">
        <f t="shared" si="87"/>
        <v>0</v>
      </c>
      <c r="G172" s="10">
        <f t="shared" si="88"/>
        <v>0</v>
      </c>
      <c r="H172" s="15">
        <f t="shared" si="82"/>
        <v>0</v>
      </c>
      <c r="L172" s="1" t="str">
        <f>L$28</f>
        <v>орел или 0, если были только решки.</v>
      </c>
    </row>
    <row r="173" spans="1:12" ht="18.75">
      <c r="A173" s="13" t="str">
        <f>A$11</f>
        <v>n(Y=xi) частота</v>
      </c>
      <c r="B173" s="10">
        <f t="shared" ref="B173:G173" si="89">SUM(B174:B179)</f>
        <v>0</v>
      </c>
      <c r="C173" s="10">
        <f t="shared" si="89"/>
        <v>0</v>
      </c>
      <c r="D173" s="10">
        <f t="shared" si="89"/>
        <v>0</v>
      </c>
      <c r="E173" s="10">
        <f t="shared" si="89"/>
        <v>0</v>
      </c>
      <c r="F173" s="10">
        <f t="shared" si="89"/>
        <v>0</v>
      </c>
      <c r="G173" s="10">
        <f t="shared" si="89"/>
        <v>0</v>
      </c>
      <c r="H173" s="15">
        <f t="shared" si="82"/>
        <v>0</v>
      </c>
      <c r="L173" s="1" t="str">
        <f>L$29</f>
        <v>Z — модуль разности между</v>
      </c>
    </row>
    <row r="174" spans="1:12" ht="18.75">
      <c r="A174" s="13" t="str">
        <f>A$12</f>
        <v>n1(Y=xi) частота 1 серия</v>
      </c>
      <c r="B174" s="14"/>
      <c r="C174" s="14"/>
      <c r="D174" s="14"/>
      <c r="E174" s="14"/>
      <c r="F174" s="14"/>
      <c r="G174" s="14"/>
      <c r="H174" s="15">
        <f t="shared" si="82"/>
        <v>0</v>
      </c>
      <c r="L174" s="1" t="str">
        <f>L$30</f>
        <v>числом выпавших орлов и</v>
      </c>
    </row>
    <row r="175" spans="1:12" ht="18.75">
      <c r="A175" s="13" t="str">
        <f>A$13</f>
        <v>n2(Y=xi) частота 2 серия</v>
      </c>
      <c r="B175" s="14"/>
      <c r="C175" s="14"/>
      <c r="D175" s="14"/>
      <c r="E175" s="14"/>
      <c r="F175" s="14"/>
      <c r="G175" s="14"/>
      <c r="H175" s="15">
        <f t="shared" si="82"/>
        <v>0</v>
      </c>
      <c r="L175" s="1" t="str">
        <f>L$31</f>
        <v>решек в серии из 5 бросков</v>
      </c>
    </row>
    <row r="176" spans="1:12" ht="18.75">
      <c r="A176" s="13" t="str">
        <f>A$14</f>
        <v>n3(Y=xi) частота 3 серия</v>
      </c>
      <c r="B176" s="14"/>
      <c r="C176" s="14"/>
      <c r="D176" s="14"/>
      <c r="E176" s="14"/>
      <c r="F176" s="14"/>
      <c r="G176" s="14"/>
      <c r="H176" s="15">
        <f t="shared" si="82"/>
        <v>0</v>
      </c>
      <c r="L176" s="24" t="str">
        <f>L$32</f>
        <v>Частоты появления событий X=0, X=1 и др.</v>
      </c>
    </row>
    <row r="177" spans="1:12" ht="18.75">
      <c r="A177" s="13" t="str">
        <f>A$15</f>
        <v>n4(Y=xi) частота 4 серия</v>
      </c>
      <c r="B177" s="14"/>
      <c r="C177" s="14"/>
      <c r="D177" s="14"/>
      <c r="E177" s="14"/>
      <c r="F177" s="14"/>
      <c r="G177" s="14"/>
      <c r="H177" s="15">
        <f t="shared" si="82"/>
        <v>0</v>
      </c>
      <c r="L177" s="24" t="str">
        <f>L$33</f>
        <v>занесите в лист "X-ЧислоОрлов",</v>
      </c>
    </row>
    <row r="178" spans="1:12" ht="18.75">
      <c r="A178" s="13" t="str">
        <f>A$16</f>
        <v>n5(Y=xi) частота 5 серия</v>
      </c>
      <c r="B178" s="14"/>
      <c r="C178" s="14"/>
      <c r="D178" s="14"/>
      <c r="E178" s="14"/>
      <c r="F178" s="14"/>
      <c r="G178" s="14"/>
      <c r="H178" s="15">
        <f t="shared" si="82"/>
        <v>0</v>
      </c>
      <c r="L178" s="24" t="str">
        <f>L$34</f>
        <v>в соответствующие листы занесите</v>
      </c>
    </row>
    <row r="179" spans="1:12" ht="18.75">
      <c r="A179" s="13" t="str">
        <f>A$17</f>
        <v>n6(Y=xi) частота 6 серия</v>
      </c>
      <c r="B179" s="14"/>
      <c r="C179" s="14"/>
      <c r="D179" s="14"/>
      <c r="E179" s="14"/>
      <c r="F179" s="14"/>
      <c r="G179" s="14"/>
      <c r="H179" s="15">
        <f t="shared" si="82"/>
        <v>0</v>
      </c>
      <c r="L179" s="24" t="str">
        <f>L$35</f>
        <v>частоты насления событий Y=0,Y=1,..., Z=0,...</v>
      </c>
    </row>
    <row r="181" spans="1:12" ht="18.75">
      <c r="A181" s="11" t="str">
        <f>'Название и список группы'!A11</f>
        <v>Подшивалов</v>
      </c>
      <c r="B181" s="27" t="str">
        <f>'Название и список группы'!B11</f>
        <v>Данил Дмитриевич</v>
      </c>
      <c r="C181" s="27"/>
      <c r="D181" s="27"/>
      <c r="E181" s="27"/>
      <c r="F181" s="27"/>
      <c r="G181" s="27"/>
      <c r="H181" s="27"/>
      <c r="I181" s="27"/>
      <c r="J181" s="27"/>
      <c r="L181" s="1" t="str">
        <f>L$19</f>
        <v>Заполните только желтые поля!!!</v>
      </c>
    </row>
    <row r="182" spans="1:12">
      <c r="B182" s="12">
        <f t="shared" ref="B182:G182" si="90">B164</f>
        <v>0</v>
      </c>
      <c r="C182" s="12">
        <f t="shared" si="90"/>
        <v>1</v>
      </c>
      <c r="D182" s="12">
        <f t="shared" si="90"/>
        <v>2</v>
      </c>
      <c r="E182" s="12">
        <f t="shared" si="90"/>
        <v>3</v>
      </c>
      <c r="F182" s="12">
        <f t="shared" si="90"/>
        <v>4</v>
      </c>
      <c r="G182" s="12">
        <f t="shared" si="90"/>
        <v>5</v>
      </c>
      <c r="H182" s="4"/>
      <c r="I182" s="4"/>
      <c r="J182" s="5" t="s">
        <v>3</v>
      </c>
      <c r="L182" s="6" t="str">
        <f>L$20</f>
        <v>Выполните 6 серий по 5 бросков монеты</v>
      </c>
    </row>
    <row r="183" spans="1:12" ht="18.75">
      <c r="A183" s="13" t="str">
        <f>A$3</f>
        <v>p(Y=xi) вероятность</v>
      </c>
      <c r="B183" s="14">
        <v>0.1</v>
      </c>
      <c r="C183" s="14">
        <v>0.1</v>
      </c>
      <c r="D183" s="14">
        <v>0.1</v>
      </c>
      <c r="E183" s="14">
        <v>0.1</v>
      </c>
      <c r="F183" s="14">
        <v>0.1</v>
      </c>
      <c r="G183" s="14">
        <v>0.5</v>
      </c>
      <c r="H183" s="15">
        <f t="shared" ref="H183:H197" si="91">SUM(B183:G183)</f>
        <v>1</v>
      </c>
      <c r="I183" s="15"/>
      <c r="J183" s="16">
        <f>IF(SUM(B192:G197)&gt;0,1,10^(-5))</f>
        <v>1.0000000000000001E-5</v>
      </c>
      <c r="L183" s="17" t="str">
        <f>L$21</f>
        <v>В протоколе испытаний</v>
      </c>
    </row>
    <row r="184" spans="1:12" ht="18.75">
      <c r="A184" s="13" t="str">
        <f>A$4</f>
        <v>w(Y=xi) относ.частота</v>
      </c>
      <c r="B184" s="10">
        <f t="shared" ref="B184:B190" si="92">IF(H191=0,0,B191/H191)</f>
        <v>0</v>
      </c>
      <c r="C184" s="10">
        <f t="shared" ref="C184:C190" si="93">IF(H191=0,0,C191/H191)</f>
        <v>0</v>
      </c>
      <c r="D184" s="10">
        <f t="shared" ref="D184:D190" si="94">IF(H191=0,0,D191/H191)</f>
        <v>0</v>
      </c>
      <c r="E184" s="10">
        <f t="shared" ref="E184:E190" si="95">IF(H191=0,0,E191/H191)</f>
        <v>0</v>
      </c>
      <c r="F184" s="10">
        <f t="shared" ref="F184:F190" si="96">IF(H191=0,0,F191/H191)</f>
        <v>0</v>
      </c>
      <c r="G184" s="10">
        <f t="shared" ref="G184:G190" si="97">IF(H191=0,0,G191/H191)</f>
        <v>0</v>
      </c>
      <c r="H184" s="15">
        <f t="shared" si="91"/>
        <v>0</v>
      </c>
      <c r="I184" s="15"/>
      <c r="L184" s="17" t="str">
        <f>L$22</f>
        <v>заполните только желтые поля.</v>
      </c>
    </row>
    <row r="185" spans="1:12" ht="18.75">
      <c r="A185" s="13" t="str">
        <f>A$5</f>
        <v>w1(Y=xi) относ.частота 1 серия</v>
      </c>
      <c r="B185" s="10">
        <f t="shared" si="92"/>
        <v>0</v>
      </c>
      <c r="C185" s="10">
        <f t="shared" si="93"/>
        <v>0</v>
      </c>
      <c r="D185" s="10">
        <f t="shared" si="94"/>
        <v>0</v>
      </c>
      <c r="E185" s="10">
        <f t="shared" si="95"/>
        <v>0</v>
      </c>
      <c r="F185" s="10">
        <f t="shared" si="96"/>
        <v>0</v>
      </c>
      <c r="G185" s="10">
        <f t="shared" si="97"/>
        <v>0</v>
      </c>
      <c r="H185" s="15">
        <f t="shared" si="91"/>
        <v>0</v>
      </c>
      <c r="I185" s="15"/>
      <c r="L185" s="1" t="str">
        <f>L$23</f>
        <v>X,Y,Z вычисляются автоматически, где</v>
      </c>
    </row>
    <row r="186" spans="1:12" ht="18.75">
      <c r="A186" s="13" t="str">
        <f>A$6</f>
        <v>w2(Y=xi) относ.частота 2 серия</v>
      </c>
      <c r="B186" s="10">
        <f t="shared" si="92"/>
        <v>0</v>
      </c>
      <c r="C186" s="10">
        <f t="shared" si="93"/>
        <v>0</v>
      </c>
      <c r="D186" s="10">
        <f t="shared" si="94"/>
        <v>0</v>
      </c>
      <c r="E186" s="10">
        <f t="shared" si="95"/>
        <v>0</v>
      </c>
      <c r="F186" s="10">
        <f t="shared" si="96"/>
        <v>0</v>
      </c>
      <c r="G186" s="10">
        <f t="shared" si="97"/>
        <v>0</v>
      </c>
      <c r="H186" s="15">
        <f t="shared" si="91"/>
        <v>0</v>
      </c>
      <c r="I186" s="17"/>
      <c r="L186" s="1" t="str">
        <f>L$24</f>
        <v>X — число выпавших орлов в</v>
      </c>
    </row>
    <row r="187" spans="1:12" ht="18.75">
      <c r="A187" s="13" t="str">
        <f>A$7</f>
        <v>w3(Y=xi) относ.частота 3 серия</v>
      </c>
      <c r="B187" s="10">
        <f t="shared" si="92"/>
        <v>0</v>
      </c>
      <c r="C187" s="10">
        <f t="shared" si="93"/>
        <v>0</v>
      </c>
      <c r="D187" s="10">
        <f t="shared" si="94"/>
        <v>0</v>
      </c>
      <c r="E187" s="10">
        <f t="shared" si="95"/>
        <v>0</v>
      </c>
      <c r="F187" s="10">
        <f t="shared" si="96"/>
        <v>0</v>
      </c>
      <c r="G187" s="10">
        <f t="shared" si="97"/>
        <v>0</v>
      </c>
      <c r="H187" s="15">
        <f t="shared" si="91"/>
        <v>0</v>
      </c>
      <c r="I187" s="17"/>
      <c r="L187" s="1" t="str">
        <f>L$25</f>
        <v>серии из 5 бросков</v>
      </c>
    </row>
    <row r="188" spans="1:12" ht="18.75">
      <c r="A188" s="13" t="str">
        <f>A$8</f>
        <v>w4(Y=xi) относ.частота 4 серия</v>
      </c>
      <c r="B188" s="10">
        <f t="shared" si="92"/>
        <v>0</v>
      </c>
      <c r="C188" s="10">
        <f t="shared" si="93"/>
        <v>0</v>
      </c>
      <c r="D188" s="10">
        <f t="shared" si="94"/>
        <v>0</v>
      </c>
      <c r="E188" s="10">
        <f t="shared" si="95"/>
        <v>0</v>
      </c>
      <c r="F188" s="10">
        <f t="shared" si="96"/>
        <v>0</v>
      </c>
      <c r="G188" s="10">
        <f t="shared" si="97"/>
        <v>0</v>
      </c>
      <c r="H188" s="15">
        <f t="shared" si="91"/>
        <v>0</v>
      </c>
      <c r="L188" s="1" t="str">
        <f>L$26</f>
        <v>Y — номер броска  в серии из</v>
      </c>
    </row>
    <row r="189" spans="1:12" ht="18.75">
      <c r="A189" s="13" t="str">
        <f>A$9</f>
        <v>w5(Y=xi) относ.частота 5 серия</v>
      </c>
      <c r="B189" s="10">
        <f t="shared" si="92"/>
        <v>0</v>
      </c>
      <c r="C189" s="10">
        <f t="shared" si="93"/>
        <v>0</v>
      </c>
      <c r="D189" s="10">
        <f t="shared" si="94"/>
        <v>0</v>
      </c>
      <c r="E189" s="10">
        <f t="shared" si="95"/>
        <v>0</v>
      </c>
      <c r="F189" s="10">
        <f t="shared" si="96"/>
        <v>0</v>
      </c>
      <c r="G189" s="10">
        <f t="shared" si="97"/>
        <v>0</v>
      </c>
      <c r="H189" s="15">
        <f t="shared" si="91"/>
        <v>0</v>
      </c>
      <c r="L189" s="1" t="str">
        <f>L$27</f>
        <v>5 бросков, когда впервые выпал</v>
      </c>
    </row>
    <row r="190" spans="1:12" ht="18.75">
      <c r="A190" s="13" t="str">
        <f>A$10</f>
        <v>w6(Y=xi) относ.частота 6 серия</v>
      </c>
      <c r="B190" s="10">
        <f t="shared" si="92"/>
        <v>0</v>
      </c>
      <c r="C190" s="10">
        <f t="shared" si="93"/>
        <v>0</v>
      </c>
      <c r="D190" s="10">
        <f t="shared" si="94"/>
        <v>0</v>
      </c>
      <c r="E190" s="10">
        <f t="shared" si="95"/>
        <v>0</v>
      </c>
      <c r="F190" s="10">
        <f t="shared" si="96"/>
        <v>0</v>
      </c>
      <c r="G190" s="10">
        <f t="shared" si="97"/>
        <v>0</v>
      </c>
      <c r="H190" s="15">
        <f t="shared" si="91"/>
        <v>0</v>
      </c>
      <c r="L190" s="1" t="str">
        <f>L$28</f>
        <v>орел или 0, если были только решки.</v>
      </c>
    </row>
    <row r="191" spans="1:12" ht="18.75">
      <c r="A191" s="13" t="str">
        <f>A$11</f>
        <v>n(Y=xi) частота</v>
      </c>
      <c r="B191" s="10">
        <f t="shared" ref="B191:G191" si="98">SUM(B192:B197)</f>
        <v>0</v>
      </c>
      <c r="C191" s="10">
        <f t="shared" si="98"/>
        <v>0</v>
      </c>
      <c r="D191" s="10">
        <f t="shared" si="98"/>
        <v>0</v>
      </c>
      <c r="E191" s="10">
        <f t="shared" si="98"/>
        <v>0</v>
      </c>
      <c r="F191" s="10">
        <f t="shared" si="98"/>
        <v>0</v>
      </c>
      <c r="G191" s="10">
        <f t="shared" si="98"/>
        <v>0</v>
      </c>
      <c r="H191" s="15">
        <f t="shared" si="91"/>
        <v>0</v>
      </c>
      <c r="L191" s="1" t="str">
        <f>L$29</f>
        <v>Z — модуль разности между</v>
      </c>
    </row>
    <row r="192" spans="1:12" ht="18.75">
      <c r="A192" s="13" t="str">
        <f>A$12</f>
        <v>n1(Y=xi) частота 1 серия</v>
      </c>
      <c r="B192" s="14"/>
      <c r="C192" s="14"/>
      <c r="D192" s="14"/>
      <c r="E192" s="14"/>
      <c r="F192" s="14"/>
      <c r="G192" s="14"/>
      <c r="H192" s="15">
        <f t="shared" si="91"/>
        <v>0</v>
      </c>
      <c r="L192" s="1" t="str">
        <f>L$30</f>
        <v>числом выпавших орлов и</v>
      </c>
    </row>
    <row r="193" spans="1:12" ht="18.75">
      <c r="A193" s="13" t="str">
        <f>A$13</f>
        <v>n2(Y=xi) частота 2 серия</v>
      </c>
      <c r="B193" s="14"/>
      <c r="C193" s="14"/>
      <c r="D193" s="14"/>
      <c r="E193" s="14"/>
      <c r="F193" s="14"/>
      <c r="G193" s="14"/>
      <c r="H193" s="15">
        <f t="shared" si="91"/>
        <v>0</v>
      </c>
      <c r="L193" s="1" t="str">
        <f>L$31</f>
        <v>решек в серии из 5 бросков</v>
      </c>
    </row>
    <row r="194" spans="1:12" ht="18.75">
      <c r="A194" s="13" t="str">
        <f>A$14</f>
        <v>n3(Y=xi) частота 3 серия</v>
      </c>
      <c r="B194" s="14"/>
      <c r="C194" s="14"/>
      <c r="D194" s="14"/>
      <c r="E194" s="14"/>
      <c r="F194" s="14"/>
      <c r="G194" s="14"/>
      <c r="H194" s="15">
        <f t="shared" si="91"/>
        <v>0</v>
      </c>
      <c r="L194" s="24" t="str">
        <f>L$32</f>
        <v>Частоты появления событий X=0, X=1 и др.</v>
      </c>
    </row>
    <row r="195" spans="1:12" ht="18.75">
      <c r="A195" s="13" t="str">
        <f>A$15</f>
        <v>n4(Y=xi) частота 4 серия</v>
      </c>
      <c r="B195" s="14"/>
      <c r="C195" s="14"/>
      <c r="D195" s="14"/>
      <c r="E195" s="14"/>
      <c r="F195" s="14"/>
      <c r="G195" s="14"/>
      <c r="H195" s="15">
        <f t="shared" si="91"/>
        <v>0</v>
      </c>
      <c r="L195" s="24" t="str">
        <f>L$33</f>
        <v>занесите в лист "X-ЧислоОрлов",</v>
      </c>
    </row>
    <row r="196" spans="1:12" ht="18.75">
      <c r="A196" s="13" t="str">
        <f>A$16</f>
        <v>n5(Y=xi) частота 5 серия</v>
      </c>
      <c r="B196" s="14"/>
      <c r="C196" s="14"/>
      <c r="D196" s="14"/>
      <c r="E196" s="14"/>
      <c r="F196" s="14"/>
      <c r="G196" s="14"/>
      <c r="H196" s="15">
        <f t="shared" si="91"/>
        <v>0</v>
      </c>
      <c r="L196" s="24" t="str">
        <f>L$34</f>
        <v>в соответствующие листы занесите</v>
      </c>
    </row>
    <row r="197" spans="1:12" ht="18.75">
      <c r="A197" s="13" t="str">
        <f>A$17</f>
        <v>n6(Y=xi) частота 6 серия</v>
      </c>
      <c r="B197" s="14"/>
      <c r="C197" s="14"/>
      <c r="D197" s="14"/>
      <c r="E197" s="14"/>
      <c r="F197" s="14"/>
      <c r="G197" s="14"/>
      <c r="H197" s="15">
        <f t="shared" si="91"/>
        <v>0</v>
      </c>
      <c r="L197" s="24" t="str">
        <f>L$35</f>
        <v>частоты насления событий Y=0,Y=1,..., Z=0,...</v>
      </c>
    </row>
    <row r="199" spans="1:12" ht="18.75">
      <c r="A199" s="11" t="str">
        <f>'Название и список группы'!A12</f>
        <v>Потапов</v>
      </c>
      <c r="B199" s="27" t="str">
        <f>'Название и список группы'!B12</f>
        <v>Иван Николаевич</v>
      </c>
      <c r="C199" s="27"/>
      <c r="D199" s="27"/>
      <c r="E199" s="27"/>
      <c r="F199" s="27"/>
      <c r="G199" s="27"/>
      <c r="H199" s="27"/>
      <c r="I199" s="27"/>
      <c r="J199" s="27"/>
      <c r="L199" s="1" t="str">
        <f>L$19</f>
        <v>Заполните только желтые поля!!!</v>
      </c>
    </row>
    <row r="200" spans="1:12">
      <c r="B200" s="12">
        <f t="shared" ref="B200:G200" si="99">B182</f>
        <v>0</v>
      </c>
      <c r="C200" s="12">
        <f t="shared" si="99"/>
        <v>1</v>
      </c>
      <c r="D200" s="12">
        <f t="shared" si="99"/>
        <v>2</v>
      </c>
      <c r="E200" s="12">
        <f t="shared" si="99"/>
        <v>3</v>
      </c>
      <c r="F200" s="12">
        <f t="shared" si="99"/>
        <v>4</v>
      </c>
      <c r="G200" s="12">
        <f t="shared" si="99"/>
        <v>5</v>
      </c>
      <c r="H200" s="4"/>
      <c r="I200" s="4"/>
      <c r="J200" s="5" t="s">
        <v>3</v>
      </c>
      <c r="L200" s="6" t="str">
        <f>L$20</f>
        <v>Выполните 6 серий по 5 бросков монеты</v>
      </c>
    </row>
    <row r="201" spans="1:12" ht="18.75">
      <c r="A201" s="13" t="str">
        <f>A$3</f>
        <v>p(Y=xi) вероятность</v>
      </c>
      <c r="B201" s="14">
        <v>0.1</v>
      </c>
      <c r="C201" s="14">
        <v>0.1</v>
      </c>
      <c r="D201" s="14">
        <v>0.1</v>
      </c>
      <c r="E201" s="14">
        <v>0.1</v>
      </c>
      <c r="F201" s="14">
        <v>0.1</v>
      </c>
      <c r="G201" s="14">
        <v>0.5</v>
      </c>
      <c r="H201" s="15">
        <f t="shared" ref="H201:H215" si="100">SUM(B201:G201)</f>
        <v>1</v>
      </c>
      <c r="I201" s="15"/>
      <c r="J201" s="16">
        <f>IF(SUM(B210:G215)&gt;0,1,10^(-5))</f>
        <v>1.0000000000000001E-5</v>
      </c>
      <c r="L201" s="17" t="str">
        <f>L$21</f>
        <v>В протоколе испытаний</v>
      </c>
    </row>
    <row r="202" spans="1:12" ht="18.75">
      <c r="A202" s="13" t="str">
        <f>A$4</f>
        <v>w(Y=xi) относ.частота</v>
      </c>
      <c r="B202" s="10">
        <f t="shared" ref="B202:B208" si="101">IF(H209=0,0,B209/H209)</f>
        <v>0</v>
      </c>
      <c r="C202" s="10">
        <f t="shared" ref="C202:C208" si="102">IF(H209=0,0,C209/H209)</f>
        <v>0</v>
      </c>
      <c r="D202" s="10">
        <f t="shared" ref="D202:D208" si="103">IF(H209=0,0,D209/H209)</f>
        <v>0</v>
      </c>
      <c r="E202" s="10">
        <f t="shared" ref="E202:E208" si="104">IF(H209=0,0,E209/H209)</f>
        <v>0</v>
      </c>
      <c r="F202" s="10">
        <f t="shared" ref="F202:F208" si="105">IF(H209=0,0,F209/H209)</f>
        <v>0</v>
      </c>
      <c r="G202" s="10">
        <f t="shared" ref="G202:G208" si="106">IF(H209=0,0,G209/H209)</f>
        <v>0</v>
      </c>
      <c r="H202" s="15">
        <f t="shared" si="100"/>
        <v>0</v>
      </c>
      <c r="I202" s="15"/>
      <c r="L202" s="17" t="str">
        <f>L$22</f>
        <v>заполните только желтые поля.</v>
      </c>
    </row>
    <row r="203" spans="1:12" ht="18.75">
      <c r="A203" s="13" t="str">
        <f>A$5</f>
        <v>w1(Y=xi) относ.частота 1 серия</v>
      </c>
      <c r="B203" s="10">
        <f t="shared" si="101"/>
        <v>0</v>
      </c>
      <c r="C203" s="10">
        <f t="shared" si="102"/>
        <v>0</v>
      </c>
      <c r="D203" s="10">
        <f t="shared" si="103"/>
        <v>0</v>
      </c>
      <c r="E203" s="10">
        <f t="shared" si="104"/>
        <v>0</v>
      </c>
      <c r="F203" s="10">
        <f t="shared" si="105"/>
        <v>0</v>
      </c>
      <c r="G203" s="10">
        <f t="shared" si="106"/>
        <v>0</v>
      </c>
      <c r="H203" s="15">
        <f t="shared" si="100"/>
        <v>0</v>
      </c>
      <c r="I203" s="15"/>
      <c r="L203" s="1" t="str">
        <f>L$23</f>
        <v>X,Y,Z вычисляются автоматически, где</v>
      </c>
    </row>
    <row r="204" spans="1:12" ht="18.75">
      <c r="A204" s="13" t="str">
        <f>A$6</f>
        <v>w2(Y=xi) относ.частота 2 серия</v>
      </c>
      <c r="B204" s="10">
        <f t="shared" si="101"/>
        <v>0</v>
      </c>
      <c r="C204" s="10">
        <f t="shared" si="102"/>
        <v>0</v>
      </c>
      <c r="D204" s="10">
        <f t="shared" si="103"/>
        <v>0</v>
      </c>
      <c r="E204" s="10">
        <f t="shared" si="104"/>
        <v>0</v>
      </c>
      <c r="F204" s="10">
        <f t="shared" si="105"/>
        <v>0</v>
      </c>
      <c r="G204" s="10">
        <f t="shared" si="106"/>
        <v>0</v>
      </c>
      <c r="H204" s="15">
        <f t="shared" si="100"/>
        <v>0</v>
      </c>
      <c r="I204" s="17"/>
      <c r="L204" s="1" t="str">
        <f>L$24</f>
        <v>X — число выпавших орлов в</v>
      </c>
    </row>
    <row r="205" spans="1:12" ht="18.75">
      <c r="A205" s="13" t="str">
        <f>A$7</f>
        <v>w3(Y=xi) относ.частота 3 серия</v>
      </c>
      <c r="B205" s="10">
        <f t="shared" si="101"/>
        <v>0</v>
      </c>
      <c r="C205" s="10">
        <f t="shared" si="102"/>
        <v>0</v>
      </c>
      <c r="D205" s="10">
        <f t="shared" si="103"/>
        <v>0</v>
      </c>
      <c r="E205" s="10">
        <f t="shared" si="104"/>
        <v>0</v>
      </c>
      <c r="F205" s="10">
        <f t="shared" si="105"/>
        <v>0</v>
      </c>
      <c r="G205" s="10">
        <f t="shared" si="106"/>
        <v>0</v>
      </c>
      <c r="H205" s="15">
        <f t="shared" si="100"/>
        <v>0</v>
      </c>
      <c r="I205" s="17"/>
      <c r="L205" s="1" t="str">
        <f>L$25</f>
        <v>серии из 5 бросков</v>
      </c>
    </row>
    <row r="206" spans="1:12" ht="18.75">
      <c r="A206" s="13" t="str">
        <f>A$8</f>
        <v>w4(Y=xi) относ.частота 4 серия</v>
      </c>
      <c r="B206" s="10">
        <f t="shared" si="101"/>
        <v>0</v>
      </c>
      <c r="C206" s="10">
        <f t="shared" si="102"/>
        <v>0</v>
      </c>
      <c r="D206" s="10">
        <f t="shared" si="103"/>
        <v>0</v>
      </c>
      <c r="E206" s="10">
        <f t="shared" si="104"/>
        <v>0</v>
      </c>
      <c r="F206" s="10">
        <f t="shared" si="105"/>
        <v>0</v>
      </c>
      <c r="G206" s="10">
        <f t="shared" si="106"/>
        <v>0</v>
      </c>
      <c r="H206" s="15">
        <f t="shared" si="100"/>
        <v>0</v>
      </c>
      <c r="L206" s="1" t="str">
        <f>L$26</f>
        <v>Y — номер броска  в серии из</v>
      </c>
    </row>
    <row r="207" spans="1:12" ht="18.75">
      <c r="A207" s="13" t="str">
        <f>A$9</f>
        <v>w5(Y=xi) относ.частота 5 серия</v>
      </c>
      <c r="B207" s="10">
        <f t="shared" si="101"/>
        <v>0</v>
      </c>
      <c r="C207" s="10">
        <f t="shared" si="102"/>
        <v>0</v>
      </c>
      <c r="D207" s="10">
        <f t="shared" si="103"/>
        <v>0</v>
      </c>
      <c r="E207" s="10">
        <f t="shared" si="104"/>
        <v>0</v>
      </c>
      <c r="F207" s="10">
        <f t="shared" si="105"/>
        <v>0</v>
      </c>
      <c r="G207" s="10">
        <f t="shared" si="106"/>
        <v>0</v>
      </c>
      <c r="H207" s="15">
        <f t="shared" si="100"/>
        <v>0</v>
      </c>
      <c r="L207" s="1" t="str">
        <f>L$27</f>
        <v>5 бросков, когда впервые выпал</v>
      </c>
    </row>
    <row r="208" spans="1:12" ht="18.75">
      <c r="A208" s="13" t="str">
        <f>A$10</f>
        <v>w6(Y=xi) относ.частота 6 серия</v>
      </c>
      <c r="B208" s="10">
        <f t="shared" si="101"/>
        <v>0</v>
      </c>
      <c r="C208" s="10">
        <f t="shared" si="102"/>
        <v>0</v>
      </c>
      <c r="D208" s="10">
        <f t="shared" si="103"/>
        <v>0</v>
      </c>
      <c r="E208" s="10">
        <f t="shared" si="104"/>
        <v>0</v>
      </c>
      <c r="F208" s="10">
        <f t="shared" si="105"/>
        <v>0</v>
      </c>
      <c r="G208" s="10">
        <f t="shared" si="106"/>
        <v>0</v>
      </c>
      <c r="H208" s="15">
        <f t="shared" si="100"/>
        <v>0</v>
      </c>
      <c r="L208" s="1" t="str">
        <f>L$28</f>
        <v>орел или 0, если были только решки.</v>
      </c>
    </row>
    <row r="209" spans="1:12" ht="18.75">
      <c r="A209" s="13" t="str">
        <f>A$11</f>
        <v>n(Y=xi) частота</v>
      </c>
      <c r="B209" s="10">
        <f t="shared" ref="B209:G209" si="107">SUM(B210:B215)</f>
        <v>0</v>
      </c>
      <c r="C209" s="10">
        <f t="shared" si="107"/>
        <v>0</v>
      </c>
      <c r="D209" s="10">
        <f t="shared" si="107"/>
        <v>0</v>
      </c>
      <c r="E209" s="10">
        <f t="shared" si="107"/>
        <v>0</v>
      </c>
      <c r="F209" s="10">
        <f t="shared" si="107"/>
        <v>0</v>
      </c>
      <c r="G209" s="10">
        <f t="shared" si="107"/>
        <v>0</v>
      </c>
      <c r="H209" s="15">
        <f t="shared" si="100"/>
        <v>0</v>
      </c>
      <c r="L209" s="1" t="str">
        <f>L$29</f>
        <v>Z — модуль разности между</v>
      </c>
    </row>
    <row r="210" spans="1:12" ht="18.75">
      <c r="A210" s="13" t="str">
        <f>A$12</f>
        <v>n1(Y=xi) частота 1 серия</v>
      </c>
      <c r="B210" s="14"/>
      <c r="C210" s="14"/>
      <c r="D210" s="14"/>
      <c r="E210" s="14"/>
      <c r="F210" s="14"/>
      <c r="G210" s="14"/>
      <c r="H210" s="15">
        <f t="shared" si="100"/>
        <v>0</v>
      </c>
      <c r="L210" s="1" t="str">
        <f>L$30</f>
        <v>числом выпавших орлов и</v>
      </c>
    </row>
    <row r="211" spans="1:12" ht="18.75">
      <c r="A211" s="13" t="str">
        <f>A$13</f>
        <v>n2(Y=xi) частота 2 серия</v>
      </c>
      <c r="B211" s="14"/>
      <c r="C211" s="14"/>
      <c r="D211" s="14"/>
      <c r="E211" s="14"/>
      <c r="F211" s="14"/>
      <c r="G211" s="14"/>
      <c r="H211" s="15">
        <f t="shared" si="100"/>
        <v>0</v>
      </c>
      <c r="L211" s="1" t="str">
        <f>L$31</f>
        <v>решек в серии из 5 бросков</v>
      </c>
    </row>
    <row r="212" spans="1:12" ht="18.75">
      <c r="A212" s="13" t="str">
        <f>A$14</f>
        <v>n3(Y=xi) частота 3 серия</v>
      </c>
      <c r="B212" s="14"/>
      <c r="C212" s="14"/>
      <c r="D212" s="14"/>
      <c r="E212" s="14"/>
      <c r="F212" s="14"/>
      <c r="G212" s="14"/>
      <c r="H212" s="15">
        <f t="shared" si="100"/>
        <v>0</v>
      </c>
      <c r="L212" s="24" t="str">
        <f>L$32</f>
        <v>Частоты появления событий X=0, X=1 и др.</v>
      </c>
    </row>
    <row r="213" spans="1:12" ht="18.75">
      <c r="A213" s="13" t="str">
        <f>A$15</f>
        <v>n4(Y=xi) частота 4 серия</v>
      </c>
      <c r="B213" s="14"/>
      <c r="C213" s="14"/>
      <c r="D213" s="14"/>
      <c r="E213" s="14"/>
      <c r="F213" s="14"/>
      <c r="G213" s="14"/>
      <c r="H213" s="15">
        <f t="shared" si="100"/>
        <v>0</v>
      </c>
      <c r="L213" s="24" t="str">
        <f>L$33</f>
        <v>занесите в лист "X-ЧислоОрлов",</v>
      </c>
    </row>
    <row r="214" spans="1:12" ht="18.75">
      <c r="A214" s="13" t="str">
        <f>A$16</f>
        <v>n5(Y=xi) частота 5 серия</v>
      </c>
      <c r="B214" s="14"/>
      <c r="C214" s="14"/>
      <c r="D214" s="14"/>
      <c r="E214" s="14"/>
      <c r="F214" s="14"/>
      <c r="G214" s="14"/>
      <c r="H214" s="15">
        <f t="shared" si="100"/>
        <v>0</v>
      </c>
      <c r="L214" s="24" t="str">
        <f>L$34</f>
        <v>в соответствующие листы занесите</v>
      </c>
    </row>
    <row r="215" spans="1:12" ht="18.75">
      <c r="A215" s="13" t="str">
        <f>A$17</f>
        <v>n6(Y=xi) частота 6 серия</v>
      </c>
      <c r="B215" s="14"/>
      <c r="C215" s="14"/>
      <c r="D215" s="14"/>
      <c r="E215" s="14"/>
      <c r="F215" s="14"/>
      <c r="G215" s="14"/>
      <c r="H215" s="15">
        <f t="shared" si="100"/>
        <v>0</v>
      </c>
      <c r="L215" s="24" t="str">
        <f>L$35</f>
        <v>частоты насления событий Y=0,Y=1,..., Z=0,...</v>
      </c>
    </row>
    <row r="217" spans="1:12" ht="18.75">
      <c r="A217" s="11" t="str">
        <f>'Название и список группы'!A13</f>
        <v>Романцов</v>
      </c>
      <c r="B217" s="27" t="str">
        <f>'Название и список группы'!B13</f>
        <v>Павел Петрович</v>
      </c>
      <c r="C217" s="27"/>
      <c r="D217" s="27"/>
      <c r="E217" s="27"/>
      <c r="F217" s="27"/>
      <c r="G217" s="27"/>
      <c r="H217" s="27"/>
      <c r="I217" s="27"/>
      <c r="J217" s="27"/>
      <c r="L217" s="1" t="str">
        <f>L$19</f>
        <v>Заполните только желтые поля!!!</v>
      </c>
    </row>
    <row r="218" spans="1:12">
      <c r="B218" s="12">
        <f t="shared" ref="B218:G218" si="108">B200</f>
        <v>0</v>
      </c>
      <c r="C218" s="12">
        <f t="shared" si="108"/>
        <v>1</v>
      </c>
      <c r="D218" s="12">
        <f t="shared" si="108"/>
        <v>2</v>
      </c>
      <c r="E218" s="12">
        <f t="shared" si="108"/>
        <v>3</v>
      </c>
      <c r="F218" s="12">
        <f t="shared" si="108"/>
        <v>4</v>
      </c>
      <c r="G218" s="12">
        <f t="shared" si="108"/>
        <v>5</v>
      </c>
      <c r="H218" s="4"/>
      <c r="I218" s="4"/>
      <c r="J218" s="5" t="s">
        <v>3</v>
      </c>
      <c r="L218" s="6" t="str">
        <f>L$20</f>
        <v>Выполните 6 серий по 5 бросков монеты</v>
      </c>
    </row>
    <row r="219" spans="1:12" ht="18.75">
      <c r="A219" s="13" t="str">
        <f>A$3</f>
        <v>p(Y=xi) вероятность</v>
      </c>
      <c r="B219" s="14">
        <v>0.1</v>
      </c>
      <c r="C219" s="14">
        <v>0.1</v>
      </c>
      <c r="D219" s="14">
        <v>0.1</v>
      </c>
      <c r="E219" s="14">
        <v>0.1</v>
      </c>
      <c r="F219" s="14">
        <v>0.1</v>
      </c>
      <c r="G219" s="14">
        <v>0.5</v>
      </c>
      <c r="H219" s="15">
        <f t="shared" ref="H219:H233" si="109">SUM(B219:G219)</f>
        <v>1</v>
      </c>
      <c r="I219" s="15"/>
      <c r="J219" s="16">
        <f>IF(SUM(B228:G233)&gt;0,1,10^(-5))</f>
        <v>1.0000000000000001E-5</v>
      </c>
      <c r="L219" s="17" t="str">
        <f>L$21</f>
        <v>В протоколе испытаний</v>
      </c>
    </row>
    <row r="220" spans="1:12" ht="18.75">
      <c r="A220" s="13" t="str">
        <f>A$4</f>
        <v>w(Y=xi) относ.частота</v>
      </c>
      <c r="B220" s="10">
        <f t="shared" ref="B220:B226" si="110">IF(H227=0,0,B227/H227)</f>
        <v>0</v>
      </c>
      <c r="C220" s="10">
        <f t="shared" ref="C220:C226" si="111">IF(H227=0,0,C227/H227)</f>
        <v>0</v>
      </c>
      <c r="D220" s="10">
        <f t="shared" ref="D220:D226" si="112">IF(H227=0,0,D227/H227)</f>
        <v>0</v>
      </c>
      <c r="E220" s="10">
        <f t="shared" ref="E220:E226" si="113">IF(H227=0,0,E227/H227)</f>
        <v>0</v>
      </c>
      <c r="F220" s="10">
        <f t="shared" ref="F220:F226" si="114">IF(H227=0,0,F227/H227)</f>
        <v>0</v>
      </c>
      <c r="G220" s="10">
        <f t="shared" ref="G220:G226" si="115">IF(H227=0,0,G227/H227)</f>
        <v>0</v>
      </c>
      <c r="H220" s="15">
        <f t="shared" si="109"/>
        <v>0</v>
      </c>
      <c r="I220" s="15"/>
      <c r="L220" s="17" t="str">
        <f>L$22</f>
        <v>заполните только желтые поля.</v>
      </c>
    </row>
    <row r="221" spans="1:12" ht="18.75">
      <c r="A221" s="13" t="str">
        <f>A$5</f>
        <v>w1(Y=xi) относ.частота 1 серия</v>
      </c>
      <c r="B221" s="10">
        <f t="shared" si="110"/>
        <v>0</v>
      </c>
      <c r="C221" s="10">
        <f t="shared" si="111"/>
        <v>0</v>
      </c>
      <c r="D221" s="10">
        <f t="shared" si="112"/>
        <v>0</v>
      </c>
      <c r="E221" s="10">
        <f t="shared" si="113"/>
        <v>0</v>
      </c>
      <c r="F221" s="10">
        <f t="shared" si="114"/>
        <v>0</v>
      </c>
      <c r="G221" s="10">
        <f t="shared" si="115"/>
        <v>0</v>
      </c>
      <c r="H221" s="15">
        <f t="shared" si="109"/>
        <v>0</v>
      </c>
      <c r="I221" s="15"/>
      <c r="L221" s="1" t="str">
        <f>L$23</f>
        <v>X,Y,Z вычисляются автоматически, где</v>
      </c>
    </row>
    <row r="222" spans="1:12" ht="18.75">
      <c r="A222" s="13" t="str">
        <f>A$6</f>
        <v>w2(Y=xi) относ.частота 2 серия</v>
      </c>
      <c r="B222" s="10">
        <f t="shared" si="110"/>
        <v>0</v>
      </c>
      <c r="C222" s="10">
        <f t="shared" si="111"/>
        <v>0</v>
      </c>
      <c r="D222" s="10">
        <f t="shared" si="112"/>
        <v>0</v>
      </c>
      <c r="E222" s="10">
        <f t="shared" si="113"/>
        <v>0</v>
      </c>
      <c r="F222" s="10">
        <f t="shared" si="114"/>
        <v>0</v>
      </c>
      <c r="G222" s="10">
        <f t="shared" si="115"/>
        <v>0</v>
      </c>
      <c r="H222" s="15">
        <f t="shared" si="109"/>
        <v>0</v>
      </c>
      <c r="I222" s="17"/>
      <c r="L222" s="1" t="str">
        <f>L$24</f>
        <v>X — число выпавших орлов в</v>
      </c>
    </row>
    <row r="223" spans="1:12" ht="18.75">
      <c r="A223" s="13" t="str">
        <f>A$7</f>
        <v>w3(Y=xi) относ.частота 3 серия</v>
      </c>
      <c r="B223" s="10">
        <f t="shared" si="110"/>
        <v>0</v>
      </c>
      <c r="C223" s="10">
        <f t="shared" si="111"/>
        <v>0</v>
      </c>
      <c r="D223" s="10">
        <f t="shared" si="112"/>
        <v>0</v>
      </c>
      <c r="E223" s="10">
        <f t="shared" si="113"/>
        <v>0</v>
      </c>
      <c r="F223" s="10">
        <f t="shared" si="114"/>
        <v>0</v>
      </c>
      <c r="G223" s="10">
        <f t="shared" si="115"/>
        <v>0</v>
      </c>
      <c r="H223" s="15">
        <f t="shared" si="109"/>
        <v>0</v>
      </c>
      <c r="I223" s="17"/>
      <c r="L223" s="1" t="str">
        <f>L$25</f>
        <v>серии из 5 бросков</v>
      </c>
    </row>
    <row r="224" spans="1:12" ht="18.75">
      <c r="A224" s="13" t="str">
        <f>A$8</f>
        <v>w4(Y=xi) относ.частота 4 серия</v>
      </c>
      <c r="B224" s="10">
        <f t="shared" si="110"/>
        <v>0</v>
      </c>
      <c r="C224" s="10">
        <f t="shared" si="111"/>
        <v>0</v>
      </c>
      <c r="D224" s="10">
        <f t="shared" si="112"/>
        <v>0</v>
      </c>
      <c r="E224" s="10">
        <f t="shared" si="113"/>
        <v>0</v>
      </c>
      <c r="F224" s="10">
        <f t="shared" si="114"/>
        <v>0</v>
      </c>
      <c r="G224" s="10">
        <f t="shared" si="115"/>
        <v>0</v>
      </c>
      <c r="H224" s="15">
        <f t="shared" si="109"/>
        <v>0</v>
      </c>
      <c r="L224" s="1" t="str">
        <f>L$26</f>
        <v>Y — номер броска  в серии из</v>
      </c>
    </row>
    <row r="225" spans="1:12" ht="18.75">
      <c r="A225" s="13" t="str">
        <f>A$9</f>
        <v>w5(Y=xi) относ.частота 5 серия</v>
      </c>
      <c r="B225" s="10">
        <f t="shared" si="110"/>
        <v>0</v>
      </c>
      <c r="C225" s="10">
        <f t="shared" si="111"/>
        <v>0</v>
      </c>
      <c r="D225" s="10">
        <f t="shared" si="112"/>
        <v>0</v>
      </c>
      <c r="E225" s="10">
        <f t="shared" si="113"/>
        <v>0</v>
      </c>
      <c r="F225" s="10">
        <f t="shared" si="114"/>
        <v>0</v>
      </c>
      <c r="G225" s="10">
        <f t="shared" si="115"/>
        <v>0</v>
      </c>
      <c r="H225" s="15">
        <f t="shared" si="109"/>
        <v>0</v>
      </c>
      <c r="L225" s="1" t="str">
        <f>L$27</f>
        <v>5 бросков, когда впервые выпал</v>
      </c>
    </row>
    <row r="226" spans="1:12" ht="18.75">
      <c r="A226" s="13" t="str">
        <f>A$10</f>
        <v>w6(Y=xi) относ.частота 6 серия</v>
      </c>
      <c r="B226" s="10">
        <f t="shared" si="110"/>
        <v>0</v>
      </c>
      <c r="C226" s="10">
        <f t="shared" si="111"/>
        <v>0</v>
      </c>
      <c r="D226" s="10">
        <f t="shared" si="112"/>
        <v>0</v>
      </c>
      <c r="E226" s="10">
        <f t="shared" si="113"/>
        <v>0</v>
      </c>
      <c r="F226" s="10">
        <f t="shared" si="114"/>
        <v>0</v>
      </c>
      <c r="G226" s="10">
        <f t="shared" si="115"/>
        <v>0</v>
      </c>
      <c r="H226" s="15">
        <f t="shared" si="109"/>
        <v>0</v>
      </c>
      <c r="L226" s="1" t="str">
        <f>L$28</f>
        <v>орел или 0, если были только решки.</v>
      </c>
    </row>
    <row r="227" spans="1:12" ht="18.75">
      <c r="A227" s="13" t="str">
        <f>A$11</f>
        <v>n(Y=xi) частота</v>
      </c>
      <c r="B227" s="10">
        <f t="shared" ref="B227:G227" si="116">SUM(B228:B233)</f>
        <v>0</v>
      </c>
      <c r="C227" s="10">
        <f t="shared" si="116"/>
        <v>0</v>
      </c>
      <c r="D227" s="10">
        <f t="shared" si="116"/>
        <v>0</v>
      </c>
      <c r="E227" s="10">
        <f t="shared" si="116"/>
        <v>0</v>
      </c>
      <c r="F227" s="10">
        <f t="shared" si="116"/>
        <v>0</v>
      </c>
      <c r="G227" s="10">
        <f t="shared" si="116"/>
        <v>0</v>
      </c>
      <c r="H227" s="15">
        <f t="shared" si="109"/>
        <v>0</v>
      </c>
      <c r="L227" s="1" t="str">
        <f>L$29</f>
        <v>Z — модуль разности между</v>
      </c>
    </row>
    <row r="228" spans="1:12" ht="18.75">
      <c r="A228" s="13" t="str">
        <f>A$12</f>
        <v>n1(Y=xi) частота 1 серия</v>
      </c>
      <c r="B228" s="14"/>
      <c r="C228" s="14"/>
      <c r="D228" s="14"/>
      <c r="E228" s="14"/>
      <c r="F228" s="14"/>
      <c r="G228" s="14"/>
      <c r="H228" s="15">
        <f t="shared" si="109"/>
        <v>0</v>
      </c>
      <c r="L228" s="1" t="str">
        <f>L$30</f>
        <v>числом выпавших орлов и</v>
      </c>
    </row>
    <row r="229" spans="1:12" ht="18.75">
      <c r="A229" s="13" t="str">
        <f>A$13</f>
        <v>n2(Y=xi) частота 2 серия</v>
      </c>
      <c r="B229" s="14"/>
      <c r="C229" s="14"/>
      <c r="D229" s="14"/>
      <c r="E229" s="14"/>
      <c r="F229" s="14"/>
      <c r="G229" s="14"/>
      <c r="H229" s="15">
        <f t="shared" si="109"/>
        <v>0</v>
      </c>
      <c r="L229" s="1" t="str">
        <f>L$31</f>
        <v>решек в серии из 5 бросков</v>
      </c>
    </row>
    <row r="230" spans="1:12" ht="18.75">
      <c r="A230" s="13" t="str">
        <f>A$14</f>
        <v>n3(Y=xi) частота 3 серия</v>
      </c>
      <c r="B230" s="14"/>
      <c r="C230" s="14"/>
      <c r="D230" s="14"/>
      <c r="E230" s="14"/>
      <c r="F230" s="14"/>
      <c r="G230" s="14"/>
      <c r="H230" s="15">
        <f t="shared" si="109"/>
        <v>0</v>
      </c>
      <c r="L230" s="24" t="str">
        <f>L$32</f>
        <v>Частоты появления событий X=0, X=1 и др.</v>
      </c>
    </row>
    <row r="231" spans="1:12" ht="18.75">
      <c r="A231" s="13" t="str">
        <f>A$15</f>
        <v>n4(Y=xi) частота 4 серия</v>
      </c>
      <c r="B231" s="14"/>
      <c r="C231" s="14"/>
      <c r="D231" s="14"/>
      <c r="E231" s="14"/>
      <c r="F231" s="14"/>
      <c r="G231" s="14"/>
      <c r="H231" s="15">
        <f t="shared" si="109"/>
        <v>0</v>
      </c>
      <c r="L231" s="24" t="str">
        <f>L$33</f>
        <v>занесите в лист "X-ЧислоОрлов",</v>
      </c>
    </row>
    <row r="232" spans="1:12" ht="18.75">
      <c r="A232" s="13" t="str">
        <f>A$16</f>
        <v>n5(Y=xi) частота 5 серия</v>
      </c>
      <c r="B232" s="14"/>
      <c r="C232" s="14"/>
      <c r="D232" s="14"/>
      <c r="E232" s="14"/>
      <c r="F232" s="14"/>
      <c r="G232" s="14"/>
      <c r="H232" s="15">
        <f t="shared" si="109"/>
        <v>0</v>
      </c>
      <c r="L232" s="24" t="str">
        <f>L$34</f>
        <v>в соответствующие листы занесите</v>
      </c>
    </row>
    <row r="233" spans="1:12" ht="18.75">
      <c r="A233" s="13" t="str">
        <f>A$17</f>
        <v>n6(Y=xi) частота 6 серия</v>
      </c>
      <c r="B233" s="14"/>
      <c r="C233" s="14"/>
      <c r="D233" s="14"/>
      <c r="E233" s="14"/>
      <c r="F233" s="14"/>
      <c r="G233" s="14"/>
      <c r="H233" s="15">
        <f t="shared" si="109"/>
        <v>0</v>
      </c>
      <c r="L233" s="24" t="str">
        <f>L$35</f>
        <v>частоты насления событий Y=0,Y=1,..., Z=0,...</v>
      </c>
    </row>
    <row r="235" spans="1:12" ht="18.75">
      <c r="A235" s="11" t="str">
        <f>'Название и список группы'!A14</f>
        <v>Рысаев</v>
      </c>
      <c r="B235" s="27" t="str">
        <f>'Название и список группы'!B14</f>
        <v>Дамир Ринатович</v>
      </c>
      <c r="C235" s="27"/>
      <c r="D235" s="27"/>
      <c r="E235" s="27"/>
      <c r="F235" s="27"/>
      <c r="G235" s="27"/>
      <c r="H235" s="27"/>
      <c r="I235" s="27"/>
      <c r="J235" s="27"/>
      <c r="L235" s="1" t="str">
        <f>L$19</f>
        <v>Заполните только желтые поля!!!</v>
      </c>
    </row>
    <row r="236" spans="1:12">
      <c r="B236" s="12">
        <f t="shared" ref="B236:G236" si="117">B218</f>
        <v>0</v>
      </c>
      <c r="C236" s="12">
        <f t="shared" si="117"/>
        <v>1</v>
      </c>
      <c r="D236" s="12">
        <f t="shared" si="117"/>
        <v>2</v>
      </c>
      <c r="E236" s="12">
        <f t="shared" si="117"/>
        <v>3</v>
      </c>
      <c r="F236" s="12">
        <f t="shared" si="117"/>
        <v>4</v>
      </c>
      <c r="G236" s="12">
        <f t="shared" si="117"/>
        <v>5</v>
      </c>
      <c r="H236" s="4"/>
      <c r="I236" s="4"/>
      <c r="J236" s="5" t="s">
        <v>3</v>
      </c>
      <c r="L236" s="6" t="str">
        <f>L$20</f>
        <v>Выполните 6 серий по 5 бросков монеты</v>
      </c>
    </row>
    <row r="237" spans="1:12" ht="18.75">
      <c r="A237" s="13" t="str">
        <f>A$3</f>
        <v>p(Y=xi) вероятность</v>
      </c>
      <c r="B237" s="14">
        <v>0.1</v>
      </c>
      <c r="C237" s="14">
        <v>0.1</v>
      </c>
      <c r="D237" s="14">
        <v>0.1</v>
      </c>
      <c r="E237" s="14">
        <v>0.1</v>
      </c>
      <c r="F237" s="14">
        <v>0.1</v>
      </c>
      <c r="G237" s="14">
        <v>0.5</v>
      </c>
      <c r="H237" s="15">
        <f t="shared" ref="H237:H251" si="118">SUM(B237:G237)</f>
        <v>1</v>
      </c>
      <c r="I237" s="15"/>
      <c r="J237" s="16">
        <f>IF(SUM(B246:G251)&gt;0,1,10^(-5))</f>
        <v>1.0000000000000001E-5</v>
      </c>
      <c r="L237" s="17" t="str">
        <f>L$21</f>
        <v>В протоколе испытаний</v>
      </c>
    </row>
    <row r="238" spans="1:12" ht="18.75">
      <c r="A238" s="13" t="str">
        <f>A$4</f>
        <v>w(Y=xi) относ.частота</v>
      </c>
      <c r="B238" s="10">
        <f t="shared" ref="B238:B244" si="119">IF(H245=0,0,B245/H245)</f>
        <v>0</v>
      </c>
      <c r="C238" s="10">
        <f t="shared" ref="C238:C244" si="120">IF(H245=0,0,C245/H245)</f>
        <v>0</v>
      </c>
      <c r="D238" s="10">
        <f t="shared" ref="D238:D244" si="121">IF(H245=0,0,D245/H245)</f>
        <v>0</v>
      </c>
      <c r="E238" s="10">
        <f t="shared" ref="E238:E244" si="122">IF(H245=0,0,E245/H245)</f>
        <v>0</v>
      </c>
      <c r="F238" s="10">
        <f t="shared" ref="F238:F244" si="123">IF(H245=0,0,F245/H245)</f>
        <v>0</v>
      </c>
      <c r="G238" s="10">
        <f t="shared" ref="G238:G244" si="124">IF(H245=0,0,G245/H245)</f>
        <v>0</v>
      </c>
      <c r="H238" s="15">
        <f t="shared" si="118"/>
        <v>0</v>
      </c>
      <c r="I238" s="15"/>
      <c r="L238" s="17" t="str">
        <f>L$22</f>
        <v>заполните только желтые поля.</v>
      </c>
    </row>
    <row r="239" spans="1:12" ht="18.75">
      <c r="A239" s="13" t="str">
        <f>A$5</f>
        <v>w1(Y=xi) относ.частота 1 серия</v>
      </c>
      <c r="B239" s="10">
        <f t="shared" si="119"/>
        <v>0</v>
      </c>
      <c r="C239" s="10">
        <f t="shared" si="120"/>
        <v>0</v>
      </c>
      <c r="D239" s="10">
        <f t="shared" si="121"/>
        <v>0</v>
      </c>
      <c r="E239" s="10">
        <f t="shared" si="122"/>
        <v>0</v>
      </c>
      <c r="F239" s="10">
        <f t="shared" si="123"/>
        <v>0</v>
      </c>
      <c r="G239" s="10">
        <f t="shared" si="124"/>
        <v>0</v>
      </c>
      <c r="H239" s="15">
        <f t="shared" si="118"/>
        <v>0</v>
      </c>
      <c r="I239" s="15"/>
      <c r="L239" s="1" t="str">
        <f>L$23</f>
        <v>X,Y,Z вычисляются автоматически, где</v>
      </c>
    </row>
    <row r="240" spans="1:12" ht="18.75">
      <c r="A240" s="13" t="str">
        <f>A$6</f>
        <v>w2(Y=xi) относ.частота 2 серия</v>
      </c>
      <c r="B240" s="10">
        <f t="shared" si="119"/>
        <v>0</v>
      </c>
      <c r="C240" s="10">
        <f t="shared" si="120"/>
        <v>0</v>
      </c>
      <c r="D240" s="10">
        <f t="shared" si="121"/>
        <v>0</v>
      </c>
      <c r="E240" s="10">
        <f t="shared" si="122"/>
        <v>0</v>
      </c>
      <c r="F240" s="10">
        <f t="shared" si="123"/>
        <v>0</v>
      </c>
      <c r="G240" s="10">
        <f t="shared" si="124"/>
        <v>0</v>
      </c>
      <c r="H240" s="15">
        <f t="shared" si="118"/>
        <v>0</v>
      </c>
      <c r="I240" s="17"/>
      <c r="L240" s="1" t="str">
        <f>L$24</f>
        <v>X — число выпавших орлов в</v>
      </c>
    </row>
    <row r="241" spans="1:12" ht="18.75">
      <c r="A241" s="13" t="str">
        <f>A$7</f>
        <v>w3(Y=xi) относ.частота 3 серия</v>
      </c>
      <c r="B241" s="10">
        <f t="shared" si="119"/>
        <v>0</v>
      </c>
      <c r="C241" s="10">
        <f t="shared" si="120"/>
        <v>0</v>
      </c>
      <c r="D241" s="10">
        <f t="shared" si="121"/>
        <v>0</v>
      </c>
      <c r="E241" s="10">
        <f t="shared" si="122"/>
        <v>0</v>
      </c>
      <c r="F241" s="10">
        <f t="shared" si="123"/>
        <v>0</v>
      </c>
      <c r="G241" s="10">
        <f t="shared" si="124"/>
        <v>0</v>
      </c>
      <c r="H241" s="15">
        <f t="shared" si="118"/>
        <v>0</v>
      </c>
      <c r="I241" s="17"/>
      <c r="L241" s="1" t="str">
        <f>L$25</f>
        <v>серии из 5 бросков</v>
      </c>
    </row>
    <row r="242" spans="1:12" ht="18.75">
      <c r="A242" s="13" t="str">
        <f>A$8</f>
        <v>w4(Y=xi) относ.частота 4 серия</v>
      </c>
      <c r="B242" s="10">
        <f t="shared" si="119"/>
        <v>0</v>
      </c>
      <c r="C242" s="10">
        <f t="shared" si="120"/>
        <v>0</v>
      </c>
      <c r="D242" s="10">
        <f t="shared" si="121"/>
        <v>0</v>
      </c>
      <c r="E242" s="10">
        <f t="shared" si="122"/>
        <v>0</v>
      </c>
      <c r="F242" s="10">
        <f t="shared" si="123"/>
        <v>0</v>
      </c>
      <c r="G242" s="10">
        <f t="shared" si="124"/>
        <v>0</v>
      </c>
      <c r="H242" s="15">
        <f t="shared" si="118"/>
        <v>0</v>
      </c>
      <c r="L242" s="1" t="str">
        <f>L$26</f>
        <v>Y — номер броска  в серии из</v>
      </c>
    </row>
    <row r="243" spans="1:12" ht="18.75">
      <c r="A243" s="13" t="str">
        <f>A$9</f>
        <v>w5(Y=xi) относ.частота 5 серия</v>
      </c>
      <c r="B243" s="10">
        <f t="shared" si="119"/>
        <v>0</v>
      </c>
      <c r="C243" s="10">
        <f t="shared" si="120"/>
        <v>0</v>
      </c>
      <c r="D243" s="10">
        <f t="shared" si="121"/>
        <v>0</v>
      </c>
      <c r="E243" s="10">
        <f t="shared" si="122"/>
        <v>0</v>
      </c>
      <c r="F243" s="10">
        <f t="shared" si="123"/>
        <v>0</v>
      </c>
      <c r="G243" s="10">
        <f t="shared" si="124"/>
        <v>0</v>
      </c>
      <c r="H243" s="15">
        <f t="shared" si="118"/>
        <v>0</v>
      </c>
      <c r="L243" s="1" t="str">
        <f>L$27</f>
        <v>5 бросков, когда впервые выпал</v>
      </c>
    </row>
    <row r="244" spans="1:12" ht="18.75">
      <c r="A244" s="13" t="str">
        <f>A$10</f>
        <v>w6(Y=xi) относ.частота 6 серия</v>
      </c>
      <c r="B244" s="10">
        <f t="shared" si="119"/>
        <v>0</v>
      </c>
      <c r="C244" s="10">
        <f t="shared" si="120"/>
        <v>0</v>
      </c>
      <c r="D244" s="10">
        <f t="shared" si="121"/>
        <v>0</v>
      </c>
      <c r="E244" s="10">
        <f t="shared" si="122"/>
        <v>0</v>
      </c>
      <c r="F244" s="10">
        <f t="shared" si="123"/>
        <v>0</v>
      </c>
      <c r="G244" s="10">
        <f t="shared" si="124"/>
        <v>0</v>
      </c>
      <c r="H244" s="15">
        <f t="shared" si="118"/>
        <v>0</v>
      </c>
      <c r="L244" s="1" t="str">
        <f>L$28</f>
        <v>орел или 0, если были только решки.</v>
      </c>
    </row>
    <row r="245" spans="1:12" ht="18.75">
      <c r="A245" s="13" t="str">
        <f>A$11</f>
        <v>n(Y=xi) частота</v>
      </c>
      <c r="B245" s="10">
        <f t="shared" ref="B245:G245" si="125">SUM(B246:B251)</f>
        <v>0</v>
      </c>
      <c r="C245" s="10">
        <f t="shared" si="125"/>
        <v>0</v>
      </c>
      <c r="D245" s="10">
        <f t="shared" si="125"/>
        <v>0</v>
      </c>
      <c r="E245" s="10">
        <f t="shared" si="125"/>
        <v>0</v>
      </c>
      <c r="F245" s="10">
        <f t="shared" si="125"/>
        <v>0</v>
      </c>
      <c r="G245" s="10">
        <f t="shared" si="125"/>
        <v>0</v>
      </c>
      <c r="H245" s="15">
        <f t="shared" si="118"/>
        <v>0</v>
      </c>
      <c r="L245" s="1" t="str">
        <f>L$29</f>
        <v>Z — модуль разности между</v>
      </c>
    </row>
    <row r="246" spans="1:12" ht="18.75">
      <c r="A246" s="13" t="str">
        <f>A$12</f>
        <v>n1(Y=xi) частота 1 серия</v>
      </c>
      <c r="B246" s="14"/>
      <c r="C246" s="14"/>
      <c r="D246" s="14"/>
      <c r="E246" s="14"/>
      <c r="F246" s="14"/>
      <c r="G246" s="14"/>
      <c r="H246" s="15">
        <f t="shared" si="118"/>
        <v>0</v>
      </c>
      <c r="L246" s="1" t="str">
        <f>L$30</f>
        <v>числом выпавших орлов и</v>
      </c>
    </row>
    <row r="247" spans="1:12" ht="18.75">
      <c r="A247" s="13" t="str">
        <f>A$13</f>
        <v>n2(Y=xi) частота 2 серия</v>
      </c>
      <c r="B247" s="14"/>
      <c r="C247" s="14"/>
      <c r="D247" s="14"/>
      <c r="E247" s="14"/>
      <c r="F247" s="14"/>
      <c r="G247" s="14"/>
      <c r="H247" s="15">
        <f t="shared" si="118"/>
        <v>0</v>
      </c>
      <c r="L247" s="1" t="str">
        <f>L$31</f>
        <v>решек в серии из 5 бросков</v>
      </c>
    </row>
    <row r="248" spans="1:12" ht="18.75">
      <c r="A248" s="13" t="str">
        <f>A$14</f>
        <v>n3(Y=xi) частота 3 серия</v>
      </c>
      <c r="B248" s="14"/>
      <c r="C248" s="14"/>
      <c r="D248" s="14"/>
      <c r="E248" s="14"/>
      <c r="F248" s="14"/>
      <c r="G248" s="14"/>
      <c r="H248" s="15">
        <f t="shared" si="118"/>
        <v>0</v>
      </c>
      <c r="L248" s="24" t="str">
        <f>L$32</f>
        <v>Частоты появления событий X=0, X=1 и др.</v>
      </c>
    </row>
    <row r="249" spans="1:12" ht="18.75">
      <c r="A249" s="13" t="str">
        <f>A$15</f>
        <v>n4(Y=xi) частота 4 серия</v>
      </c>
      <c r="B249" s="14"/>
      <c r="C249" s="14"/>
      <c r="D249" s="14"/>
      <c r="E249" s="14"/>
      <c r="F249" s="14"/>
      <c r="G249" s="14"/>
      <c r="H249" s="15">
        <f t="shared" si="118"/>
        <v>0</v>
      </c>
      <c r="L249" s="24" t="str">
        <f>L$33</f>
        <v>занесите в лист "X-ЧислоОрлов",</v>
      </c>
    </row>
    <row r="250" spans="1:12" ht="18.75">
      <c r="A250" s="13" t="str">
        <f>A$16</f>
        <v>n5(Y=xi) частота 5 серия</v>
      </c>
      <c r="B250" s="14"/>
      <c r="C250" s="14"/>
      <c r="D250" s="14"/>
      <c r="E250" s="14"/>
      <c r="F250" s="14"/>
      <c r="G250" s="14"/>
      <c r="H250" s="15">
        <f t="shared" si="118"/>
        <v>0</v>
      </c>
      <c r="L250" s="24" t="str">
        <f>L$34</f>
        <v>в соответствующие листы занесите</v>
      </c>
    </row>
    <row r="251" spans="1:12" ht="18.75">
      <c r="A251" s="13" t="str">
        <f>A$17</f>
        <v>n6(Y=xi) частота 6 серия</v>
      </c>
      <c r="B251" s="14"/>
      <c r="C251" s="14"/>
      <c r="D251" s="14"/>
      <c r="E251" s="14"/>
      <c r="F251" s="14"/>
      <c r="G251" s="14"/>
      <c r="H251" s="15">
        <f t="shared" si="118"/>
        <v>0</v>
      </c>
      <c r="L251" s="24" t="str">
        <f>L$35</f>
        <v>частоты насления событий Y=0,Y=1,..., Z=0,...</v>
      </c>
    </row>
    <row r="253" spans="1:12" ht="18.75">
      <c r="A253" s="11" t="str">
        <f>'Название и список группы'!A15</f>
        <v>Саркеев</v>
      </c>
      <c r="B253" s="27" t="str">
        <f>'Название и список группы'!B15</f>
        <v>Дмитрий Сергеевич</v>
      </c>
      <c r="C253" s="27"/>
      <c r="D253" s="27"/>
      <c r="E253" s="27"/>
      <c r="F253" s="27"/>
      <c r="G253" s="27"/>
      <c r="H253" s="27"/>
      <c r="I253" s="27"/>
      <c r="J253" s="27"/>
      <c r="L253" s="1" t="str">
        <f>L$19</f>
        <v>Заполните только желтые поля!!!</v>
      </c>
    </row>
    <row r="254" spans="1:12">
      <c r="B254" s="12">
        <f t="shared" ref="B254:G254" si="126">B236</f>
        <v>0</v>
      </c>
      <c r="C254" s="12">
        <f t="shared" si="126"/>
        <v>1</v>
      </c>
      <c r="D254" s="12">
        <f t="shared" si="126"/>
        <v>2</v>
      </c>
      <c r="E254" s="12">
        <f t="shared" si="126"/>
        <v>3</v>
      </c>
      <c r="F254" s="12">
        <f t="shared" si="126"/>
        <v>4</v>
      </c>
      <c r="G254" s="12">
        <f t="shared" si="126"/>
        <v>5</v>
      </c>
      <c r="H254" s="4"/>
      <c r="I254" s="4"/>
      <c r="J254" s="5" t="s">
        <v>3</v>
      </c>
      <c r="L254" s="6" t="str">
        <f>L$20</f>
        <v>Выполните 6 серий по 5 бросков монеты</v>
      </c>
    </row>
    <row r="255" spans="1:12" ht="18.75">
      <c r="A255" s="13" t="str">
        <f>A$3</f>
        <v>p(Y=xi) вероятность</v>
      </c>
      <c r="B255" s="14">
        <v>0.1</v>
      </c>
      <c r="C255" s="14">
        <v>0.1</v>
      </c>
      <c r="D255" s="14">
        <v>0.1</v>
      </c>
      <c r="E255" s="14">
        <v>0.1</v>
      </c>
      <c r="F255" s="14">
        <v>0.1</v>
      </c>
      <c r="G255" s="14">
        <v>0.5</v>
      </c>
      <c r="H255" s="15">
        <f t="shared" ref="H255:H269" si="127">SUM(B255:G255)</f>
        <v>1</v>
      </c>
      <c r="I255" s="15"/>
      <c r="J255" s="16">
        <f>IF(SUM(B264:G269)&gt;0,1,10^(-5))</f>
        <v>1.0000000000000001E-5</v>
      </c>
      <c r="L255" s="17" t="str">
        <f>L$21</f>
        <v>В протоколе испытаний</v>
      </c>
    </row>
    <row r="256" spans="1:12" ht="18.75">
      <c r="A256" s="13" t="str">
        <f>A$4</f>
        <v>w(Y=xi) относ.частота</v>
      </c>
      <c r="B256" s="10">
        <f t="shared" ref="B256:B262" si="128">IF(H263=0,0,B263/H263)</f>
        <v>0</v>
      </c>
      <c r="C256" s="10">
        <f t="shared" ref="C256:C262" si="129">IF(H263=0,0,C263/H263)</f>
        <v>0</v>
      </c>
      <c r="D256" s="10">
        <f t="shared" ref="D256:D262" si="130">IF(H263=0,0,D263/H263)</f>
        <v>0</v>
      </c>
      <c r="E256" s="10">
        <f t="shared" ref="E256:E262" si="131">IF(H263=0,0,E263/H263)</f>
        <v>0</v>
      </c>
      <c r="F256" s="10">
        <f t="shared" ref="F256:F262" si="132">IF(H263=0,0,F263/H263)</f>
        <v>0</v>
      </c>
      <c r="G256" s="10">
        <f t="shared" ref="G256:G262" si="133">IF(H263=0,0,G263/H263)</f>
        <v>0</v>
      </c>
      <c r="H256" s="15">
        <f t="shared" si="127"/>
        <v>0</v>
      </c>
      <c r="I256" s="15"/>
      <c r="L256" s="17" t="str">
        <f>L$22</f>
        <v>заполните только желтые поля.</v>
      </c>
    </row>
    <row r="257" spans="1:12" ht="18.75">
      <c r="A257" s="13" t="str">
        <f>A$5</f>
        <v>w1(Y=xi) относ.частота 1 серия</v>
      </c>
      <c r="B257" s="10">
        <f t="shared" si="128"/>
        <v>0</v>
      </c>
      <c r="C257" s="10">
        <f t="shared" si="129"/>
        <v>0</v>
      </c>
      <c r="D257" s="10">
        <f t="shared" si="130"/>
        <v>0</v>
      </c>
      <c r="E257" s="10">
        <f t="shared" si="131"/>
        <v>0</v>
      </c>
      <c r="F257" s="10">
        <f t="shared" si="132"/>
        <v>0</v>
      </c>
      <c r="G257" s="10">
        <f t="shared" si="133"/>
        <v>0</v>
      </c>
      <c r="H257" s="15">
        <f t="shared" si="127"/>
        <v>0</v>
      </c>
      <c r="I257" s="15"/>
      <c r="L257" s="1" t="str">
        <f>L$23</f>
        <v>X,Y,Z вычисляются автоматически, где</v>
      </c>
    </row>
    <row r="258" spans="1:12" ht="18.75">
      <c r="A258" s="13" t="str">
        <f>A$6</f>
        <v>w2(Y=xi) относ.частота 2 серия</v>
      </c>
      <c r="B258" s="10">
        <f t="shared" si="128"/>
        <v>0</v>
      </c>
      <c r="C258" s="10">
        <f t="shared" si="129"/>
        <v>0</v>
      </c>
      <c r="D258" s="10">
        <f t="shared" si="130"/>
        <v>0</v>
      </c>
      <c r="E258" s="10">
        <f t="shared" si="131"/>
        <v>0</v>
      </c>
      <c r="F258" s="10">
        <f t="shared" si="132"/>
        <v>0</v>
      </c>
      <c r="G258" s="10">
        <f t="shared" si="133"/>
        <v>0</v>
      </c>
      <c r="H258" s="15">
        <f t="shared" si="127"/>
        <v>0</v>
      </c>
      <c r="I258" s="17"/>
      <c r="L258" s="1" t="str">
        <f>L$24</f>
        <v>X — число выпавших орлов в</v>
      </c>
    </row>
    <row r="259" spans="1:12" ht="18.75">
      <c r="A259" s="13" t="str">
        <f>A$7</f>
        <v>w3(Y=xi) относ.частота 3 серия</v>
      </c>
      <c r="B259" s="10">
        <f t="shared" si="128"/>
        <v>0</v>
      </c>
      <c r="C259" s="10">
        <f t="shared" si="129"/>
        <v>0</v>
      </c>
      <c r="D259" s="10">
        <f t="shared" si="130"/>
        <v>0</v>
      </c>
      <c r="E259" s="10">
        <f t="shared" si="131"/>
        <v>0</v>
      </c>
      <c r="F259" s="10">
        <f t="shared" si="132"/>
        <v>0</v>
      </c>
      <c r="G259" s="10">
        <f t="shared" si="133"/>
        <v>0</v>
      </c>
      <c r="H259" s="15">
        <f t="shared" si="127"/>
        <v>0</v>
      </c>
      <c r="I259" s="17"/>
      <c r="L259" s="1" t="str">
        <f>L$25</f>
        <v>серии из 5 бросков</v>
      </c>
    </row>
    <row r="260" spans="1:12" ht="18.75">
      <c r="A260" s="13" t="str">
        <f>A$8</f>
        <v>w4(Y=xi) относ.частота 4 серия</v>
      </c>
      <c r="B260" s="10">
        <f t="shared" si="128"/>
        <v>0</v>
      </c>
      <c r="C260" s="10">
        <f t="shared" si="129"/>
        <v>0</v>
      </c>
      <c r="D260" s="10">
        <f t="shared" si="130"/>
        <v>0</v>
      </c>
      <c r="E260" s="10">
        <f t="shared" si="131"/>
        <v>0</v>
      </c>
      <c r="F260" s="10">
        <f t="shared" si="132"/>
        <v>0</v>
      </c>
      <c r="G260" s="10">
        <f t="shared" si="133"/>
        <v>0</v>
      </c>
      <c r="H260" s="15">
        <f t="shared" si="127"/>
        <v>0</v>
      </c>
      <c r="L260" s="1" t="str">
        <f>L$26</f>
        <v>Y — номер броска  в серии из</v>
      </c>
    </row>
    <row r="261" spans="1:12" ht="18.75">
      <c r="A261" s="13" t="str">
        <f>A$9</f>
        <v>w5(Y=xi) относ.частота 5 серия</v>
      </c>
      <c r="B261" s="10">
        <f t="shared" si="128"/>
        <v>0</v>
      </c>
      <c r="C261" s="10">
        <f t="shared" si="129"/>
        <v>0</v>
      </c>
      <c r="D261" s="10">
        <f t="shared" si="130"/>
        <v>0</v>
      </c>
      <c r="E261" s="10">
        <f t="shared" si="131"/>
        <v>0</v>
      </c>
      <c r="F261" s="10">
        <f t="shared" si="132"/>
        <v>0</v>
      </c>
      <c r="G261" s="10">
        <f t="shared" si="133"/>
        <v>0</v>
      </c>
      <c r="H261" s="15">
        <f t="shared" si="127"/>
        <v>0</v>
      </c>
      <c r="L261" s="1" t="str">
        <f>L$27</f>
        <v>5 бросков, когда впервые выпал</v>
      </c>
    </row>
    <row r="262" spans="1:12" ht="18.75">
      <c r="A262" s="13" t="str">
        <f>A$10</f>
        <v>w6(Y=xi) относ.частота 6 серия</v>
      </c>
      <c r="B262" s="10">
        <f t="shared" si="128"/>
        <v>0</v>
      </c>
      <c r="C262" s="10">
        <f t="shared" si="129"/>
        <v>0</v>
      </c>
      <c r="D262" s="10">
        <f t="shared" si="130"/>
        <v>0</v>
      </c>
      <c r="E262" s="10">
        <f t="shared" si="131"/>
        <v>0</v>
      </c>
      <c r="F262" s="10">
        <f t="shared" si="132"/>
        <v>0</v>
      </c>
      <c r="G262" s="10">
        <f t="shared" si="133"/>
        <v>0</v>
      </c>
      <c r="H262" s="15">
        <f t="shared" si="127"/>
        <v>0</v>
      </c>
      <c r="L262" s="1" t="str">
        <f>L$28</f>
        <v>орел или 0, если были только решки.</v>
      </c>
    </row>
    <row r="263" spans="1:12" ht="18.75">
      <c r="A263" s="13" t="str">
        <f>A$11</f>
        <v>n(Y=xi) частота</v>
      </c>
      <c r="B263" s="10">
        <f t="shared" ref="B263:G263" si="134">SUM(B264:B269)</f>
        <v>0</v>
      </c>
      <c r="C263" s="10">
        <f t="shared" si="134"/>
        <v>0</v>
      </c>
      <c r="D263" s="10">
        <f t="shared" si="134"/>
        <v>0</v>
      </c>
      <c r="E263" s="10">
        <f t="shared" si="134"/>
        <v>0</v>
      </c>
      <c r="F263" s="10">
        <f t="shared" si="134"/>
        <v>0</v>
      </c>
      <c r="G263" s="10">
        <f t="shared" si="134"/>
        <v>0</v>
      </c>
      <c r="H263" s="15">
        <f t="shared" si="127"/>
        <v>0</v>
      </c>
      <c r="L263" s="1" t="str">
        <f>L$29</f>
        <v>Z — модуль разности между</v>
      </c>
    </row>
    <row r="264" spans="1:12" ht="18.75">
      <c r="A264" s="13" t="str">
        <f>A$12</f>
        <v>n1(Y=xi) частота 1 серия</v>
      </c>
      <c r="B264" s="14"/>
      <c r="C264" s="14"/>
      <c r="D264" s="14"/>
      <c r="E264" s="14"/>
      <c r="F264" s="14"/>
      <c r="G264" s="14"/>
      <c r="H264" s="15">
        <f t="shared" si="127"/>
        <v>0</v>
      </c>
      <c r="L264" s="1" t="str">
        <f>L$30</f>
        <v>числом выпавших орлов и</v>
      </c>
    </row>
    <row r="265" spans="1:12" ht="18.75">
      <c r="A265" s="13" t="str">
        <f>A$13</f>
        <v>n2(Y=xi) частота 2 серия</v>
      </c>
      <c r="B265" s="14"/>
      <c r="C265" s="14"/>
      <c r="D265" s="14"/>
      <c r="E265" s="14"/>
      <c r="F265" s="14"/>
      <c r="G265" s="14"/>
      <c r="H265" s="15">
        <f t="shared" si="127"/>
        <v>0</v>
      </c>
      <c r="L265" s="1" t="str">
        <f>L$31</f>
        <v>решек в серии из 5 бросков</v>
      </c>
    </row>
    <row r="266" spans="1:12" ht="18.75">
      <c r="A266" s="13" t="str">
        <f>A$14</f>
        <v>n3(Y=xi) частота 3 серия</v>
      </c>
      <c r="B266" s="14"/>
      <c r="C266" s="14"/>
      <c r="D266" s="14"/>
      <c r="E266" s="14"/>
      <c r="F266" s="14"/>
      <c r="G266" s="14"/>
      <c r="H266" s="15">
        <f t="shared" si="127"/>
        <v>0</v>
      </c>
      <c r="L266" s="24" t="str">
        <f>L$32</f>
        <v>Частоты появления событий X=0, X=1 и др.</v>
      </c>
    </row>
    <row r="267" spans="1:12" ht="18.75">
      <c r="A267" s="13" t="str">
        <f>A$15</f>
        <v>n4(Y=xi) частота 4 серия</v>
      </c>
      <c r="B267" s="14"/>
      <c r="C267" s="14"/>
      <c r="D267" s="14"/>
      <c r="E267" s="14"/>
      <c r="F267" s="14"/>
      <c r="G267" s="14"/>
      <c r="H267" s="15">
        <f t="shared" si="127"/>
        <v>0</v>
      </c>
      <c r="L267" s="24" t="str">
        <f>L$33</f>
        <v>занесите в лист "X-ЧислоОрлов",</v>
      </c>
    </row>
    <row r="268" spans="1:12" ht="18.75">
      <c r="A268" s="13" t="str">
        <f>A$16</f>
        <v>n5(Y=xi) частота 5 серия</v>
      </c>
      <c r="B268" s="14"/>
      <c r="C268" s="14"/>
      <c r="D268" s="14"/>
      <c r="E268" s="14"/>
      <c r="F268" s="14"/>
      <c r="G268" s="14"/>
      <c r="H268" s="15">
        <f t="shared" si="127"/>
        <v>0</v>
      </c>
      <c r="L268" s="24" t="str">
        <f>L$34</f>
        <v>в соответствующие листы занесите</v>
      </c>
    </row>
    <row r="269" spans="1:12" ht="18.75">
      <c r="A269" s="13" t="str">
        <f>A$17</f>
        <v>n6(Y=xi) частота 6 серия</v>
      </c>
      <c r="B269" s="14"/>
      <c r="C269" s="14"/>
      <c r="D269" s="14"/>
      <c r="E269" s="14"/>
      <c r="F269" s="14"/>
      <c r="G269" s="14"/>
      <c r="H269" s="15">
        <f t="shared" si="127"/>
        <v>0</v>
      </c>
      <c r="L269" s="24" t="str">
        <f>L$35</f>
        <v>частоты насления событий Y=0,Y=1,..., Z=0,...</v>
      </c>
    </row>
    <row r="271" spans="1:12" ht="18.75">
      <c r="A271" s="11" t="str">
        <f>'Название и список группы'!A16</f>
        <v>Саханчук</v>
      </c>
      <c r="B271" s="27" t="str">
        <f>'Название и список группы'!B16</f>
        <v>Захар Олегович</v>
      </c>
      <c r="C271" s="27"/>
      <c r="D271" s="27"/>
      <c r="E271" s="27"/>
      <c r="F271" s="27"/>
      <c r="G271" s="27"/>
      <c r="H271" s="27"/>
      <c r="I271" s="27"/>
      <c r="J271" s="27"/>
      <c r="L271" s="1" t="str">
        <f>L$19</f>
        <v>Заполните только желтые поля!!!</v>
      </c>
    </row>
    <row r="272" spans="1:12">
      <c r="B272" s="12">
        <f t="shared" ref="B272:G272" si="135">B254</f>
        <v>0</v>
      </c>
      <c r="C272" s="12">
        <f t="shared" si="135"/>
        <v>1</v>
      </c>
      <c r="D272" s="12">
        <f t="shared" si="135"/>
        <v>2</v>
      </c>
      <c r="E272" s="12">
        <f t="shared" si="135"/>
        <v>3</v>
      </c>
      <c r="F272" s="12">
        <f t="shared" si="135"/>
        <v>4</v>
      </c>
      <c r="G272" s="12">
        <f t="shared" si="135"/>
        <v>5</v>
      </c>
      <c r="H272" s="4"/>
      <c r="I272" s="4"/>
      <c r="J272" s="5" t="s">
        <v>3</v>
      </c>
      <c r="L272" s="6" t="str">
        <f>L$20</f>
        <v>Выполните 6 серий по 5 бросков монеты</v>
      </c>
    </row>
    <row r="273" spans="1:12" ht="18.75">
      <c r="A273" s="13" t="str">
        <f>A$3</f>
        <v>p(Y=xi) вероятность</v>
      </c>
      <c r="B273" s="14">
        <v>0.1</v>
      </c>
      <c r="C273" s="14">
        <v>0.1</v>
      </c>
      <c r="D273" s="14">
        <v>0.1</v>
      </c>
      <c r="E273" s="14">
        <v>0.1</v>
      </c>
      <c r="F273" s="14">
        <v>0.1</v>
      </c>
      <c r="G273" s="14">
        <v>0.5</v>
      </c>
      <c r="H273" s="15">
        <f t="shared" ref="H273:H287" si="136">SUM(B273:G273)</f>
        <v>1</v>
      </c>
      <c r="I273" s="15"/>
      <c r="J273" s="16">
        <f>IF(SUM(B282:G287)&gt;0,1,10^(-5))</f>
        <v>1.0000000000000001E-5</v>
      </c>
      <c r="L273" s="17" t="str">
        <f>L$21</f>
        <v>В протоколе испытаний</v>
      </c>
    </row>
    <row r="274" spans="1:12" ht="18.75">
      <c r="A274" s="13" t="str">
        <f>A$4</f>
        <v>w(Y=xi) относ.частота</v>
      </c>
      <c r="B274" s="10">
        <f t="shared" ref="B274:B280" si="137">IF(H281=0,0,B281/H281)</f>
        <v>0</v>
      </c>
      <c r="C274" s="10">
        <f t="shared" ref="C274:C280" si="138">IF(H281=0,0,C281/H281)</f>
        <v>0</v>
      </c>
      <c r="D274" s="10">
        <f t="shared" ref="D274:D280" si="139">IF(H281=0,0,D281/H281)</f>
        <v>0</v>
      </c>
      <c r="E274" s="10">
        <f t="shared" ref="E274:E280" si="140">IF(H281=0,0,E281/H281)</f>
        <v>0</v>
      </c>
      <c r="F274" s="10">
        <f t="shared" ref="F274:F280" si="141">IF(H281=0,0,F281/H281)</f>
        <v>0</v>
      </c>
      <c r="G274" s="10">
        <f t="shared" ref="G274:G280" si="142">IF(H281=0,0,G281/H281)</f>
        <v>0</v>
      </c>
      <c r="H274" s="15">
        <f t="shared" si="136"/>
        <v>0</v>
      </c>
      <c r="I274" s="15"/>
      <c r="L274" s="17" t="str">
        <f>L$22</f>
        <v>заполните только желтые поля.</v>
      </c>
    </row>
    <row r="275" spans="1:12" ht="18.75">
      <c r="A275" s="13" t="str">
        <f>A$5</f>
        <v>w1(Y=xi) относ.частота 1 серия</v>
      </c>
      <c r="B275" s="10">
        <f t="shared" si="137"/>
        <v>0</v>
      </c>
      <c r="C275" s="10">
        <f t="shared" si="138"/>
        <v>0</v>
      </c>
      <c r="D275" s="10">
        <f t="shared" si="139"/>
        <v>0</v>
      </c>
      <c r="E275" s="10">
        <f t="shared" si="140"/>
        <v>0</v>
      </c>
      <c r="F275" s="10">
        <f t="shared" si="141"/>
        <v>0</v>
      </c>
      <c r="G275" s="10">
        <f t="shared" si="142"/>
        <v>0</v>
      </c>
      <c r="H275" s="15">
        <f t="shared" si="136"/>
        <v>0</v>
      </c>
      <c r="I275" s="15"/>
      <c r="L275" s="1" t="str">
        <f>L$23</f>
        <v>X,Y,Z вычисляются автоматически, где</v>
      </c>
    </row>
    <row r="276" spans="1:12" ht="18.75">
      <c r="A276" s="13" t="str">
        <f>A$6</f>
        <v>w2(Y=xi) относ.частота 2 серия</v>
      </c>
      <c r="B276" s="10">
        <f t="shared" si="137"/>
        <v>0</v>
      </c>
      <c r="C276" s="10">
        <f t="shared" si="138"/>
        <v>0</v>
      </c>
      <c r="D276" s="10">
        <f t="shared" si="139"/>
        <v>0</v>
      </c>
      <c r="E276" s="10">
        <f t="shared" si="140"/>
        <v>0</v>
      </c>
      <c r="F276" s="10">
        <f t="shared" si="141"/>
        <v>0</v>
      </c>
      <c r="G276" s="10">
        <f t="shared" si="142"/>
        <v>0</v>
      </c>
      <c r="H276" s="15">
        <f t="shared" si="136"/>
        <v>0</v>
      </c>
      <c r="I276" s="17"/>
      <c r="L276" s="1" t="str">
        <f>L$24</f>
        <v>X — число выпавших орлов в</v>
      </c>
    </row>
    <row r="277" spans="1:12" ht="18.75">
      <c r="A277" s="13" t="str">
        <f>A$7</f>
        <v>w3(Y=xi) относ.частота 3 серия</v>
      </c>
      <c r="B277" s="10">
        <f t="shared" si="137"/>
        <v>0</v>
      </c>
      <c r="C277" s="10">
        <f t="shared" si="138"/>
        <v>0</v>
      </c>
      <c r="D277" s="10">
        <f t="shared" si="139"/>
        <v>0</v>
      </c>
      <c r="E277" s="10">
        <f t="shared" si="140"/>
        <v>0</v>
      </c>
      <c r="F277" s="10">
        <f t="shared" si="141"/>
        <v>0</v>
      </c>
      <c r="G277" s="10">
        <f t="shared" si="142"/>
        <v>0</v>
      </c>
      <c r="H277" s="15">
        <f t="shared" si="136"/>
        <v>0</v>
      </c>
      <c r="I277" s="17"/>
      <c r="L277" s="1" t="str">
        <f>L$25</f>
        <v>серии из 5 бросков</v>
      </c>
    </row>
    <row r="278" spans="1:12" ht="18.75">
      <c r="A278" s="13" t="str">
        <f>A$8</f>
        <v>w4(Y=xi) относ.частота 4 серия</v>
      </c>
      <c r="B278" s="10">
        <f t="shared" si="137"/>
        <v>0</v>
      </c>
      <c r="C278" s="10">
        <f t="shared" si="138"/>
        <v>0</v>
      </c>
      <c r="D278" s="10">
        <f t="shared" si="139"/>
        <v>0</v>
      </c>
      <c r="E278" s="10">
        <f t="shared" si="140"/>
        <v>0</v>
      </c>
      <c r="F278" s="10">
        <f t="shared" si="141"/>
        <v>0</v>
      </c>
      <c r="G278" s="10">
        <f t="shared" si="142"/>
        <v>0</v>
      </c>
      <c r="H278" s="15">
        <f t="shared" si="136"/>
        <v>0</v>
      </c>
      <c r="L278" s="1" t="str">
        <f>L$26</f>
        <v>Y — номер броска  в серии из</v>
      </c>
    </row>
    <row r="279" spans="1:12" ht="18.75">
      <c r="A279" s="13" t="str">
        <f>A$9</f>
        <v>w5(Y=xi) относ.частота 5 серия</v>
      </c>
      <c r="B279" s="10">
        <f t="shared" si="137"/>
        <v>0</v>
      </c>
      <c r="C279" s="10">
        <f t="shared" si="138"/>
        <v>0</v>
      </c>
      <c r="D279" s="10">
        <f t="shared" si="139"/>
        <v>0</v>
      </c>
      <c r="E279" s="10">
        <f t="shared" si="140"/>
        <v>0</v>
      </c>
      <c r="F279" s="10">
        <f t="shared" si="141"/>
        <v>0</v>
      </c>
      <c r="G279" s="10">
        <f t="shared" si="142"/>
        <v>0</v>
      </c>
      <c r="H279" s="15">
        <f t="shared" si="136"/>
        <v>0</v>
      </c>
      <c r="L279" s="1" t="str">
        <f>L$27</f>
        <v>5 бросков, когда впервые выпал</v>
      </c>
    </row>
    <row r="280" spans="1:12" ht="18.75">
      <c r="A280" s="13" t="str">
        <f>A$10</f>
        <v>w6(Y=xi) относ.частота 6 серия</v>
      </c>
      <c r="B280" s="10">
        <f t="shared" si="137"/>
        <v>0</v>
      </c>
      <c r="C280" s="10">
        <f t="shared" si="138"/>
        <v>0</v>
      </c>
      <c r="D280" s="10">
        <f t="shared" si="139"/>
        <v>0</v>
      </c>
      <c r="E280" s="10">
        <f t="shared" si="140"/>
        <v>0</v>
      </c>
      <c r="F280" s="10">
        <f t="shared" si="141"/>
        <v>0</v>
      </c>
      <c r="G280" s="10">
        <f t="shared" si="142"/>
        <v>0</v>
      </c>
      <c r="H280" s="15">
        <f t="shared" si="136"/>
        <v>0</v>
      </c>
      <c r="L280" s="1" t="str">
        <f>L$28</f>
        <v>орел или 0, если были только решки.</v>
      </c>
    </row>
    <row r="281" spans="1:12" ht="18.75">
      <c r="A281" s="13" t="str">
        <f>A$11</f>
        <v>n(Y=xi) частота</v>
      </c>
      <c r="B281" s="10">
        <f t="shared" ref="B281:G281" si="143">SUM(B282:B287)</f>
        <v>0</v>
      </c>
      <c r="C281" s="10">
        <f t="shared" si="143"/>
        <v>0</v>
      </c>
      <c r="D281" s="10">
        <f t="shared" si="143"/>
        <v>0</v>
      </c>
      <c r="E281" s="10">
        <f t="shared" si="143"/>
        <v>0</v>
      </c>
      <c r="F281" s="10">
        <f t="shared" si="143"/>
        <v>0</v>
      </c>
      <c r="G281" s="10">
        <f t="shared" si="143"/>
        <v>0</v>
      </c>
      <c r="H281" s="15">
        <f t="shared" si="136"/>
        <v>0</v>
      </c>
      <c r="L281" s="1" t="str">
        <f>L$29</f>
        <v>Z — модуль разности между</v>
      </c>
    </row>
    <row r="282" spans="1:12" ht="18.75">
      <c r="A282" s="13" t="str">
        <f>A$12</f>
        <v>n1(Y=xi) частота 1 серия</v>
      </c>
      <c r="B282" s="14"/>
      <c r="C282" s="14"/>
      <c r="D282" s="14"/>
      <c r="E282" s="14"/>
      <c r="F282" s="14"/>
      <c r="G282" s="14"/>
      <c r="H282" s="15">
        <f t="shared" si="136"/>
        <v>0</v>
      </c>
      <c r="L282" s="1" t="str">
        <f>L$30</f>
        <v>числом выпавших орлов и</v>
      </c>
    </row>
    <row r="283" spans="1:12" ht="18.75">
      <c r="A283" s="13" t="str">
        <f>A$13</f>
        <v>n2(Y=xi) частота 2 серия</v>
      </c>
      <c r="B283" s="14"/>
      <c r="C283" s="14"/>
      <c r="D283" s="14"/>
      <c r="E283" s="14"/>
      <c r="F283" s="14"/>
      <c r="G283" s="14"/>
      <c r="H283" s="15">
        <f t="shared" si="136"/>
        <v>0</v>
      </c>
      <c r="L283" s="1" t="str">
        <f>L$31</f>
        <v>решек в серии из 5 бросков</v>
      </c>
    </row>
    <row r="284" spans="1:12" ht="18.75">
      <c r="A284" s="13" t="str">
        <f>A$14</f>
        <v>n3(Y=xi) частота 3 серия</v>
      </c>
      <c r="B284" s="14"/>
      <c r="C284" s="14"/>
      <c r="D284" s="14"/>
      <c r="E284" s="14"/>
      <c r="F284" s="14"/>
      <c r="G284" s="14"/>
      <c r="H284" s="15">
        <f t="shared" si="136"/>
        <v>0</v>
      </c>
      <c r="L284" s="24" t="str">
        <f>L$32</f>
        <v>Частоты появления событий X=0, X=1 и др.</v>
      </c>
    </row>
    <row r="285" spans="1:12" ht="18.75">
      <c r="A285" s="13" t="str">
        <f>A$15</f>
        <v>n4(Y=xi) частота 4 серия</v>
      </c>
      <c r="B285" s="14"/>
      <c r="C285" s="14"/>
      <c r="D285" s="14"/>
      <c r="E285" s="14"/>
      <c r="F285" s="14"/>
      <c r="G285" s="14"/>
      <c r="H285" s="15">
        <f t="shared" si="136"/>
        <v>0</v>
      </c>
      <c r="L285" s="24" t="str">
        <f>L$33</f>
        <v>занесите в лист "X-ЧислоОрлов",</v>
      </c>
    </row>
    <row r="286" spans="1:12" ht="18.75">
      <c r="A286" s="13" t="str">
        <f>A$16</f>
        <v>n5(Y=xi) частота 5 серия</v>
      </c>
      <c r="B286" s="14"/>
      <c r="C286" s="14"/>
      <c r="D286" s="14"/>
      <c r="E286" s="14"/>
      <c r="F286" s="14"/>
      <c r="G286" s="14"/>
      <c r="H286" s="15">
        <f t="shared" si="136"/>
        <v>0</v>
      </c>
      <c r="L286" s="24" t="str">
        <f>L$34</f>
        <v>в соответствующие листы занесите</v>
      </c>
    </row>
    <row r="287" spans="1:12" ht="18.75">
      <c r="A287" s="13" t="str">
        <f>A$17</f>
        <v>n6(Y=xi) частота 6 серия</v>
      </c>
      <c r="B287" s="14"/>
      <c r="C287" s="14"/>
      <c r="D287" s="14"/>
      <c r="E287" s="14"/>
      <c r="F287" s="14"/>
      <c r="G287" s="14"/>
      <c r="H287" s="15">
        <f t="shared" si="136"/>
        <v>0</v>
      </c>
      <c r="L287" s="24" t="str">
        <f>L$35</f>
        <v>частоты насления событий Y=0,Y=1,..., Z=0,...</v>
      </c>
    </row>
    <row r="289" spans="1:12" ht="18.75">
      <c r="A289" s="11" t="str">
        <f>'Название и список группы'!A17</f>
        <v>Селеменчук</v>
      </c>
      <c r="B289" s="27" t="str">
        <f>'Название и список группы'!B17</f>
        <v>Максим Атифович</v>
      </c>
      <c r="C289" s="27"/>
      <c r="D289" s="27"/>
      <c r="E289" s="27"/>
      <c r="F289" s="27"/>
      <c r="G289" s="27"/>
      <c r="H289" s="27"/>
      <c r="I289" s="27"/>
      <c r="J289" s="27"/>
      <c r="L289" s="1" t="str">
        <f>L$19</f>
        <v>Заполните только желтые поля!!!</v>
      </c>
    </row>
    <row r="290" spans="1:12">
      <c r="B290" s="12">
        <f t="shared" ref="B290:G290" si="144">B272</f>
        <v>0</v>
      </c>
      <c r="C290" s="12">
        <f t="shared" si="144"/>
        <v>1</v>
      </c>
      <c r="D290" s="12">
        <f t="shared" si="144"/>
        <v>2</v>
      </c>
      <c r="E290" s="12">
        <f t="shared" si="144"/>
        <v>3</v>
      </c>
      <c r="F290" s="12">
        <f t="shared" si="144"/>
        <v>4</v>
      </c>
      <c r="G290" s="12">
        <f t="shared" si="144"/>
        <v>5</v>
      </c>
      <c r="H290" s="4"/>
      <c r="I290" s="4"/>
      <c r="J290" s="5" t="s">
        <v>3</v>
      </c>
      <c r="L290" s="6" t="str">
        <f>L$20</f>
        <v>Выполните 6 серий по 5 бросков монеты</v>
      </c>
    </row>
    <row r="291" spans="1:12" ht="18.75">
      <c r="A291" s="13" t="str">
        <f>A$3</f>
        <v>p(Y=xi) вероятность</v>
      </c>
      <c r="B291" s="14">
        <v>0.1</v>
      </c>
      <c r="C291" s="14">
        <v>0.1</v>
      </c>
      <c r="D291" s="14">
        <v>0.1</v>
      </c>
      <c r="E291" s="14">
        <v>0.1</v>
      </c>
      <c r="F291" s="14">
        <v>0.1</v>
      </c>
      <c r="G291" s="14">
        <v>0.5</v>
      </c>
      <c r="H291" s="15">
        <f t="shared" ref="H291:H305" si="145">SUM(B291:G291)</f>
        <v>1</v>
      </c>
      <c r="I291" s="15"/>
      <c r="J291" s="16">
        <f>IF(SUM(B300:G305)&gt;0,1,10^(-5))</f>
        <v>1.0000000000000001E-5</v>
      </c>
      <c r="L291" s="17" t="str">
        <f>L$21</f>
        <v>В протоколе испытаний</v>
      </c>
    </row>
    <row r="292" spans="1:12" ht="18.75">
      <c r="A292" s="13" t="str">
        <f>A$4</f>
        <v>w(Y=xi) относ.частота</v>
      </c>
      <c r="B292" s="10">
        <f t="shared" ref="B292:B298" si="146">IF(H299=0,0,B299/H299)</f>
        <v>0</v>
      </c>
      <c r="C292" s="10">
        <f t="shared" ref="C292:C298" si="147">IF(H299=0,0,C299/H299)</f>
        <v>0</v>
      </c>
      <c r="D292" s="10">
        <f t="shared" ref="D292:D298" si="148">IF(H299=0,0,D299/H299)</f>
        <v>0</v>
      </c>
      <c r="E292" s="10">
        <f t="shared" ref="E292:E298" si="149">IF(H299=0,0,E299/H299)</f>
        <v>0</v>
      </c>
      <c r="F292" s="10">
        <f t="shared" ref="F292:F298" si="150">IF(H299=0,0,F299/H299)</f>
        <v>0</v>
      </c>
      <c r="G292" s="10">
        <f t="shared" ref="G292:G298" si="151">IF(H299=0,0,G299/H299)</f>
        <v>0</v>
      </c>
      <c r="H292" s="15">
        <f t="shared" si="145"/>
        <v>0</v>
      </c>
      <c r="I292" s="15"/>
      <c r="L292" s="17" t="str">
        <f>L$22</f>
        <v>заполните только желтые поля.</v>
      </c>
    </row>
    <row r="293" spans="1:12" ht="18.75">
      <c r="A293" s="13" t="str">
        <f>A$5</f>
        <v>w1(Y=xi) относ.частота 1 серия</v>
      </c>
      <c r="B293" s="10">
        <f t="shared" si="146"/>
        <v>0</v>
      </c>
      <c r="C293" s="10">
        <f t="shared" si="147"/>
        <v>0</v>
      </c>
      <c r="D293" s="10">
        <f t="shared" si="148"/>
        <v>0</v>
      </c>
      <c r="E293" s="10">
        <f t="shared" si="149"/>
        <v>0</v>
      </c>
      <c r="F293" s="10">
        <f t="shared" si="150"/>
        <v>0</v>
      </c>
      <c r="G293" s="10">
        <f t="shared" si="151"/>
        <v>0</v>
      </c>
      <c r="H293" s="15">
        <f t="shared" si="145"/>
        <v>0</v>
      </c>
      <c r="I293" s="15"/>
      <c r="L293" s="1" t="str">
        <f>L$23</f>
        <v>X,Y,Z вычисляются автоматически, где</v>
      </c>
    </row>
    <row r="294" spans="1:12" ht="18.75">
      <c r="A294" s="13" t="str">
        <f>A$6</f>
        <v>w2(Y=xi) относ.частота 2 серия</v>
      </c>
      <c r="B294" s="10">
        <f t="shared" si="146"/>
        <v>0</v>
      </c>
      <c r="C294" s="10">
        <f t="shared" si="147"/>
        <v>0</v>
      </c>
      <c r="D294" s="10">
        <f t="shared" si="148"/>
        <v>0</v>
      </c>
      <c r="E294" s="10">
        <f t="shared" si="149"/>
        <v>0</v>
      </c>
      <c r="F294" s="10">
        <f t="shared" si="150"/>
        <v>0</v>
      </c>
      <c r="G294" s="10">
        <f t="shared" si="151"/>
        <v>0</v>
      </c>
      <c r="H294" s="15">
        <f t="shared" si="145"/>
        <v>0</v>
      </c>
      <c r="I294" s="17"/>
      <c r="L294" s="1" t="str">
        <f>L$24</f>
        <v>X — число выпавших орлов в</v>
      </c>
    </row>
    <row r="295" spans="1:12" ht="18.75">
      <c r="A295" s="13" t="str">
        <f>A$7</f>
        <v>w3(Y=xi) относ.частота 3 серия</v>
      </c>
      <c r="B295" s="10">
        <f t="shared" si="146"/>
        <v>0</v>
      </c>
      <c r="C295" s="10">
        <f t="shared" si="147"/>
        <v>0</v>
      </c>
      <c r="D295" s="10">
        <f t="shared" si="148"/>
        <v>0</v>
      </c>
      <c r="E295" s="10">
        <f t="shared" si="149"/>
        <v>0</v>
      </c>
      <c r="F295" s="10">
        <f t="shared" si="150"/>
        <v>0</v>
      </c>
      <c r="G295" s="10">
        <f t="shared" si="151"/>
        <v>0</v>
      </c>
      <c r="H295" s="15">
        <f t="shared" si="145"/>
        <v>0</v>
      </c>
      <c r="I295" s="17"/>
      <c r="L295" s="1" t="str">
        <f>L$25</f>
        <v>серии из 5 бросков</v>
      </c>
    </row>
    <row r="296" spans="1:12" ht="18.75">
      <c r="A296" s="13" t="str">
        <f>A$8</f>
        <v>w4(Y=xi) относ.частота 4 серия</v>
      </c>
      <c r="B296" s="10">
        <f t="shared" si="146"/>
        <v>0</v>
      </c>
      <c r="C296" s="10">
        <f t="shared" si="147"/>
        <v>0</v>
      </c>
      <c r="D296" s="10">
        <f t="shared" si="148"/>
        <v>0</v>
      </c>
      <c r="E296" s="10">
        <f t="shared" si="149"/>
        <v>0</v>
      </c>
      <c r="F296" s="10">
        <f t="shared" si="150"/>
        <v>0</v>
      </c>
      <c r="G296" s="10">
        <f t="shared" si="151"/>
        <v>0</v>
      </c>
      <c r="H296" s="15">
        <f t="shared" si="145"/>
        <v>0</v>
      </c>
      <c r="L296" s="1" t="str">
        <f>L$26</f>
        <v>Y — номер броска  в серии из</v>
      </c>
    </row>
    <row r="297" spans="1:12" ht="18.75">
      <c r="A297" s="13" t="str">
        <f>A$9</f>
        <v>w5(Y=xi) относ.частота 5 серия</v>
      </c>
      <c r="B297" s="10">
        <f t="shared" si="146"/>
        <v>0</v>
      </c>
      <c r="C297" s="10">
        <f t="shared" si="147"/>
        <v>0</v>
      </c>
      <c r="D297" s="10">
        <f t="shared" si="148"/>
        <v>0</v>
      </c>
      <c r="E297" s="10">
        <f t="shared" si="149"/>
        <v>0</v>
      </c>
      <c r="F297" s="10">
        <f t="shared" si="150"/>
        <v>0</v>
      </c>
      <c r="G297" s="10">
        <f t="shared" si="151"/>
        <v>0</v>
      </c>
      <c r="H297" s="15">
        <f t="shared" si="145"/>
        <v>0</v>
      </c>
      <c r="L297" s="1" t="str">
        <f>L$27</f>
        <v>5 бросков, когда впервые выпал</v>
      </c>
    </row>
    <row r="298" spans="1:12" ht="18.75">
      <c r="A298" s="13" t="str">
        <f>A$10</f>
        <v>w6(Y=xi) относ.частота 6 серия</v>
      </c>
      <c r="B298" s="10">
        <f t="shared" si="146"/>
        <v>0</v>
      </c>
      <c r="C298" s="10">
        <f t="shared" si="147"/>
        <v>0</v>
      </c>
      <c r="D298" s="10">
        <f t="shared" si="148"/>
        <v>0</v>
      </c>
      <c r="E298" s="10">
        <f t="shared" si="149"/>
        <v>0</v>
      </c>
      <c r="F298" s="10">
        <f t="shared" si="150"/>
        <v>0</v>
      </c>
      <c r="G298" s="10">
        <f t="shared" si="151"/>
        <v>0</v>
      </c>
      <c r="H298" s="15">
        <f t="shared" si="145"/>
        <v>0</v>
      </c>
      <c r="L298" s="1" t="str">
        <f>L$28</f>
        <v>орел или 0, если были только решки.</v>
      </c>
    </row>
    <row r="299" spans="1:12" ht="18.75">
      <c r="A299" s="13" t="str">
        <f>A$11</f>
        <v>n(Y=xi) частота</v>
      </c>
      <c r="B299" s="10">
        <f t="shared" ref="B299:G299" si="152">SUM(B300:B305)</f>
        <v>0</v>
      </c>
      <c r="C299" s="10">
        <f t="shared" si="152"/>
        <v>0</v>
      </c>
      <c r="D299" s="10">
        <f t="shared" si="152"/>
        <v>0</v>
      </c>
      <c r="E299" s="10">
        <f t="shared" si="152"/>
        <v>0</v>
      </c>
      <c r="F299" s="10">
        <f t="shared" si="152"/>
        <v>0</v>
      </c>
      <c r="G299" s="10">
        <f t="shared" si="152"/>
        <v>0</v>
      </c>
      <c r="H299" s="15">
        <f t="shared" si="145"/>
        <v>0</v>
      </c>
      <c r="L299" s="1" t="str">
        <f>L$29</f>
        <v>Z — модуль разности между</v>
      </c>
    </row>
    <row r="300" spans="1:12" ht="18.75">
      <c r="A300" s="13" t="str">
        <f>A$12</f>
        <v>n1(Y=xi) частота 1 серия</v>
      </c>
      <c r="B300" s="14"/>
      <c r="C300" s="14"/>
      <c r="D300" s="14"/>
      <c r="E300" s="14"/>
      <c r="F300" s="14"/>
      <c r="G300" s="14"/>
      <c r="H300" s="15">
        <f t="shared" si="145"/>
        <v>0</v>
      </c>
      <c r="L300" s="1" t="str">
        <f>L$30</f>
        <v>числом выпавших орлов и</v>
      </c>
    </row>
    <row r="301" spans="1:12" ht="18.75">
      <c r="A301" s="13" t="str">
        <f>A$13</f>
        <v>n2(Y=xi) частота 2 серия</v>
      </c>
      <c r="B301" s="14"/>
      <c r="C301" s="14"/>
      <c r="D301" s="14"/>
      <c r="E301" s="14"/>
      <c r="F301" s="14"/>
      <c r="G301" s="14"/>
      <c r="H301" s="15">
        <f t="shared" si="145"/>
        <v>0</v>
      </c>
      <c r="L301" s="1" t="str">
        <f>L$31</f>
        <v>решек в серии из 5 бросков</v>
      </c>
    </row>
    <row r="302" spans="1:12" ht="18.75">
      <c r="A302" s="13" t="str">
        <f>A$14</f>
        <v>n3(Y=xi) частота 3 серия</v>
      </c>
      <c r="B302" s="14"/>
      <c r="C302" s="14"/>
      <c r="D302" s="14"/>
      <c r="E302" s="14"/>
      <c r="F302" s="14"/>
      <c r="G302" s="14"/>
      <c r="H302" s="15">
        <f t="shared" si="145"/>
        <v>0</v>
      </c>
      <c r="L302" s="24" t="str">
        <f>L$32</f>
        <v>Частоты появления событий X=0, X=1 и др.</v>
      </c>
    </row>
    <row r="303" spans="1:12" ht="18.75">
      <c r="A303" s="13" t="str">
        <f>A$15</f>
        <v>n4(Y=xi) частота 4 серия</v>
      </c>
      <c r="B303" s="14"/>
      <c r="C303" s="14"/>
      <c r="D303" s="14"/>
      <c r="E303" s="14"/>
      <c r="F303" s="14"/>
      <c r="G303" s="14"/>
      <c r="H303" s="15">
        <f t="shared" si="145"/>
        <v>0</v>
      </c>
      <c r="L303" s="24" t="str">
        <f>L$33</f>
        <v>занесите в лист "X-ЧислоОрлов",</v>
      </c>
    </row>
    <row r="304" spans="1:12" ht="18.75">
      <c r="A304" s="13" t="str">
        <f>A$16</f>
        <v>n5(Y=xi) частота 5 серия</v>
      </c>
      <c r="B304" s="14"/>
      <c r="C304" s="14"/>
      <c r="D304" s="14"/>
      <c r="E304" s="14"/>
      <c r="F304" s="14"/>
      <c r="G304" s="14"/>
      <c r="H304" s="15">
        <f t="shared" si="145"/>
        <v>0</v>
      </c>
      <c r="L304" s="24" t="str">
        <f>L$34</f>
        <v>в соответствующие листы занесите</v>
      </c>
    </row>
    <row r="305" spans="1:12" ht="18.75">
      <c r="A305" s="13" t="str">
        <f>A$17</f>
        <v>n6(Y=xi) частота 6 серия</v>
      </c>
      <c r="B305" s="14"/>
      <c r="C305" s="14"/>
      <c r="D305" s="14"/>
      <c r="E305" s="14"/>
      <c r="F305" s="14"/>
      <c r="G305" s="14"/>
      <c r="H305" s="15">
        <f t="shared" si="145"/>
        <v>0</v>
      </c>
      <c r="L305" s="24" t="str">
        <f>L$35</f>
        <v>частоты насления событий Y=0,Y=1,..., Z=0,...</v>
      </c>
    </row>
    <row r="307" spans="1:12" ht="18.75">
      <c r="A307" s="11" t="str">
        <f>'Название и список группы'!A18</f>
        <v>Семашко</v>
      </c>
      <c r="B307" s="27" t="str">
        <f>'Название и список группы'!B18</f>
        <v>Юлия Алексеевна</v>
      </c>
      <c r="C307" s="27"/>
      <c r="D307" s="27"/>
      <c r="E307" s="27"/>
      <c r="F307" s="27"/>
      <c r="G307" s="27"/>
      <c r="H307" s="27"/>
      <c r="I307" s="27"/>
      <c r="J307" s="27"/>
      <c r="L307" s="1" t="str">
        <f>L$19</f>
        <v>Заполните только желтые поля!!!</v>
      </c>
    </row>
    <row r="308" spans="1:12">
      <c r="B308" s="12">
        <f t="shared" ref="B308:G308" si="153">B290</f>
        <v>0</v>
      </c>
      <c r="C308" s="12">
        <f t="shared" si="153"/>
        <v>1</v>
      </c>
      <c r="D308" s="12">
        <f t="shared" si="153"/>
        <v>2</v>
      </c>
      <c r="E308" s="12">
        <f t="shared" si="153"/>
        <v>3</v>
      </c>
      <c r="F308" s="12">
        <f t="shared" si="153"/>
        <v>4</v>
      </c>
      <c r="G308" s="12">
        <f t="shared" si="153"/>
        <v>5</v>
      </c>
      <c r="H308" s="4"/>
      <c r="I308" s="4"/>
      <c r="J308" s="5" t="s">
        <v>3</v>
      </c>
      <c r="L308" s="6" t="str">
        <f>L$20</f>
        <v>Выполните 6 серий по 5 бросков монеты</v>
      </c>
    </row>
    <row r="309" spans="1:12" ht="18.75">
      <c r="A309" s="13" t="str">
        <f>A$3</f>
        <v>p(Y=xi) вероятность</v>
      </c>
      <c r="B309" s="14">
        <v>0.1</v>
      </c>
      <c r="C309" s="14">
        <v>0.1</v>
      </c>
      <c r="D309" s="14">
        <v>0.1</v>
      </c>
      <c r="E309" s="14">
        <v>0.1</v>
      </c>
      <c r="F309" s="14">
        <v>0.1</v>
      </c>
      <c r="G309" s="14">
        <v>0.5</v>
      </c>
      <c r="H309" s="15">
        <f t="shared" ref="H309:H323" si="154">SUM(B309:G309)</f>
        <v>1</v>
      </c>
      <c r="I309" s="15"/>
      <c r="J309" s="16">
        <f>IF(SUM(B318:G323)&gt;0,1,10^(-5))</f>
        <v>1.0000000000000001E-5</v>
      </c>
      <c r="L309" s="17" t="str">
        <f>L$21</f>
        <v>В протоколе испытаний</v>
      </c>
    </row>
    <row r="310" spans="1:12" ht="18.75">
      <c r="A310" s="13" t="str">
        <f>A$4</f>
        <v>w(Y=xi) относ.частота</v>
      </c>
      <c r="B310" s="10">
        <f t="shared" ref="B310:B316" si="155">IF(H317=0,0,B317/H317)</f>
        <v>0</v>
      </c>
      <c r="C310" s="10">
        <f t="shared" ref="C310:C316" si="156">IF(H317=0,0,C317/H317)</f>
        <v>0</v>
      </c>
      <c r="D310" s="10">
        <f t="shared" ref="D310:D316" si="157">IF(H317=0,0,D317/H317)</f>
        <v>0</v>
      </c>
      <c r="E310" s="10">
        <f t="shared" ref="E310:E316" si="158">IF(H317=0,0,E317/H317)</f>
        <v>0</v>
      </c>
      <c r="F310" s="10">
        <f t="shared" ref="F310:F316" si="159">IF(H317=0,0,F317/H317)</f>
        <v>0</v>
      </c>
      <c r="G310" s="10">
        <f t="shared" ref="G310:G316" si="160">IF(H317=0,0,G317/H317)</f>
        <v>0</v>
      </c>
      <c r="H310" s="15">
        <f t="shared" si="154"/>
        <v>0</v>
      </c>
      <c r="I310" s="15"/>
      <c r="L310" s="17" t="str">
        <f>L$22</f>
        <v>заполните только желтые поля.</v>
      </c>
    </row>
    <row r="311" spans="1:12" ht="18.75">
      <c r="A311" s="13" t="str">
        <f>A$5</f>
        <v>w1(Y=xi) относ.частота 1 серия</v>
      </c>
      <c r="B311" s="10">
        <f t="shared" si="155"/>
        <v>0</v>
      </c>
      <c r="C311" s="10">
        <f t="shared" si="156"/>
        <v>0</v>
      </c>
      <c r="D311" s="10">
        <f t="shared" si="157"/>
        <v>0</v>
      </c>
      <c r="E311" s="10">
        <f t="shared" si="158"/>
        <v>0</v>
      </c>
      <c r="F311" s="10">
        <f t="shared" si="159"/>
        <v>0</v>
      </c>
      <c r="G311" s="10">
        <f t="shared" si="160"/>
        <v>0</v>
      </c>
      <c r="H311" s="15">
        <f t="shared" si="154"/>
        <v>0</v>
      </c>
      <c r="I311" s="15"/>
      <c r="L311" s="1" t="str">
        <f>L$23</f>
        <v>X,Y,Z вычисляются автоматически, где</v>
      </c>
    </row>
    <row r="312" spans="1:12" ht="18.75">
      <c r="A312" s="13" t="str">
        <f>A$6</f>
        <v>w2(Y=xi) относ.частота 2 серия</v>
      </c>
      <c r="B312" s="10">
        <f t="shared" si="155"/>
        <v>0</v>
      </c>
      <c r="C312" s="10">
        <f t="shared" si="156"/>
        <v>0</v>
      </c>
      <c r="D312" s="10">
        <f t="shared" si="157"/>
        <v>0</v>
      </c>
      <c r="E312" s="10">
        <f t="shared" si="158"/>
        <v>0</v>
      </c>
      <c r="F312" s="10">
        <f t="shared" si="159"/>
        <v>0</v>
      </c>
      <c r="G312" s="10">
        <f t="shared" si="160"/>
        <v>0</v>
      </c>
      <c r="H312" s="15">
        <f t="shared" si="154"/>
        <v>0</v>
      </c>
      <c r="I312" s="17"/>
      <c r="L312" s="1" t="str">
        <f>L$24</f>
        <v>X — число выпавших орлов в</v>
      </c>
    </row>
    <row r="313" spans="1:12" ht="18.75">
      <c r="A313" s="13" t="str">
        <f>A$7</f>
        <v>w3(Y=xi) относ.частота 3 серия</v>
      </c>
      <c r="B313" s="10">
        <f t="shared" si="155"/>
        <v>0</v>
      </c>
      <c r="C313" s="10">
        <f t="shared" si="156"/>
        <v>0</v>
      </c>
      <c r="D313" s="10">
        <f t="shared" si="157"/>
        <v>0</v>
      </c>
      <c r="E313" s="10">
        <f t="shared" si="158"/>
        <v>0</v>
      </c>
      <c r="F313" s="10">
        <f t="shared" si="159"/>
        <v>0</v>
      </c>
      <c r="G313" s="10">
        <f t="shared" si="160"/>
        <v>0</v>
      </c>
      <c r="H313" s="15">
        <f t="shared" si="154"/>
        <v>0</v>
      </c>
      <c r="I313" s="17"/>
      <c r="L313" s="1" t="str">
        <f>L$25</f>
        <v>серии из 5 бросков</v>
      </c>
    </row>
    <row r="314" spans="1:12" ht="18.75">
      <c r="A314" s="13" t="str">
        <f>A$8</f>
        <v>w4(Y=xi) относ.частота 4 серия</v>
      </c>
      <c r="B314" s="10">
        <f t="shared" si="155"/>
        <v>0</v>
      </c>
      <c r="C314" s="10">
        <f t="shared" si="156"/>
        <v>0</v>
      </c>
      <c r="D314" s="10">
        <f t="shared" si="157"/>
        <v>0</v>
      </c>
      <c r="E314" s="10">
        <f t="shared" si="158"/>
        <v>0</v>
      </c>
      <c r="F314" s="10">
        <f t="shared" si="159"/>
        <v>0</v>
      </c>
      <c r="G314" s="10">
        <f t="shared" si="160"/>
        <v>0</v>
      </c>
      <c r="H314" s="15">
        <f t="shared" si="154"/>
        <v>0</v>
      </c>
      <c r="L314" s="1" t="str">
        <f>L$26</f>
        <v>Y — номер броска  в серии из</v>
      </c>
    </row>
    <row r="315" spans="1:12" ht="18.75">
      <c r="A315" s="13" t="str">
        <f>A$9</f>
        <v>w5(Y=xi) относ.частота 5 серия</v>
      </c>
      <c r="B315" s="10">
        <f t="shared" si="155"/>
        <v>0</v>
      </c>
      <c r="C315" s="10">
        <f t="shared" si="156"/>
        <v>0</v>
      </c>
      <c r="D315" s="10">
        <f t="shared" si="157"/>
        <v>0</v>
      </c>
      <c r="E315" s="10">
        <f t="shared" si="158"/>
        <v>0</v>
      </c>
      <c r="F315" s="10">
        <f t="shared" si="159"/>
        <v>0</v>
      </c>
      <c r="G315" s="10">
        <f t="shared" si="160"/>
        <v>0</v>
      </c>
      <c r="H315" s="15">
        <f t="shared" si="154"/>
        <v>0</v>
      </c>
      <c r="L315" s="1" t="str">
        <f>L$27</f>
        <v>5 бросков, когда впервые выпал</v>
      </c>
    </row>
    <row r="316" spans="1:12" ht="18.75">
      <c r="A316" s="13" t="str">
        <f>A$10</f>
        <v>w6(Y=xi) относ.частота 6 серия</v>
      </c>
      <c r="B316" s="10">
        <f t="shared" si="155"/>
        <v>0</v>
      </c>
      <c r="C316" s="10">
        <f t="shared" si="156"/>
        <v>0</v>
      </c>
      <c r="D316" s="10">
        <f t="shared" si="157"/>
        <v>0</v>
      </c>
      <c r="E316" s="10">
        <f t="shared" si="158"/>
        <v>0</v>
      </c>
      <c r="F316" s="10">
        <f t="shared" si="159"/>
        <v>0</v>
      </c>
      <c r="G316" s="10">
        <f t="shared" si="160"/>
        <v>0</v>
      </c>
      <c r="H316" s="15">
        <f t="shared" si="154"/>
        <v>0</v>
      </c>
      <c r="L316" s="1" t="str">
        <f>L$28</f>
        <v>орел или 0, если были только решки.</v>
      </c>
    </row>
    <row r="317" spans="1:12" ht="18.75">
      <c r="A317" s="13" t="str">
        <f>A$11</f>
        <v>n(Y=xi) частота</v>
      </c>
      <c r="B317" s="10">
        <f t="shared" ref="B317:G317" si="161">SUM(B318:B323)</f>
        <v>0</v>
      </c>
      <c r="C317" s="10">
        <f t="shared" si="161"/>
        <v>0</v>
      </c>
      <c r="D317" s="10">
        <f t="shared" si="161"/>
        <v>0</v>
      </c>
      <c r="E317" s="10">
        <f t="shared" si="161"/>
        <v>0</v>
      </c>
      <c r="F317" s="10">
        <f t="shared" si="161"/>
        <v>0</v>
      </c>
      <c r="G317" s="10">
        <f t="shared" si="161"/>
        <v>0</v>
      </c>
      <c r="H317" s="15">
        <f t="shared" si="154"/>
        <v>0</v>
      </c>
      <c r="L317" s="1" t="str">
        <f>L$29</f>
        <v>Z — модуль разности между</v>
      </c>
    </row>
    <row r="318" spans="1:12" ht="18.75">
      <c r="A318" s="13" t="str">
        <f>A$12</f>
        <v>n1(Y=xi) частота 1 серия</v>
      </c>
      <c r="B318" s="14"/>
      <c r="C318" s="14"/>
      <c r="D318" s="14"/>
      <c r="E318" s="14"/>
      <c r="F318" s="14"/>
      <c r="G318" s="14"/>
      <c r="H318" s="15">
        <f t="shared" si="154"/>
        <v>0</v>
      </c>
      <c r="L318" s="1" t="str">
        <f>L$30</f>
        <v>числом выпавших орлов и</v>
      </c>
    </row>
    <row r="319" spans="1:12" ht="18.75">
      <c r="A319" s="13" t="str">
        <f>A$13</f>
        <v>n2(Y=xi) частота 2 серия</v>
      </c>
      <c r="B319" s="14"/>
      <c r="C319" s="14"/>
      <c r="D319" s="14"/>
      <c r="E319" s="14"/>
      <c r="F319" s="14"/>
      <c r="G319" s="14"/>
      <c r="H319" s="15">
        <f t="shared" si="154"/>
        <v>0</v>
      </c>
      <c r="L319" s="1" t="str">
        <f>L$31</f>
        <v>решек в серии из 5 бросков</v>
      </c>
    </row>
    <row r="320" spans="1:12" ht="18.75">
      <c r="A320" s="13" t="str">
        <f>A$14</f>
        <v>n3(Y=xi) частота 3 серия</v>
      </c>
      <c r="B320" s="14"/>
      <c r="C320" s="14"/>
      <c r="D320" s="14"/>
      <c r="E320" s="14"/>
      <c r="F320" s="14"/>
      <c r="G320" s="14"/>
      <c r="H320" s="15">
        <f t="shared" si="154"/>
        <v>0</v>
      </c>
      <c r="L320" s="24" t="str">
        <f>L$32</f>
        <v>Частоты появления событий X=0, X=1 и др.</v>
      </c>
    </row>
    <row r="321" spans="1:12" ht="18.75">
      <c r="A321" s="13" t="str">
        <f>A$15</f>
        <v>n4(Y=xi) частота 4 серия</v>
      </c>
      <c r="B321" s="14"/>
      <c r="C321" s="14"/>
      <c r="D321" s="14"/>
      <c r="E321" s="14"/>
      <c r="F321" s="14"/>
      <c r="G321" s="14"/>
      <c r="H321" s="15">
        <f t="shared" si="154"/>
        <v>0</v>
      </c>
      <c r="L321" s="24" t="str">
        <f>L$33</f>
        <v>занесите в лист "X-ЧислоОрлов",</v>
      </c>
    </row>
    <row r="322" spans="1:12" ht="18.75">
      <c r="A322" s="13" t="str">
        <f>A$16</f>
        <v>n5(Y=xi) частота 5 серия</v>
      </c>
      <c r="B322" s="14"/>
      <c r="C322" s="14"/>
      <c r="D322" s="14"/>
      <c r="E322" s="14"/>
      <c r="F322" s="14"/>
      <c r="G322" s="14"/>
      <c r="H322" s="15">
        <f t="shared" si="154"/>
        <v>0</v>
      </c>
      <c r="L322" s="24" t="str">
        <f>L$34</f>
        <v>в соответствующие листы занесите</v>
      </c>
    </row>
    <row r="323" spans="1:12" ht="18.75">
      <c r="A323" s="13" t="str">
        <f>A$17</f>
        <v>n6(Y=xi) частота 6 серия</v>
      </c>
      <c r="B323" s="14"/>
      <c r="C323" s="14"/>
      <c r="D323" s="14"/>
      <c r="E323" s="14"/>
      <c r="F323" s="14"/>
      <c r="G323" s="14"/>
      <c r="H323" s="15">
        <f t="shared" si="154"/>
        <v>0</v>
      </c>
      <c r="L323" s="24" t="str">
        <f>L$35</f>
        <v>частоты насления событий Y=0,Y=1,..., Z=0,...</v>
      </c>
    </row>
    <row r="325" spans="1:12" ht="18.75">
      <c r="A325" s="11" t="str">
        <f>'Название и список группы'!A19</f>
        <v>Соколов</v>
      </c>
      <c r="B325" s="27" t="str">
        <f>'Название и список группы'!B19</f>
        <v>Павел Дмитриевич</v>
      </c>
      <c r="C325" s="27"/>
      <c r="D325" s="27"/>
      <c r="E325" s="27"/>
      <c r="F325" s="27"/>
      <c r="G325" s="27"/>
      <c r="H325" s="27"/>
      <c r="I325" s="27"/>
      <c r="J325" s="27"/>
      <c r="L325" s="1" t="str">
        <f>L$19</f>
        <v>Заполните только желтые поля!!!</v>
      </c>
    </row>
    <row r="326" spans="1:12">
      <c r="B326" s="12">
        <f t="shared" ref="B326:G326" si="162">B308</f>
        <v>0</v>
      </c>
      <c r="C326" s="12">
        <f t="shared" si="162"/>
        <v>1</v>
      </c>
      <c r="D326" s="12">
        <f t="shared" si="162"/>
        <v>2</v>
      </c>
      <c r="E326" s="12">
        <f t="shared" si="162"/>
        <v>3</v>
      </c>
      <c r="F326" s="12">
        <f t="shared" si="162"/>
        <v>4</v>
      </c>
      <c r="G326" s="12">
        <f t="shared" si="162"/>
        <v>5</v>
      </c>
      <c r="H326" s="4"/>
      <c r="I326" s="4"/>
      <c r="J326" s="5" t="s">
        <v>3</v>
      </c>
      <c r="L326" s="6" t="str">
        <f>L$20</f>
        <v>Выполните 6 серий по 5 бросков монеты</v>
      </c>
    </row>
    <row r="327" spans="1:12" ht="18.75">
      <c r="A327" s="13" t="str">
        <f>A$3</f>
        <v>p(Y=xi) вероятность</v>
      </c>
      <c r="B327" s="14">
        <v>0.1</v>
      </c>
      <c r="C327" s="14">
        <v>0.1</v>
      </c>
      <c r="D327" s="14">
        <v>0.1</v>
      </c>
      <c r="E327" s="14">
        <v>0.1</v>
      </c>
      <c r="F327" s="14">
        <v>0.1</v>
      </c>
      <c r="G327" s="14">
        <v>0.5</v>
      </c>
      <c r="H327" s="15">
        <f t="shared" ref="H327:H341" si="163">SUM(B327:G327)</f>
        <v>1</v>
      </c>
      <c r="I327" s="15"/>
      <c r="J327" s="16">
        <f>IF(SUM(B336:G341)&gt;0,1,10^(-5))</f>
        <v>1.0000000000000001E-5</v>
      </c>
      <c r="L327" s="17" t="str">
        <f>L$21</f>
        <v>В протоколе испытаний</v>
      </c>
    </row>
    <row r="328" spans="1:12" ht="18.75">
      <c r="A328" s="13" t="str">
        <f>A$4</f>
        <v>w(Y=xi) относ.частота</v>
      </c>
      <c r="B328" s="10">
        <f t="shared" ref="B328:B334" si="164">IF(H335=0,0,B335/H335)</f>
        <v>0</v>
      </c>
      <c r="C328" s="10">
        <f t="shared" ref="C328:C334" si="165">IF(H335=0,0,C335/H335)</f>
        <v>0</v>
      </c>
      <c r="D328" s="10">
        <f t="shared" ref="D328:D334" si="166">IF(H335=0,0,D335/H335)</f>
        <v>0</v>
      </c>
      <c r="E328" s="10">
        <f t="shared" ref="E328:E334" si="167">IF(H335=0,0,E335/H335)</f>
        <v>0</v>
      </c>
      <c r="F328" s="10">
        <f t="shared" ref="F328:F334" si="168">IF(H335=0,0,F335/H335)</f>
        <v>0</v>
      </c>
      <c r="G328" s="10">
        <f t="shared" ref="G328:G334" si="169">IF(H335=0,0,G335/H335)</f>
        <v>0</v>
      </c>
      <c r="H328" s="15">
        <f t="shared" si="163"/>
        <v>0</v>
      </c>
      <c r="I328" s="15"/>
      <c r="L328" s="17" t="str">
        <f>L$22</f>
        <v>заполните только желтые поля.</v>
      </c>
    </row>
    <row r="329" spans="1:12" ht="18.75">
      <c r="A329" s="13" t="str">
        <f>A$5</f>
        <v>w1(Y=xi) относ.частота 1 серия</v>
      </c>
      <c r="B329" s="10">
        <f t="shared" si="164"/>
        <v>0</v>
      </c>
      <c r="C329" s="10">
        <f t="shared" si="165"/>
        <v>0</v>
      </c>
      <c r="D329" s="10">
        <f t="shared" si="166"/>
        <v>0</v>
      </c>
      <c r="E329" s="10">
        <f t="shared" si="167"/>
        <v>0</v>
      </c>
      <c r="F329" s="10">
        <f t="shared" si="168"/>
        <v>0</v>
      </c>
      <c r="G329" s="10">
        <f t="shared" si="169"/>
        <v>0</v>
      </c>
      <c r="H329" s="15">
        <f t="shared" si="163"/>
        <v>0</v>
      </c>
      <c r="I329" s="15"/>
      <c r="L329" s="1" t="str">
        <f>L$23</f>
        <v>X,Y,Z вычисляются автоматически, где</v>
      </c>
    </row>
    <row r="330" spans="1:12" ht="18.75">
      <c r="A330" s="13" t="str">
        <f>A$6</f>
        <v>w2(Y=xi) относ.частота 2 серия</v>
      </c>
      <c r="B330" s="10">
        <f t="shared" si="164"/>
        <v>0</v>
      </c>
      <c r="C330" s="10">
        <f t="shared" si="165"/>
        <v>0</v>
      </c>
      <c r="D330" s="10">
        <f t="shared" si="166"/>
        <v>0</v>
      </c>
      <c r="E330" s="10">
        <f t="shared" si="167"/>
        <v>0</v>
      </c>
      <c r="F330" s="10">
        <f t="shared" si="168"/>
        <v>0</v>
      </c>
      <c r="G330" s="10">
        <f t="shared" si="169"/>
        <v>0</v>
      </c>
      <c r="H330" s="15">
        <f t="shared" si="163"/>
        <v>0</v>
      </c>
      <c r="I330" s="17"/>
      <c r="L330" s="1" t="str">
        <f>L$24</f>
        <v>X — число выпавших орлов в</v>
      </c>
    </row>
    <row r="331" spans="1:12" ht="18.75">
      <c r="A331" s="13" t="str">
        <f>A$7</f>
        <v>w3(Y=xi) относ.частота 3 серия</v>
      </c>
      <c r="B331" s="10">
        <f t="shared" si="164"/>
        <v>0</v>
      </c>
      <c r="C331" s="10">
        <f t="shared" si="165"/>
        <v>0</v>
      </c>
      <c r="D331" s="10">
        <f t="shared" si="166"/>
        <v>0</v>
      </c>
      <c r="E331" s="10">
        <f t="shared" si="167"/>
        <v>0</v>
      </c>
      <c r="F331" s="10">
        <f t="shared" si="168"/>
        <v>0</v>
      </c>
      <c r="G331" s="10">
        <f t="shared" si="169"/>
        <v>0</v>
      </c>
      <c r="H331" s="15">
        <f t="shared" si="163"/>
        <v>0</v>
      </c>
      <c r="I331" s="17"/>
      <c r="L331" s="1" t="str">
        <f>L$25</f>
        <v>серии из 5 бросков</v>
      </c>
    </row>
    <row r="332" spans="1:12" ht="18.75">
      <c r="A332" s="13" t="str">
        <f>A$8</f>
        <v>w4(Y=xi) относ.частота 4 серия</v>
      </c>
      <c r="B332" s="10">
        <f t="shared" si="164"/>
        <v>0</v>
      </c>
      <c r="C332" s="10">
        <f t="shared" si="165"/>
        <v>0</v>
      </c>
      <c r="D332" s="10">
        <f t="shared" si="166"/>
        <v>0</v>
      </c>
      <c r="E332" s="10">
        <f t="shared" si="167"/>
        <v>0</v>
      </c>
      <c r="F332" s="10">
        <f t="shared" si="168"/>
        <v>0</v>
      </c>
      <c r="G332" s="10">
        <f t="shared" si="169"/>
        <v>0</v>
      </c>
      <c r="H332" s="15">
        <f t="shared" si="163"/>
        <v>0</v>
      </c>
      <c r="L332" s="1" t="str">
        <f>L$26</f>
        <v>Y — номер броска  в серии из</v>
      </c>
    </row>
    <row r="333" spans="1:12" ht="18.75">
      <c r="A333" s="13" t="str">
        <f>A$9</f>
        <v>w5(Y=xi) относ.частота 5 серия</v>
      </c>
      <c r="B333" s="10">
        <f t="shared" si="164"/>
        <v>0</v>
      </c>
      <c r="C333" s="10">
        <f t="shared" si="165"/>
        <v>0</v>
      </c>
      <c r="D333" s="10">
        <f t="shared" si="166"/>
        <v>0</v>
      </c>
      <c r="E333" s="10">
        <f t="shared" si="167"/>
        <v>0</v>
      </c>
      <c r="F333" s="10">
        <f t="shared" si="168"/>
        <v>0</v>
      </c>
      <c r="G333" s="10">
        <f t="shared" si="169"/>
        <v>0</v>
      </c>
      <c r="H333" s="15">
        <f t="shared" si="163"/>
        <v>0</v>
      </c>
      <c r="L333" s="1" t="str">
        <f>L$27</f>
        <v>5 бросков, когда впервые выпал</v>
      </c>
    </row>
    <row r="334" spans="1:12" ht="18.75">
      <c r="A334" s="13" t="str">
        <f>A$10</f>
        <v>w6(Y=xi) относ.частота 6 серия</v>
      </c>
      <c r="B334" s="10">
        <f t="shared" si="164"/>
        <v>0</v>
      </c>
      <c r="C334" s="10">
        <f t="shared" si="165"/>
        <v>0</v>
      </c>
      <c r="D334" s="10">
        <f t="shared" si="166"/>
        <v>0</v>
      </c>
      <c r="E334" s="10">
        <f t="shared" si="167"/>
        <v>0</v>
      </c>
      <c r="F334" s="10">
        <f t="shared" si="168"/>
        <v>0</v>
      </c>
      <c r="G334" s="10">
        <f t="shared" si="169"/>
        <v>0</v>
      </c>
      <c r="H334" s="15">
        <f t="shared" si="163"/>
        <v>0</v>
      </c>
      <c r="L334" s="1" t="str">
        <f>L$28</f>
        <v>орел или 0, если были только решки.</v>
      </c>
    </row>
    <row r="335" spans="1:12" ht="18.75">
      <c r="A335" s="13" t="str">
        <f>A$11</f>
        <v>n(Y=xi) частота</v>
      </c>
      <c r="B335" s="10">
        <f t="shared" ref="B335:G335" si="170">SUM(B336:B341)</f>
        <v>0</v>
      </c>
      <c r="C335" s="10">
        <f t="shared" si="170"/>
        <v>0</v>
      </c>
      <c r="D335" s="10">
        <f t="shared" si="170"/>
        <v>0</v>
      </c>
      <c r="E335" s="10">
        <f t="shared" si="170"/>
        <v>0</v>
      </c>
      <c r="F335" s="10">
        <f t="shared" si="170"/>
        <v>0</v>
      </c>
      <c r="G335" s="10">
        <f t="shared" si="170"/>
        <v>0</v>
      </c>
      <c r="H335" s="15">
        <f t="shared" si="163"/>
        <v>0</v>
      </c>
      <c r="L335" s="1" t="str">
        <f>L$29</f>
        <v>Z — модуль разности между</v>
      </c>
    </row>
    <row r="336" spans="1:12" ht="18.75">
      <c r="A336" s="13" t="str">
        <f>A$12</f>
        <v>n1(Y=xi) частота 1 серия</v>
      </c>
      <c r="B336" s="14"/>
      <c r="C336" s="14"/>
      <c r="D336" s="14"/>
      <c r="E336" s="14"/>
      <c r="F336" s="14"/>
      <c r="G336" s="14"/>
      <c r="H336" s="15">
        <f t="shared" si="163"/>
        <v>0</v>
      </c>
      <c r="L336" s="1" t="str">
        <f>L$30</f>
        <v>числом выпавших орлов и</v>
      </c>
    </row>
    <row r="337" spans="1:12" ht="18.75">
      <c r="A337" s="13" t="str">
        <f>A$13</f>
        <v>n2(Y=xi) частота 2 серия</v>
      </c>
      <c r="B337" s="14"/>
      <c r="C337" s="14"/>
      <c r="D337" s="14"/>
      <c r="E337" s="14"/>
      <c r="F337" s="14"/>
      <c r="G337" s="14"/>
      <c r="H337" s="15">
        <f t="shared" si="163"/>
        <v>0</v>
      </c>
      <c r="L337" s="1" t="str">
        <f>L$31</f>
        <v>решек в серии из 5 бросков</v>
      </c>
    </row>
    <row r="338" spans="1:12" ht="18.75">
      <c r="A338" s="13" t="str">
        <f>A$14</f>
        <v>n3(Y=xi) частота 3 серия</v>
      </c>
      <c r="B338" s="14"/>
      <c r="C338" s="14"/>
      <c r="D338" s="14"/>
      <c r="E338" s="14"/>
      <c r="F338" s="14"/>
      <c r="G338" s="14"/>
      <c r="H338" s="15">
        <f t="shared" si="163"/>
        <v>0</v>
      </c>
      <c r="L338" s="24" t="str">
        <f>L$32</f>
        <v>Частоты появления событий X=0, X=1 и др.</v>
      </c>
    </row>
    <row r="339" spans="1:12" ht="18.75">
      <c r="A339" s="13" t="str">
        <f>A$15</f>
        <v>n4(Y=xi) частота 4 серия</v>
      </c>
      <c r="B339" s="14"/>
      <c r="C339" s="14"/>
      <c r="D339" s="14"/>
      <c r="E339" s="14"/>
      <c r="F339" s="14"/>
      <c r="G339" s="14"/>
      <c r="H339" s="15">
        <f t="shared" si="163"/>
        <v>0</v>
      </c>
      <c r="L339" s="24" t="str">
        <f>L$33</f>
        <v>занесите в лист "X-ЧислоОрлов",</v>
      </c>
    </row>
    <row r="340" spans="1:12" ht="18.75">
      <c r="A340" s="13" t="str">
        <f>A$16</f>
        <v>n5(Y=xi) частота 5 серия</v>
      </c>
      <c r="B340" s="14"/>
      <c r="C340" s="14"/>
      <c r="D340" s="14"/>
      <c r="E340" s="14"/>
      <c r="F340" s="14"/>
      <c r="G340" s="14"/>
      <c r="H340" s="15">
        <f t="shared" si="163"/>
        <v>0</v>
      </c>
      <c r="L340" s="24" t="str">
        <f>L$34</f>
        <v>в соответствующие листы занесите</v>
      </c>
    </row>
    <row r="341" spans="1:12" ht="18.75">
      <c r="A341" s="13" t="str">
        <f>A$17</f>
        <v>n6(Y=xi) частота 6 серия</v>
      </c>
      <c r="B341" s="14"/>
      <c r="C341" s="14"/>
      <c r="D341" s="14"/>
      <c r="E341" s="14"/>
      <c r="F341" s="14"/>
      <c r="G341" s="14"/>
      <c r="H341" s="15">
        <f t="shared" si="163"/>
        <v>0</v>
      </c>
      <c r="L341" s="24" t="str">
        <f>L$35</f>
        <v>частоты насления событий Y=0,Y=1,..., Z=0,...</v>
      </c>
    </row>
    <row r="343" spans="1:12" ht="18.75">
      <c r="A343" s="11" t="str">
        <f>'Название и список группы'!A20</f>
        <v>Титов</v>
      </c>
      <c r="B343" s="27" t="str">
        <f>'Название и список группы'!B20</f>
        <v>Дмитрий Михайлович</v>
      </c>
      <c r="C343" s="27"/>
      <c r="D343" s="27"/>
      <c r="E343" s="27"/>
      <c r="F343" s="27"/>
      <c r="G343" s="27"/>
      <c r="H343" s="27"/>
      <c r="I343" s="27"/>
      <c r="J343" s="27"/>
      <c r="L343" s="1" t="str">
        <f>L$19</f>
        <v>Заполните только желтые поля!!!</v>
      </c>
    </row>
    <row r="344" spans="1:12">
      <c r="B344" s="12">
        <f t="shared" ref="B344:G344" si="171">B326</f>
        <v>0</v>
      </c>
      <c r="C344" s="12">
        <f t="shared" si="171"/>
        <v>1</v>
      </c>
      <c r="D344" s="12">
        <f t="shared" si="171"/>
        <v>2</v>
      </c>
      <c r="E344" s="12">
        <f t="shared" si="171"/>
        <v>3</v>
      </c>
      <c r="F344" s="12">
        <f t="shared" si="171"/>
        <v>4</v>
      </c>
      <c r="G344" s="12">
        <f t="shared" si="171"/>
        <v>5</v>
      </c>
      <c r="H344" s="4"/>
      <c r="I344" s="4"/>
      <c r="J344" s="5" t="s">
        <v>3</v>
      </c>
      <c r="L344" s="6" t="str">
        <f>L$20</f>
        <v>Выполните 6 серий по 5 бросков монеты</v>
      </c>
    </row>
    <row r="345" spans="1:12" ht="18.75">
      <c r="A345" s="13" t="str">
        <f>A$3</f>
        <v>p(Y=xi) вероятность</v>
      </c>
      <c r="B345" s="14">
        <v>0.1</v>
      </c>
      <c r="C345" s="14">
        <v>0.1</v>
      </c>
      <c r="D345" s="14">
        <v>0.1</v>
      </c>
      <c r="E345" s="14">
        <v>0.1</v>
      </c>
      <c r="F345" s="14">
        <v>0.1</v>
      </c>
      <c r="G345" s="14">
        <v>0.5</v>
      </c>
      <c r="H345" s="15">
        <f t="shared" ref="H345:H359" si="172">SUM(B345:G345)</f>
        <v>1</v>
      </c>
      <c r="I345" s="15"/>
      <c r="J345" s="16">
        <f>IF(SUM(B354:G359)&gt;0,1,10^(-5))</f>
        <v>1.0000000000000001E-5</v>
      </c>
      <c r="L345" s="17" t="str">
        <f>L$21</f>
        <v>В протоколе испытаний</v>
      </c>
    </row>
    <row r="346" spans="1:12" ht="18.75">
      <c r="A346" s="13" t="str">
        <f>A$4</f>
        <v>w(Y=xi) относ.частота</v>
      </c>
      <c r="B346" s="10">
        <f t="shared" ref="B346:B352" si="173">IF(H353=0,0,B353/H353)</f>
        <v>0</v>
      </c>
      <c r="C346" s="10">
        <f t="shared" ref="C346:C352" si="174">IF(H353=0,0,C353/H353)</f>
        <v>0</v>
      </c>
      <c r="D346" s="10">
        <f t="shared" ref="D346:D352" si="175">IF(H353=0,0,D353/H353)</f>
        <v>0</v>
      </c>
      <c r="E346" s="10">
        <f t="shared" ref="E346:E352" si="176">IF(H353=0,0,E353/H353)</f>
        <v>0</v>
      </c>
      <c r="F346" s="10">
        <f t="shared" ref="F346:F352" si="177">IF(H353=0,0,F353/H353)</f>
        <v>0</v>
      </c>
      <c r="G346" s="10">
        <f t="shared" ref="G346:G352" si="178">IF(H353=0,0,G353/H353)</f>
        <v>0</v>
      </c>
      <c r="H346" s="15">
        <f t="shared" si="172"/>
        <v>0</v>
      </c>
      <c r="I346" s="15"/>
      <c r="L346" s="17" t="str">
        <f>L$22</f>
        <v>заполните только желтые поля.</v>
      </c>
    </row>
    <row r="347" spans="1:12" ht="18.75">
      <c r="A347" s="13" t="str">
        <f>A$5</f>
        <v>w1(Y=xi) относ.частота 1 серия</v>
      </c>
      <c r="B347" s="10">
        <f t="shared" si="173"/>
        <v>0</v>
      </c>
      <c r="C347" s="10">
        <f t="shared" si="174"/>
        <v>0</v>
      </c>
      <c r="D347" s="10">
        <f t="shared" si="175"/>
        <v>0</v>
      </c>
      <c r="E347" s="10">
        <f t="shared" si="176"/>
        <v>0</v>
      </c>
      <c r="F347" s="10">
        <f t="shared" si="177"/>
        <v>0</v>
      </c>
      <c r="G347" s="10">
        <f t="shared" si="178"/>
        <v>0</v>
      </c>
      <c r="H347" s="15">
        <f t="shared" si="172"/>
        <v>0</v>
      </c>
      <c r="I347" s="15"/>
      <c r="L347" s="1" t="str">
        <f>L$23</f>
        <v>X,Y,Z вычисляются автоматически, где</v>
      </c>
    </row>
    <row r="348" spans="1:12" ht="18.75">
      <c r="A348" s="13" t="str">
        <f>A$6</f>
        <v>w2(Y=xi) относ.частота 2 серия</v>
      </c>
      <c r="B348" s="10">
        <f t="shared" si="173"/>
        <v>0</v>
      </c>
      <c r="C348" s="10">
        <f t="shared" si="174"/>
        <v>0</v>
      </c>
      <c r="D348" s="10">
        <f t="shared" si="175"/>
        <v>0</v>
      </c>
      <c r="E348" s="10">
        <f t="shared" si="176"/>
        <v>0</v>
      </c>
      <c r="F348" s="10">
        <f t="shared" si="177"/>
        <v>0</v>
      </c>
      <c r="G348" s="10">
        <f t="shared" si="178"/>
        <v>0</v>
      </c>
      <c r="H348" s="15">
        <f t="shared" si="172"/>
        <v>0</v>
      </c>
      <c r="I348" s="17"/>
      <c r="L348" s="1" t="str">
        <f>L$24</f>
        <v>X — число выпавших орлов в</v>
      </c>
    </row>
    <row r="349" spans="1:12" ht="18.75">
      <c r="A349" s="13" t="str">
        <f>A$7</f>
        <v>w3(Y=xi) относ.частота 3 серия</v>
      </c>
      <c r="B349" s="10">
        <f t="shared" si="173"/>
        <v>0</v>
      </c>
      <c r="C349" s="10">
        <f t="shared" si="174"/>
        <v>0</v>
      </c>
      <c r="D349" s="10">
        <f t="shared" si="175"/>
        <v>0</v>
      </c>
      <c r="E349" s="10">
        <f t="shared" si="176"/>
        <v>0</v>
      </c>
      <c r="F349" s="10">
        <f t="shared" si="177"/>
        <v>0</v>
      </c>
      <c r="G349" s="10">
        <f t="shared" si="178"/>
        <v>0</v>
      </c>
      <c r="H349" s="15">
        <f t="shared" si="172"/>
        <v>0</v>
      </c>
      <c r="I349" s="17"/>
      <c r="L349" s="1" t="str">
        <f>L$25</f>
        <v>серии из 5 бросков</v>
      </c>
    </row>
    <row r="350" spans="1:12" ht="18.75">
      <c r="A350" s="13" t="str">
        <f>A$8</f>
        <v>w4(Y=xi) относ.частота 4 серия</v>
      </c>
      <c r="B350" s="10">
        <f t="shared" si="173"/>
        <v>0</v>
      </c>
      <c r="C350" s="10">
        <f t="shared" si="174"/>
        <v>0</v>
      </c>
      <c r="D350" s="10">
        <f t="shared" si="175"/>
        <v>0</v>
      </c>
      <c r="E350" s="10">
        <f t="shared" si="176"/>
        <v>0</v>
      </c>
      <c r="F350" s="10">
        <f t="shared" si="177"/>
        <v>0</v>
      </c>
      <c r="G350" s="10">
        <f t="shared" si="178"/>
        <v>0</v>
      </c>
      <c r="H350" s="15">
        <f t="shared" si="172"/>
        <v>0</v>
      </c>
      <c r="L350" s="1" t="str">
        <f>L$26</f>
        <v>Y — номер броска  в серии из</v>
      </c>
    </row>
    <row r="351" spans="1:12" ht="18.75">
      <c r="A351" s="13" t="str">
        <f>A$9</f>
        <v>w5(Y=xi) относ.частота 5 серия</v>
      </c>
      <c r="B351" s="10">
        <f t="shared" si="173"/>
        <v>0</v>
      </c>
      <c r="C351" s="10">
        <f t="shared" si="174"/>
        <v>0</v>
      </c>
      <c r="D351" s="10">
        <f t="shared" si="175"/>
        <v>0</v>
      </c>
      <c r="E351" s="10">
        <f t="shared" si="176"/>
        <v>0</v>
      </c>
      <c r="F351" s="10">
        <f t="shared" si="177"/>
        <v>0</v>
      </c>
      <c r="G351" s="10">
        <f t="shared" si="178"/>
        <v>0</v>
      </c>
      <c r="H351" s="15">
        <f t="shared" si="172"/>
        <v>0</v>
      </c>
      <c r="L351" s="1" t="str">
        <f>L$27</f>
        <v>5 бросков, когда впервые выпал</v>
      </c>
    </row>
    <row r="352" spans="1:12" ht="18.75">
      <c r="A352" s="13" t="str">
        <f>A$10</f>
        <v>w6(Y=xi) относ.частота 6 серия</v>
      </c>
      <c r="B352" s="10">
        <f t="shared" si="173"/>
        <v>0</v>
      </c>
      <c r="C352" s="10">
        <f t="shared" si="174"/>
        <v>0</v>
      </c>
      <c r="D352" s="10">
        <f t="shared" si="175"/>
        <v>0</v>
      </c>
      <c r="E352" s="10">
        <f t="shared" si="176"/>
        <v>0</v>
      </c>
      <c r="F352" s="10">
        <f t="shared" si="177"/>
        <v>0</v>
      </c>
      <c r="G352" s="10">
        <f t="shared" si="178"/>
        <v>0</v>
      </c>
      <c r="H352" s="15">
        <f t="shared" si="172"/>
        <v>0</v>
      </c>
      <c r="L352" s="1" t="str">
        <f>L$28</f>
        <v>орел или 0, если были только решки.</v>
      </c>
    </row>
    <row r="353" spans="1:12" ht="18.75">
      <c r="A353" s="13" t="str">
        <f>A$11</f>
        <v>n(Y=xi) частота</v>
      </c>
      <c r="B353" s="10">
        <f t="shared" ref="B353:G353" si="179">SUM(B354:B359)</f>
        <v>0</v>
      </c>
      <c r="C353" s="10">
        <f t="shared" si="179"/>
        <v>0</v>
      </c>
      <c r="D353" s="10">
        <f t="shared" si="179"/>
        <v>0</v>
      </c>
      <c r="E353" s="10">
        <f t="shared" si="179"/>
        <v>0</v>
      </c>
      <c r="F353" s="10">
        <f t="shared" si="179"/>
        <v>0</v>
      </c>
      <c r="G353" s="10">
        <f t="shared" si="179"/>
        <v>0</v>
      </c>
      <c r="H353" s="15">
        <f t="shared" si="172"/>
        <v>0</v>
      </c>
      <c r="L353" s="1" t="str">
        <f>L$29</f>
        <v>Z — модуль разности между</v>
      </c>
    </row>
    <row r="354" spans="1:12" ht="18.75">
      <c r="A354" s="13" t="str">
        <f>A$12</f>
        <v>n1(Y=xi) частота 1 серия</v>
      </c>
      <c r="B354" s="14"/>
      <c r="C354" s="14"/>
      <c r="D354" s="14"/>
      <c r="E354" s="14"/>
      <c r="F354" s="14"/>
      <c r="G354" s="14"/>
      <c r="H354" s="15">
        <f t="shared" si="172"/>
        <v>0</v>
      </c>
      <c r="L354" s="1" t="str">
        <f>L$30</f>
        <v>числом выпавших орлов и</v>
      </c>
    </row>
    <row r="355" spans="1:12" ht="18.75">
      <c r="A355" s="13" t="str">
        <f>A$13</f>
        <v>n2(Y=xi) частота 2 серия</v>
      </c>
      <c r="B355" s="14"/>
      <c r="C355" s="14"/>
      <c r="D355" s="14"/>
      <c r="E355" s="14"/>
      <c r="F355" s="14"/>
      <c r="G355" s="14"/>
      <c r="H355" s="15">
        <f t="shared" si="172"/>
        <v>0</v>
      </c>
      <c r="L355" s="1" t="str">
        <f>L$31</f>
        <v>решек в серии из 5 бросков</v>
      </c>
    </row>
    <row r="356" spans="1:12" ht="18.75">
      <c r="A356" s="13" t="str">
        <f>A$14</f>
        <v>n3(Y=xi) частота 3 серия</v>
      </c>
      <c r="B356" s="14"/>
      <c r="C356" s="14"/>
      <c r="D356" s="14"/>
      <c r="E356" s="14"/>
      <c r="F356" s="14"/>
      <c r="G356" s="14"/>
      <c r="H356" s="15">
        <f t="shared" si="172"/>
        <v>0</v>
      </c>
      <c r="L356" s="24" t="str">
        <f>L$32</f>
        <v>Частоты появления событий X=0, X=1 и др.</v>
      </c>
    </row>
    <row r="357" spans="1:12" ht="18.75">
      <c r="A357" s="13" t="str">
        <f>A$15</f>
        <v>n4(Y=xi) частота 4 серия</v>
      </c>
      <c r="B357" s="14"/>
      <c r="C357" s="14"/>
      <c r="D357" s="14"/>
      <c r="E357" s="14"/>
      <c r="F357" s="14"/>
      <c r="G357" s="14"/>
      <c r="H357" s="15">
        <f t="shared" si="172"/>
        <v>0</v>
      </c>
      <c r="L357" s="24" t="str">
        <f>L$33</f>
        <v>занесите в лист "X-ЧислоОрлов",</v>
      </c>
    </row>
    <row r="358" spans="1:12" ht="18.75">
      <c r="A358" s="13" t="str">
        <f>A$16</f>
        <v>n5(Y=xi) частота 5 серия</v>
      </c>
      <c r="B358" s="14"/>
      <c r="C358" s="14"/>
      <c r="D358" s="14"/>
      <c r="E358" s="14"/>
      <c r="F358" s="14"/>
      <c r="G358" s="14"/>
      <c r="H358" s="15">
        <f t="shared" si="172"/>
        <v>0</v>
      </c>
      <c r="L358" s="24" t="str">
        <f>L$34</f>
        <v>в соответствующие листы занесите</v>
      </c>
    </row>
    <row r="359" spans="1:12" ht="18.75">
      <c r="A359" s="13" t="str">
        <f>A$17</f>
        <v>n6(Y=xi) частота 6 серия</v>
      </c>
      <c r="B359" s="14"/>
      <c r="C359" s="14"/>
      <c r="D359" s="14"/>
      <c r="E359" s="14"/>
      <c r="F359" s="14"/>
      <c r="G359" s="14"/>
      <c r="H359" s="15">
        <f t="shared" si="172"/>
        <v>0</v>
      </c>
      <c r="L359" s="24" t="str">
        <f>L$35</f>
        <v>частоты насления событий Y=0,Y=1,..., Z=0,...</v>
      </c>
    </row>
    <row r="361" spans="1:12" ht="18.75">
      <c r="A361" s="11" t="str">
        <f>'Название и список группы'!A21</f>
        <v>Тиханов</v>
      </c>
      <c r="B361" s="27" t="str">
        <f>'Название и список группы'!B21</f>
        <v>Владислав Михайлович</v>
      </c>
      <c r="C361" s="27"/>
      <c r="D361" s="27"/>
      <c r="E361" s="27"/>
      <c r="F361" s="27"/>
      <c r="G361" s="27"/>
      <c r="H361" s="27"/>
      <c r="I361" s="27"/>
      <c r="J361" s="27"/>
      <c r="L361" s="1" t="str">
        <f>L$19</f>
        <v>Заполните только желтые поля!!!</v>
      </c>
    </row>
    <row r="362" spans="1:12">
      <c r="B362" s="12">
        <f t="shared" ref="B362:G362" si="180">B344</f>
        <v>0</v>
      </c>
      <c r="C362" s="12">
        <f t="shared" si="180"/>
        <v>1</v>
      </c>
      <c r="D362" s="12">
        <f t="shared" si="180"/>
        <v>2</v>
      </c>
      <c r="E362" s="12">
        <f t="shared" si="180"/>
        <v>3</v>
      </c>
      <c r="F362" s="12">
        <f t="shared" si="180"/>
        <v>4</v>
      </c>
      <c r="G362" s="12">
        <f t="shared" si="180"/>
        <v>5</v>
      </c>
      <c r="H362" s="4"/>
      <c r="I362" s="4"/>
      <c r="J362" s="5" t="s">
        <v>3</v>
      </c>
      <c r="L362" s="6" t="str">
        <f>L$20</f>
        <v>Выполните 6 серий по 5 бросков монеты</v>
      </c>
    </row>
    <row r="363" spans="1:12" ht="18.75">
      <c r="A363" s="13" t="str">
        <f>A$3</f>
        <v>p(Y=xi) вероятность</v>
      </c>
      <c r="B363" s="14">
        <v>0.1</v>
      </c>
      <c r="C363" s="14">
        <v>0.1</v>
      </c>
      <c r="D363" s="14">
        <v>0.1</v>
      </c>
      <c r="E363" s="14">
        <v>0.1</v>
      </c>
      <c r="F363" s="14">
        <v>0.1</v>
      </c>
      <c r="G363" s="14">
        <v>0.5</v>
      </c>
      <c r="H363" s="15">
        <f t="shared" ref="H363:H377" si="181">SUM(B363:G363)</f>
        <v>1</v>
      </c>
      <c r="I363" s="15"/>
      <c r="J363" s="16">
        <f>IF(SUM(B372:G377)&gt;0,1,10^(-5))</f>
        <v>1.0000000000000001E-5</v>
      </c>
      <c r="L363" s="17" t="str">
        <f>L$21</f>
        <v>В протоколе испытаний</v>
      </c>
    </row>
    <row r="364" spans="1:12" ht="18.75">
      <c r="A364" s="13" t="str">
        <f>A$4</f>
        <v>w(Y=xi) относ.частота</v>
      </c>
      <c r="B364" s="10">
        <f t="shared" ref="B364:B370" si="182">IF(H371=0,0,B371/H371)</f>
        <v>0</v>
      </c>
      <c r="C364" s="10">
        <f t="shared" ref="C364:C370" si="183">IF(H371=0,0,C371/H371)</f>
        <v>0</v>
      </c>
      <c r="D364" s="10">
        <f t="shared" ref="D364:D370" si="184">IF(H371=0,0,D371/H371)</f>
        <v>0</v>
      </c>
      <c r="E364" s="10">
        <f t="shared" ref="E364:E370" si="185">IF(H371=0,0,E371/H371)</f>
        <v>0</v>
      </c>
      <c r="F364" s="10">
        <f t="shared" ref="F364:F370" si="186">IF(H371=0,0,F371/H371)</f>
        <v>0</v>
      </c>
      <c r="G364" s="10">
        <f t="shared" ref="G364:G370" si="187">IF(H371=0,0,G371/H371)</f>
        <v>0</v>
      </c>
      <c r="H364" s="15">
        <f t="shared" si="181"/>
        <v>0</v>
      </c>
      <c r="I364" s="15"/>
      <c r="L364" s="17" t="str">
        <f>L$22</f>
        <v>заполните только желтые поля.</v>
      </c>
    </row>
    <row r="365" spans="1:12" ht="18.75">
      <c r="A365" s="13" t="str">
        <f>A$5</f>
        <v>w1(Y=xi) относ.частота 1 серия</v>
      </c>
      <c r="B365" s="10">
        <f t="shared" si="182"/>
        <v>0</v>
      </c>
      <c r="C365" s="10">
        <f t="shared" si="183"/>
        <v>0</v>
      </c>
      <c r="D365" s="10">
        <f t="shared" si="184"/>
        <v>0</v>
      </c>
      <c r="E365" s="10">
        <f t="shared" si="185"/>
        <v>0</v>
      </c>
      <c r="F365" s="10">
        <f t="shared" si="186"/>
        <v>0</v>
      </c>
      <c r="G365" s="10">
        <f t="shared" si="187"/>
        <v>0</v>
      </c>
      <c r="H365" s="15">
        <f t="shared" si="181"/>
        <v>0</v>
      </c>
      <c r="I365" s="15"/>
      <c r="L365" s="1" t="str">
        <f>L$23</f>
        <v>X,Y,Z вычисляются автоматически, где</v>
      </c>
    </row>
    <row r="366" spans="1:12" ht="18.75">
      <c r="A366" s="13" t="str">
        <f>A$6</f>
        <v>w2(Y=xi) относ.частота 2 серия</v>
      </c>
      <c r="B366" s="10">
        <f t="shared" si="182"/>
        <v>0</v>
      </c>
      <c r="C366" s="10">
        <f t="shared" si="183"/>
        <v>0</v>
      </c>
      <c r="D366" s="10">
        <f t="shared" si="184"/>
        <v>0</v>
      </c>
      <c r="E366" s="10">
        <f t="shared" si="185"/>
        <v>0</v>
      </c>
      <c r="F366" s="10">
        <f t="shared" si="186"/>
        <v>0</v>
      </c>
      <c r="G366" s="10">
        <f t="shared" si="187"/>
        <v>0</v>
      </c>
      <c r="H366" s="15">
        <f t="shared" si="181"/>
        <v>0</v>
      </c>
      <c r="I366" s="17"/>
      <c r="L366" s="1" t="str">
        <f>L$24</f>
        <v>X — число выпавших орлов в</v>
      </c>
    </row>
    <row r="367" spans="1:12" ht="18.75">
      <c r="A367" s="13" t="str">
        <f>A$7</f>
        <v>w3(Y=xi) относ.частота 3 серия</v>
      </c>
      <c r="B367" s="10">
        <f t="shared" si="182"/>
        <v>0</v>
      </c>
      <c r="C367" s="10">
        <f t="shared" si="183"/>
        <v>0</v>
      </c>
      <c r="D367" s="10">
        <f t="shared" si="184"/>
        <v>0</v>
      </c>
      <c r="E367" s="10">
        <f t="shared" si="185"/>
        <v>0</v>
      </c>
      <c r="F367" s="10">
        <f t="shared" si="186"/>
        <v>0</v>
      </c>
      <c r="G367" s="10">
        <f t="shared" si="187"/>
        <v>0</v>
      </c>
      <c r="H367" s="15">
        <f t="shared" si="181"/>
        <v>0</v>
      </c>
      <c r="I367" s="17"/>
      <c r="L367" s="1" t="str">
        <f>L$25</f>
        <v>серии из 5 бросков</v>
      </c>
    </row>
    <row r="368" spans="1:12" ht="18.75">
      <c r="A368" s="13" t="str">
        <f>A$8</f>
        <v>w4(Y=xi) относ.частота 4 серия</v>
      </c>
      <c r="B368" s="10">
        <f t="shared" si="182"/>
        <v>0</v>
      </c>
      <c r="C368" s="10">
        <f t="shared" si="183"/>
        <v>0</v>
      </c>
      <c r="D368" s="10">
        <f t="shared" si="184"/>
        <v>0</v>
      </c>
      <c r="E368" s="10">
        <f t="shared" si="185"/>
        <v>0</v>
      </c>
      <c r="F368" s="10">
        <f t="shared" si="186"/>
        <v>0</v>
      </c>
      <c r="G368" s="10">
        <f t="shared" si="187"/>
        <v>0</v>
      </c>
      <c r="H368" s="15">
        <f t="shared" si="181"/>
        <v>0</v>
      </c>
      <c r="L368" s="1" t="str">
        <f>L$26</f>
        <v>Y — номер броска  в серии из</v>
      </c>
    </row>
    <row r="369" spans="1:12" ht="18.75">
      <c r="A369" s="13" t="str">
        <f>A$9</f>
        <v>w5(Y=xi) относ.частота 5 серия</v>
      </c>
      <c r="B369" s="10">
        <f t="shared" si="182"/>
        <v>0</v>
      </c>
      <c r="C369" s="10">
        <f t="shared" si="183"/>
        <v>0</v>
      </c>
      <c r="D369" s="10">
        <f t="shared" si="184"/>
        <v>0</v>
      </c>
      <c r="E369" s="10">
        <f t="shared" si="185"/>
        <v>0</v>
      </c>
      <c r="F369" s="10">
        <f t="shared" si="186"/>
        <v>0</v>
      </c>
      <c r="G369" s="10">
        <f t="shared" si="187"/>
        <v>0</v>
      </c>
      <c r="H369" s="15">
        <f t="shared" si="181"/>
        <v>0</v>
      </c>
      <c r="L369" s="1" t="str">
        <f>L$27</f>
        <v>5 бросков, когда впервые выпал</v>
      </c>
    </row>
    <row r="370" spans="1:12" ht="18.75">
      <c r="A370" s="13" t="str">
        <f>A$10</f>
        <v>w6(Y=xi) относ.частота 6 серия</v>
      </c>
      <c r="B370" s="10">
        <f t="shared" si="182"/>
        <v>0</v>
      </c>
      <c r="C370" s="10">
        <f t="shared" si="183"/>
        <v>0</v>
      </c>
      <c r="D370" s="10">
        <f t="shared" si="184"/>
        <v>0</v>
      </c>
      <c r="E370" s="10">
        <f t="shared" si="185"/>
        <v>0</v>
      </c>
      <c r="F370" s="10">
        <f t="shared" si="186"/>
        <v>0</v>
      </c>
      <c r="G370" s="10">
        <f t="shared" si="187"/>
        <v>0</v>
      </c>
      <c r="H370" s="15">
        <f t="shared" si="181"/>
        <v>0</v>
      </c>
      <c r="L370" s="1" t="str">
        <f>L$28</f>
        <v>орел или 0, если были только решки.</v>
      </c>
    </row>
    <row r="371" spans="1:12" ht="18.75">
      <c r="A371" s="13" t="str">
        <f>A$11</f>
        <v>n(Y=xi) частота</v>
      </c>
      <c r="B371" s="10">
        <f t="shared" ref="B371:G371" si="188">SUM(B372:B377)</f>
        <v>0</v>
      </c>
      <c r="C371" s="10">
        <f t="shared" si="188"/>
        <v>0</v>
      </c>
      <c r="D371" s="10">
        <f t="shared" si="188"/>
        <v>0</v>
      </c>
      <c r="E371" s="10">
        <f t="shared" si="188"/>
        <v>0</v>
      </c>
      <c r="F371" s="10">
        <f t="shared" si="188"/>
        <v>0</v>
      </c>
      <c r="G371" s="10">
        <f t="shared" si="188"/>
        <v>0</v>
      </c>
      <c r="H371" s="15">
        <f t="shared" si="181"/>
        <v>0</v>
      </c>
      <c r="L371" s="1" t="str">
        <f>L$29</f>
        <v>Z — модуль разности между</v>
      </c>
    </row>
    <row r="372" spans="1:12" ht="18.75">
      <c r="A372" s="13" t="str">
        <f>A$12</f>
        <v>n1(Y=xi) частота 1 серия</v>
      </c>
      <c r="B372" s="14"/>
      <c r="C372" s="14"/>
      <c r="D372" s="14"/>
      <c r="E372" s="14"/>
      <c r="F372" s="14"/>
      <c r="G372" s="14"/>
      <c r="H372" s="15">
        <f t="shared" si="181"/>
        <v>0</v>
      </c>
      <c r="L372" s="1" t="str">
        <f>L$30</f>
        <v>числом выпавших орлов и</v>
      </c>
    </row>
    <row r="373" spans="1:12" ht="18.75">
      <c r="A373" s="13" t="str">
        <f>A$13</f>
        <v>n2(Y=xi) частота 2 серия</v>
      </c>
      <c r="B373" s="14"/>
      <c r="C373" s="14"/>
      <c r="D373" s="14"/>
      <c r="E373" s="14"/>
      <c r="F373" s="14"/>
      <c r="G373" s="14"/>
      <c r="H373" s="15">
        <f t="shared" si="181"/>
        <v>0</v>
      </c>
      <c r="L373" s="1" t="str">
        <f>L$31</f>
        <v>решек в серии из 5 бросков</v>
      </c>
    </row>
    <row r="374" spans="1:12" ht="18.75">
      <c r="A374" s="13" t="str">
        <f>A$14</f>
        <v>n3(Y=xi) частота 3 серия</v>
      </c>
      <c r="B374" s="14"/>
      <c r="C374" s="14"/>
      <c r="D374" s="14"/>
      <c r="E374" s="14"/>
      <c r="F374" s="14"/>
      <c r="G374" s="14"/>
      <c r="H374" s="15">
        <f t="shared" si="181"/>
        <v>0</v>
      </c>
      <c r="L374" s="24" t="str">
        <f>L$32</f>
        <v>Частоты появления событий X=0, X=1 и др.</v>
      </c>
    </row>
    <row r="375" spans="1:12" ht="18.75">
      <c r="A375" s="13" t="str">
        <f>A$15</f>
        <v>n4(Y=xi) частота 4 серия</v>
      </c>
      <c r="B375" s="14"/>
      <c r="C375" s="14"/>
      <c r="D375" s="14"/>
      <c r="E375" s="14"/>
      <c r="F375" s="14"/>
      <c r="G375" s="14"/>
      <c r="H375" s="15">
        <f t="shared" si="181"/>
        <v>0</v>
      </c>
      <c r="L375" s="24" t="str">
        <f>L$33</f>
        <v>занесите в лист "X-ЧислоОрлов",</v>
      </c>
    </row>
    <row r="376" spans="1:12" ht="18.75">
      <c r="A376" s="13" t="str">
        <f>A$16</f>
        <v>n5(Y=xi) частота 5 серия</v>
      </c>
      <c r="B376" s="14"/>
      <c r="C376" s="14"/>
      <c r="D376" s="14"/>
      <c r="E376" s="14"/>
      <c r="F376" s="14"/>
      <c r="G376" s="14"/>
      <c r="H376" s="15">
        <f t="shared" si="181"/>
        <v>0</v>
      </c>
      <c r="L376" s="24" t="str">
        <f>L$34</f>
        <v>в соответствующие листы занесите</v>
      </c>
    </row>
    <row r="377" spans="1:12" ht="18.75">
      <c r="A377" s="13" t="str">
        <f>A$17</f>
        <v>n6(Y=xi) частота 6 серия</v>
      </c>
      <c r="B377" s="14"/>
      <c r="C377" s="14"/>
      <c r="D377" s="14"/>
      <c r="E377" s="14"/>
      <c r="F377" s="14"/>
      <c r="G377" s="14"/>
      <c r="H377" s="15">
        <f t="shared" si="181"/>
        <v>0</v>
      </c>
      <c r="L377" s="24" t="str">
        <f>L$35</f>
        <v>частоты насления событий Y=0,Y=1,..., Z=0,...</v>
      </c>
    </row>
    <row r="379" spans="1:12" ht="18.75">
      <c r="A379" s="11" t="str">
        <f>'Название и список группы'!A22</f>
        <v>Тюленев</v>
      </c>
      <c r="B379" s="27" t="str">
        <f>'Название и список группы'!B22</f>
        <v>Данил Андреевич</v>
      </c>
      <c r="C379" s="27"/>
      <c r="D379" s="27"/>
      <c r="E379" s="27"/>
      <c r="F379" s="27"/>
      <c r="G379" s="27"/>
      <c r="H379" s="27"/>
      <c r="I379" s="27"/>
      <c r="J379" s="27"/>
      <c r="L379" s="1" t="str">
        <f>L$19</f>
        <v>Заполните только желтые поля!!!</v>
      </c>
    </row>
    <row r="380" spans="1:12">
      <c r="B380" s="12">
        <f t="shared" ref="B380:G380" si="189">B362</f>
        <v>0</v>
      </c>
      <c r="C380" s="12">
        <f t="shared" si="189"/>
        <v>1</v>
      </c>
      <c r="D380" s="12">
        <f t="shared" si="189"/>
        <v>2</v>
      </c>
      <c r="E380" s="12">
        <f t="shared" si="189"/>
        <v>3</v>
      </c>
      <c r="F380" s="12">
        <f t="shared" si="189"/>
        <v>4</v>
      </c>
      <c r="G380" s="12">
        <f t="shared" si="189"/>
        <v>5</v>
      </c>
      <c r="H380" s="4"/>
      <c r="I380" s="4"/>
      <c r="J380" s="5" t="s">
        <v>3</v>
      </c>
      <c r="L380" s="6" t="str">
        <f>L$20</f>
        <v>Выполните 6 серий по 5 бросков монеты</v>
      </c>
    </row>
    <row r="381" spans="1:12" ht="18.75">
      <c r="A381" s="13" t="str">
        <f>A$3</f>
        <v>p(Y=xi) вероятность</v>
      </c>
      <c r="B381" s="14">
        <v>0.1</v>
      </c>
      <c r="C381" s="14">
        <v>0.1</v>
      </c>
      <c r="D381" s="14">
        <v>0.1</v>
      </c>
      <c r="E381" s="14">
        <v>0.1</v>
      </c>
      <c r="F381" s="14">
        <v>0.1</v>
      </c>
      <c r="G381" s="14">
        <v>0.5</v>
      </c>
      <c r="H381" s="15">
        <f t="shared" ref="H381:H395" si="190">SUM(B381:G381)</f>
        <v>1</v>
      </c>
      <c r="I381" s="15"/>
      <c r="J381" s="16">
        <f>IF(SUM(B390:G395)&gt;0,1,10^(-5))</f>
        <v>1.0000000000000001E-5</v>
      </c>
      <c r="L381" s="17" t="str">
        <f>L$21</f>
        <v>В протоколе испытаний</v>
      </c>
    </row>
    <row r="382" spans="1:12" ht="18.75">
      <c r="A382" s="13" t="str">
        <f>A$4</f>
        <v>w(Y=xi) относ.частота</v>
      </c>
      <c r="B382" s="10">
        <f t="shared" ref="B382:B388" si="191">IF(H389=0,0,B389/H389)</f>
        <v>0</v>
      </c>
      <c r="C382" s="10">
        <f t="shared" ref="C382:C388" si="192">IF(H389=0,0,C389/H389)</f>
        <v>0</v>
      </c>
      <c r="D382" s="10">
        <f t="shared" ref="D382:D388" si="193">IF(H389=0,0,D389/H389)</f>
        <v>0</v>
      </c>
      <c r="E382" s="10">
        <f t="shared" ref="E382:E388" si="194">IF(H389=0,0,E389/H389)</f>
        <v>0</v>
      </c>
      <c r="F382" s="10">
        <f t="shared" ref="F382:F388" si="195">IF(H389=0,0,F389/H389)</f>
        <v>0</v>
      </c>
      <c r="G382" s="10">
        <f t="shared" ref="G382:G388" si="196">IF(H389=0,0,G389/H389)</f>
        <v>0</v>
      </c>
      <c r="H382" s="15">
        <f t="shared" si="190"/>
        <v>0</v>
      </c>
      <c r="I382" s="15"/>
      <c r="L382" s="17" t="str">
        <f>L$22</f>
        <v>заполните только желтые поля.</v>
      </c>
    </row>
    <row r="383" spans="1:12" ht="18.75">
      <c r="A383" s="13" t="str">
        <f>A$5</f>
        <v>w1(Y=xi) относ.частота 1 серия</v>
      </c>
      <c r="B383" s="10">
        <f t="shared" si="191"/>
        <v>0</v>
      </c>
      <c r="C383" s="10">
        <f t="shared" si="192"/>
        <v>0</v>
      </c>
      <c r="D383" s="10">
        <f t="shared" si="193"/>
        <v>0</v>
      </c>
      <c r="E383" s="10">
        <f t="shared" si="194"/>
        <v>0</v>
      </c>
      <c r="F383" s="10">
        <f t="shared" si="195"/>
        <v>0</v>
      </c>
      <c r="G383" s="10">
        <f t="shared" si="196"/>
        <v>0</v>
      </c>
      <c r="H383" s="15">
        <f t="shared" si="190"/>
        <v>0</v>
      </c>
      <c r="I383" s="15"/>
      <c r="L383" s="1" t="str">
        <f>L$23</f>
        <v>X,Y,Z вычисляются автоматически, где</v>
      </c>
    </row>
    <row r="384" spans="1:12" ht="18.75">
      <c r="A384" s="13" t="str">
        <f>A$6</f>
        <v>w2(Y=xi) относ.частота 2 серия</v>
      </c>
      <c r="B384" s="10">
        <f t="shared" si="191"/>
        <v>0</v>
      </c>
      <c r="C384" s="10">
        <f t="shared" si="192"/>
        <v>0</v>
      </c>
      <c r="D384" s="10">
        <f t="shared" si="193"/>
        <v>0</v>
      </c>
      <c r="E384" s="10">
        <f t="shared" si="194"/>
        <v>0</v>
      </c>
      <c r="F384" s="10">
        <f t="shared" si="195"/>
        <v>0</v>
      </c>
      <c r="G384" s="10">
        <f t="shared" si="196"/>
        <v>0</v>
      </c>
      <c r="H384" s="15">
        <f t="shared" si="190"/>
        <v>0</v>
      </c>
      <c r="I384" s="17"/>
      <c r="L384" s="1" t="str">
        <f>L$24</f>
        <v>X — число выпавших орлов в</v>
      </c>
    </row>
    <row r="385" spans="1:12" ht="18.75">
      <c r="A385" s="13" t="str">
        <f>A$7</f>
        <v>w3(Y=xi) относ.частота 3 серия</v>
      </c>
      <c r="B385" s="10">
        <f t="shared" si="191"/>
        <v>0</v>
      </c>
      <c r="C385" s="10">
        <f t="shared" si="192"/>
        <v>0</v>
      </c>
      <c r="D385" s="10">
        <f t="shared" si="193"/>
        <v>0</v>
      </c>
      <c r="E385" s="10">
        <f t="shared" si="194"/>
        <v>0</v>
      </c>
      <c r="F385" s="10">
        <f t="shared" si="195"/>
        <v>0</v>
      </c>
      <c r="G385" s="10">
        <f t="shared" si="196"/>
        <v>0</v>
      </c>
      <c r="H385" s="15">
        <f t="shared" si="190"/>
        <v>0</v>
      </c>
      <c r="I385" s="17"/>
      <c r="L385" s="1" t="str">
        <f>L$25</f>
        <v>серии из 5 бросков</v>
      </c>
    </row>
    <row r="386" spans="1:12" ht="18.75">
      <c r="A386" s="13" t="str">
        <f>A$8</f>
        <v>w4(Y=xi) относ.частота 4 серия</v>
      </c>
      <c r="B386" s="10">
        <f t="shared" si="191"/>
        <v>0</v>
      </c>
      <c r="C386" s="10">
        <f t="shared" si="192"/>
        <v>0</v>
      </c>
      <c r="D386" s="10">
        <f t="shared" si="193"/>
        <v>0</v>
      </c>
      <c r="E386" s="10">
        <f t="shared" si="194"/>
        <v>0</v>
      </c>
      <c r="F386" s="10">
        <f t="shared" si="195"/>
        <v>0</v>
      </c>
      <c r="G386" s="10">
        <f t="shared" si="196"/>
        <v>0</v>
      </c>
      <c r="H386" s="15">
        <f t="shared" si="190"/>
        <v>0</v>
      </c>
      <c r="L386" s="1" t="str">
        <f>L$26</f>
        <v>Y — номер броска  в серии из</v>
      </c>
    </row>
    <row r="387" spans="1:12" ht="18.75">
      <c r="A387" s="13" t="str">
        <f>A$9</f>
        <v>w5(Y=xi) относ.частота 5 серия</v>
      </c>
      <c r="B387" s="10">
        <f t="shared" si="191"/>
        <v>0</v>
      </c>
      <c r="C387" s="10">
        <f t="shared" si="192"/>
        <v>0</v>
      </c>
      <c r="D387" s="10">
        <f t="shared" si="193"/>
        <v>0</v>
      </c>
      <c r="E387" s="10">
        <f t="shared" si="194"/>
        <v>0</v>
      </c>
      <c r="F387" s="10">
        <f t="shared" si="195"/>
        <v>0</v>
      </c>
      <c r="G387" s="10">
        <f t="shared" si="196"/>
        <v>0</v>
      </c>
      <c r="H387" s="15">
        <f t="shared" si="190"/>
        <v>0</v>
      </c>
      <c r="L387" s="1" t="str">
        <f>L$27</f>
        <v>5 бросков, когда впервые выпал</v>
      </c>
    </row>
    <row r="388" spans="1:12" ht="18.75">
      <c r="A388" s="13" t="str">
        <f>A$10</f>
        <v>w6(Y=xi) относ.частота 6 серия</v>
      </c>
      <c r="B388" s="10">
        <f t="shared" si="191"/>
        <v>0</v>
      </c>
      <c r="C388" s="10">
        <f t="shared" si="192"/>
        <v>0</v>
      </c>
      <c r="D388" s="10">
        <f t="shared" si="193"/>
        <v>0</v>
      </c>
      <c r="E388" s="10">
        <f t="shared" si="194"/>
        <v>0</v>
      </c>
      <c r="F388" s="10">
        <f t="shared" si="195"/>
        <v>0</v>
      </c>
      <c r="G388" s="10">
        <f t="shared" si="196"/>
        <v>0</v>
      </c>
      <c r="H388" s="15">
        <f t="shared" si="190"/>
        <v>0</v>
      </c>
      <c r="L388" s="1" t="str">
        <f>L$28</f>
        <v>орел или 0, если были только решки.</v>
      </c>
    </row>
    <row r="389" spans="1:12" ht="18.75">
      <c r="A389" s="13" t="str">
        <f>A$11</f>
        <v>n(Y=xi) частота</v>
      </c>
      <c r="B389" s="10">
        <f t="shared" ref="B389:G389" si="197">SUM(B390:B395)</f>
        <v>0</v>
      </c>
      <c r="C389" s="10">
        <f t="shared" si="197"/>
        <v>0</v>
      </c>
      <c r="D389" s="10">
        <f t="shared" si="197"/>
        <v>0</v>
      </c>
      <c r="E389" s="10">
        <f t="shared" si="197"/>
        <v>0</v>
      </c>
      <c r="F389" s="10">
        <f t="shared" si="197"/>
        <v>0</v>
      </c>
      <c r="G389" s="10">
        <f t="shared" si="197"/>
        <v>0</v>
      </c>
      <c r="H389" s="15">
        <f t="shared" si="190"/>
        <v>0</v>
      </c>
      <c r="L389" s="1" t="str">
        <f>L$29</f>
        <v>Z — модуль разности между</v>
      </c>
    </row>
    <row r="390" spans="1:12" ht="18.75">
      <c r="A390" s="13" t="str">
        <f>A$12</f>
        <v>n1(Y=xi) частота 1 серия</v>
      </c>
      <c r="B390" s="14"/>
      <c r="C390" s="14"/>
      <c r="D390" s="14"/>
      <c r="E390" s="14"/>
      <c r="F390" s="14"/>
      <c r="G390" s="14"/>
      <c r="H390" s="15">
        <f t="shared" si="190"/>
        <v>0</v>
      </c>
      <c r="L390" s="1" t="str">
        <f>L$30</f>
        <v>числом выпавших орлов и</v>
      </c>
    </row>
    <row r="391" spans="1:12" ht="18.75">
      <c r="A391" s="13" t="str">
        <f>A$13</f>
        <v>n2(Y=xi) частота 2 серия</v>
      </c>
      <c r="B391" s="14"/>
      <c r="C391" s="14"/>
      <c r="D391" s="14"/>
      <c r="E391" s="14"/>
      <c r="F391" s="14"/>
      <c r="G391" s="14"/>
      <c r="H391" s="15">
        <f t="shared" si="190"/>
        <v>0</v>
      </c>
      <c r="L391" s="1" t="str">
        <f>L$31</f>
        <v>решек в серии из 5 бросков</v>
      </c>
    </row>
    <row r="392" spans="1:12" ht="18.75">
      <c r="A392" s="13" t="str">
        <f>A$14</f>
        <v>n3(Y=xi) частота 3 серия</v>
      </c>
      <c r="B392" s="14"/>
      <c r="C392" s="14"/>
      <c r="D392" s="14"/>
      <c r="E392" s="14"/>
      <c r="F392" s="14"/>
      <c r="G392" s="14"/>
      <c r="H392" s="15">
        <f t="shared" si="190"/>
        <v>0</v>
      </c>
      <c r="L392" s="24" t="str">
        <f>L$32</f>
        <v>Частоты появления событий X=0, X=1 и др.</v>
      </c>
    </row>
    <row r="393" spans="1:12" ht="18.75">
      <c r="A393" s="13" t="str">
        <f>A$15</f>
        <v>n4(Y=xi) частота 4 серия</v>
      </c>
      <c r="B393" s="14"/>
      <c r="C393" s="14"/>
      <c r="D393" s="14"/>
      <c r="E393" s="14"/>
      <c r="F393" s="14"/>
      <c r="G393" s="14"/>
      <c r="H393" s="15">
        <f t="shared" si="190"/>
        <v>0</v>
      </c>
      <c r="L393" s="24" t="str">
        <f>L$33</f>
        <v>занесите в лист "X-ЧислоОрлов",</v>
      </c>
    </row>
    <row r="394" spans="1:12" ht="18.75">
      <c r="A394" s="13" t="str">
        <f>A$16</f>
        <v>n5(Y=xi) частота 5 серия</v>
      </c>
      <c r="B394" s="14"/>
      <c r="C394" s="14"/>
      <c r="D394" s="14"/>
      <c r="E394" s="14"/>
      <c r="F394" s="14"/>
      <c r="G394" s="14"/>
      <c r="H394" s="15">
        <f t="shared" si="190"/>
        <v>0</v>
      </c>
      <c r="L394" s="24" t="str">
        <f>L$34</f>
        <v>в соответствующие листы занесите</v>
      </c>
    </row>
    <row r="395" spans="1:12" ht="18.75">
      <c r="A395" s="13" t="str">
        <f>A$17</f>
        <v>n6(Y=xi) частота 6 серия</v>
      </c>
      <c r="B395" s="14"/>
      <c r="C395" s="14"/>
      <c r="D395" s="14"/>
      <c r="E395" s="14"/>
      <c r="F395" s="14"/>
      <c r="G395" s="14"/>
      <c r="H395" s="15">
        <f t="shared" si="190"/>
        <v>0</v>
      </c>
      <c r="L395" s="24" t="str">
        <f>L$35</f>
        <v>частоты насления событий Y=0,Y=1,..., Z=0,...</v>
      </c>
    </row>
    <row r="397" spans="1:12" ht="18.75">
      <c r="A397" s="11" t="str">
        <f>'Название и список группы'!A23</f>
        <v>Фоменко</v>
      </c>
      <c r="B397" s="27" t="str">
        <f>'Название и список группы'!B23</f>
        <v>Валерия Алексеевна</v>
      </c>
      <c r="C397" s="27"/>
      <c r="D397" s="27"/>
      <c r="E397" s="27"/>
      <c r="F397" s="27"/>
      <c r="G397" s="27"/>
      <c r="H397" s="27"/>
      <c r="I397" s="27"/>
      <c r="J397" s="27"/>
      <c r="L397" s="1" t="str">
        <f>L$19</f>
        <v>Заполните только желтые поля!!!</v>
      </c>
    </row>
    <row r="398" spans="1:12">
      <c r="B398" s="12">
        <f t="shared" ref="B398:G398" si="198">B380</f>
        <v>0</v>
      </c>
      <c r="C398" s="12">
        <f t="shared" si="198"/>
        <v>1</v>
      </c>
      <c r="D398" s="12">
        <f t="shared" si="198"/>
        <v>2</v>
      </c>
      <c r="E398" s="12">
        <f t="shared" si="198"/>
        <v>3</v>
      </c>
      <c r="F398" s="12">
        <f t="shared" si="198"/>
        <v>4</v>
      </c>
      <c r="G398" s="12">
        <f t="shared" si="198"/>
        <v>5</v>
      </c>
      <c r="H398" s="4"/>
      <c r="I398" s="4"/>
      <c r="J398" s="5" t="s">
        <v>3</v>
      </c>
      <c r="L398" s="6" t="str">
        <f>L$20</f>
        <v>Выполните 6 серий по 5 бросков монеты</v>
      </c>
    </row>
    <row r="399" spans="1:12" ht="18.75">
      <c r="A399" s="13" t="str">
        <f>A$3</f>
        <v>p(Y=xi) вероятность</v>
      </c>
      <c r="B399" s="14">
        <v>0.1</v>
      </c>
      <c r="C399" s="14">
        <v>0.1</v>
      </c>
      <c r="D399" s="14">
        <v>0.1</v>
      </c>
      <c r="E399" s="14">
        <v>0.1</v>
      </c>
      <c r="F399" s="14">
        <v>0.1</v>
      </c>
      <c r="G399" s="14">
        <v>0.5</v>
      </c>
      <c r="H399" s="15">
        <f t="shared" ref="H399:H413" si="199">SUM(B399:G399)</f>
        <v>1</v>
      </c>
      <c r="I399" s="15"/>
      <c r="J399" s="16">
        <f>IF(SUM(B408:G413)&gt;0,1,10^(-5))</f>
        <v>1.0000000000000001E-5</v>
      </c>
      <c r="L399" s="17" t="str">
        <f>L$21</f>
        <v>В протоколе испытаний</v>
      </c>
    </row>
    <row r="400" spans="1:12" ht="18.75">
      <c r="A400" s="13" t="str">
        <f>A$4</f>
        <v>w(Y=xi) относ.частота</v>
      </c>
      <c r="B400" s="10">
        <f t="shared" ref="B400:B406" si="200">IF(H407=0,0,B407/H407)</f>
        <v>0</v>
      </c>
      <c r="C400" s="10">
        <f t="shared" ref="C400:C406" si="201">IF(H407=0,0,C407/H407)</f>
        <v>0</v>
      </c>
      <c r="D400" s="10">
        <f t="shared" ref="D400:D406" si="202">IF(H407=0,0,D407/H407)</f>
        <v>0</v>
      </c>
      <c r="E400" s="10">
        <f t="shared" ref="E400:E406" si="203">IF(H407=0,0,E407/H407)</f>
        <v>0</v>
      </c>
      <c r="F400" s="10">
        <f t="shared" ref="F400:F406" si="204">IF(H407=0,0,F407/H407)</f>
        <v>0</v>
      </c>
      <c r="G400" s="10">
        <f t="shared" ref="G400:G406" si="205">IF(H407=0,0,G407/H407)</f>
        <v>0</v>
      </c>
      <c r="H400" s="15">
        <f t="shared" si="199"/>
        <v>0</v>
      </c>
      <c r="I400" s="15"/>
      <c r="L400" s="17" t="str">
        <f>L$22</f>
        <v>заполните только желтые поля.</v>
      </c>
    </row>
    <row r="401" spans="1:12" ht="18.75">
      <c r="A401" s="13" t="str">
        <f>A$5</f>
        <v>w1(Y=xi) относ.частота 1 серия</v>
      </c>
      <c r="B401" s="10">
        <f t="shared" si="200"/>
        <v>0</v>
      </c>
      <c r="C401" s="10">
        <f t="shared" si="201"/>
        <v>0</v>
      </c>
      <c r="D401" s="10">
        <f t="shared" si="202"/>
        <v>0</v>
      </c>
      <c r="E401" s="10">
        <f t="shared" si="203"/>
        <v>0</v>
      </c>
      <c r="F401" s="10">
        <f t="shared" si="204"/>
        <v>0</v>
      </c>
      <c r="G401" s="10">
        <f t="shared" si="205"/>
        <v>0</v>
      </c>
      <c r="H401" s="15">
        <f t="shared" si="199"/>
        <v>0</v>
      </c>
      <c r="I401" s="15"/>
      <c r="L401" s="1" t="str">
        <f>L$23</f>
        <v>X,Y,Z вычисляются автоматически, где</v>
      </c>
    </row>
    <row r="402" spans="1:12" ht="18.75">
      <c r="A402" s="13" t="str">
        <f>A$6</f>
        <v>w2(Y=xi) относ.частота 2 серия</v>
      </c>
      <c r="B402" s="10">
        <f t="shared" si="200"/>
        <v>0</v>
      </c>
      <c r="C402" s="10">
        <f t="shared" si="201"/>
        <v>0</v>
      </c>
      <c r="D402" s="10">
        <f t="shared" si="202"/>
        <v>0</v>
      </c>
      <c r="E402" s="10">
        <f t="shared" si="203"/>
        <v>0</v>
      </c>
      <c r="F402" s="10">
        <f t="shared" si="204"/>
        <v>0</v>
      </c>
      <c r="G402" s="10">
        <f t="shared" si="205"/>
        <v>0</v>
      </c>
      <c r="H402" s="15">
        <f t="shared" si="199"/>
        <v>0</v>
      </c>
      <c r="I402" s="17"/>
      <c r="L402" s="1" t="str">
        <f>L$24</f>
        <v>X — число выпавших орлов в</v>
      </c>
    </row>
    <row r="403" spans="1:12" ht="18.75">
      <c r="A403" s="13" t="str">
        <f>A$7</f>
        <v>w3(Y=xi) относ.частота 3 серия</v>
      </c>
      <c r="B403" s="10">
        <f t="shared" si="200"/>
        <v>0</v>
      </c>
      <c r="C403" s="10">
        <f t="shared" si="201"/>
        <v>0</v>
      </c>
      <c r="D403" s="10">
        <f t="shared" si="202"/>
        <v>0</v>
      </c>
      <c r="E403" s="10">
        <f t="shared" si="203"/>
        <v>0</v>
      </c>
      <c r="F403" s="10">
        <f t="shared" si="204"/>
        <v>0</v>
      </c>
      <c r="G403" s="10">
        <f t="shared" si="205"/>
        <v>0</v>
      </c>
      <c r="H403" s="15">
        <f t="shared" si="199"/>
        <v>0</v>
      </c>
      <c r="I403" s="17"/>
      <c r="L403" s="1" t="str">
        <f>L$25</f>
        <v>серии из 5 бросков</v>
      </c>
    </row>
    <row r="404" spans="1:12" ht="18.75">
      <c r="A404" s="13" t="str">
        <f>A$8</f>
        <v>w4(Y=xi) относ.частота 4 серия</v>
      </c>
      <c r="B404" s="10">
        <f t="shared" si="200"/>
        <v>0</v>
      </c>
      <c r="C404" s="10">
        <f t="shared" si="201"/>
        <v>0</v>
      </c>
      <c r="D404" s="10">
        <f t="shared" si="202"/>
        <v>0</v>
      </c>
      <c r="E404" s="10">
        <f t="shared" si="203"/>
        <v>0</v>
      </c>
      <c r="F404" s="10">
        <f t="shared" si="204"/>
        <v>0</v>
      </c>
      <c r="G404" s="10">
        <f t="shared" si="205"/>
        <v>0</v>
      </c>
      <c r="H404" s="15">
        <f t="shared" si="199"/>
        <v>0</v>
      </c>
      <c r="L404" s="1" t="str">
        <f>L$26</f>
        <v>Y — номер броска  в серии из</v>
      </c>
    </row>
    <row r="405" spans="1:12" ht="18.75">
      <c r="A405" s="13" t="str">
        <f>A$9</f>
        <v>w5(Y=xi) относ.частота 5 серия</v>
      </c>
      <c r="B405" s="10">
        <f t="shared" si="200"/>
        <v>0</v>
      </c>
      <c r="C405" s="10">
        <f t="shared" si="201"/>
        <v>0</v>
      </c>
      <c r="D405" s="10">
        <f t="shared" si="202"/>
        <v>0</v>
      </c>
      <c r="E405" s="10">
        <f t="shared" si="203"/>
        <v>0</v>
      </c>
      <c r="F405" s="10">
        <f t="shared" si="204"/>
        <v>0</v>
      </c>
      <c r="G405" s="10">
        <f t="shared" si="205"/>
        <v>0</v>
      </c>
      <c r="H405" s="15">
        <f t="shared" si="199"/>
        <v>0</v>
      </c>
      <c r="L405" s="1" t="str">
        <f>L$27</f>
        <v>5 бросков, когда впервые выпал</v>
      </c>
    </row>
    <row r="406" spans="1:12" ht="18.75">
      <c r="A406" s="13" t="str">
        <f>A$10</f>
        <v>w6(Y=xi) относ.частота 6 серия</v>
      </c>
      <c r="B406" s="10">
        <f t="shared" si="200"/>
        <v>0</v>
      </c>
      <c r="C406" s="10">
        <f t="shared" si="201"/>
        <v>0</v>
      </c>
      <c r="D406" s="10">
        <f t="shared" si="202"/>
        <v>0</v>
      </c>
      <c r="E406" s="10">
        <f t="shared" si="203"/>
        <v>0</v>
      </c>
      <c r="F406" s="10">
        <f t="shared" si="204"/>
        <v>0</v>
      </c>
      <c r="G406" s="10">
        <f t="shared" si="205"/>
        <v>0</v>
      </c>
      <c r="H406" s="15">
        <f t="shared" si="199"/>
        <v>0</v>
      </c>
      <c r="L406" s="1" t="str">
        <f>L$28</f>
        <v>орел или 0, если были только решки.</v>
      </c>
    </row>
    <row r="407" spans="1:12" ht="18.75">
      <c r="A407" s="13" t="str">
        <f>A$11</f>
        <v>n(Y=xi) частота</v>
      </c>
      <c r="B407" s="10">
        <f t="shared" ref="B407:G407" si="206">SUM(B408:B413)</f>
        <v>0</v>
      </c>
      <c r="C407" s="10">
        <f t="shared" si="206"/>
        <v>0</v>
      </c>
      <c r="D407" s="10">
        <f t="shared" si="206"/>
        <v>0</v>
      </c>
      <c r="E407" s="10">
        <f t="shared" si="206"/>
        <v>0</v>
      </c>
      <c r="F407" s="10">
        <f t="shared" si="206"/>
        <v>0</v>
      </c>
      <c r="G407" s="10">
        <f t="shared" si="206"/>
        <v>0</v>
      </c>
      <c r="H407" s="15">
        <f t="shared" si="199"/>
        <v>0</v>
      </c>
      <c r="L407" s="1" t="str">
        <f>L$29</f>
        <v>Z — модуль разности между</v>
      </c>
    </row>
    <row r="408" spans="1:12" ht="18.75">
      <c r="A408" s="13" t="str">
        <f>A$12</f>
        <v>n1(Y=xi) частота 1 серия</v>
      </c>
      <c r="B408" s="14"/>
      <c r="C408" s="14"/>
      <c r="D408" s="14"/>
      <c r="E408" s="14"/>
      <c r="F408" s="14"/>
      <c r="G408" s="14"/>
      <c r="H408" s="15">
        <f t="shared" si="199"/>
        <v>0</v>
      </c>
      <c r="L408" s="1" t="str">
        <f>L$30</f>
        <v>числом выпавших орлов и</v>
      </c>
    </row>
    <row r="409" spans="1:12" ht="18.75">
      <c r="A409" s="13" t="str">
        <f>A$13</f>
        <v>n2(Y=xi) частота 2 серия</v>
      </c>
      <c r="B409" s="14"/>
      <c r="C409" s="14"/>
      <c r="D409" s="14"/>
      <c r="E409" s="14"/>
      <c r="F409" s="14"/>
      <c r="G409" s="14"/>
      <c r="H409" s="15">
        <f t="shared" si="199"/>
        <v>0</v>
      </c>
      <c r="L409" s="1" t="str">
        <f>L$31</f>
        <v>решек в серии из 5 бросков</v>
      </c>
    </row>
    <row r="410" spans="1:12" ht="18.75">
      <c r="A410" s="13" t="str">
        <f>A$14</f>
        <v>n3(Y=xi) частота 3 серия</v>
      </c>
      <c r="B410" s="14"/>
      <c r="C410" s="14"/>
      <c r="D410" s="14"/>
      <c r="E410" s="14"/>
      <c r="F410" s="14"/>
      <c r="G410" s="14"/>
      <c r="H410" s="15">
        <f t="shared" si="199"/>
        <v>0</v>
      </c>
      <c r="L410" s="24" t="str">
        <f>L$32</f>
        <v>Частоты появления событий X=0, X=1 и др.</v>
      </c>
    </row>
    <row r="411" spans="1:12" ht="18.75">
      <c r="A411" s="13" t="str">
        <f>A$15</f>
        <v>n4(Y=xi) частота 4 серия</v>
      </c>
      <c r="B411" s="14"/>
      <c r="C411" s="14"/>
      <c r="D411" s="14"/>
      <c r="E411" s="14"/>
      <c r="F411" s="14"/>
      <c r="G411" s="14"/>
      <c r="H411" s="15">
        <f t="shared" si="199"/>
        <v>0</v>
      </c>
      <c r="L411" s="24" t="str">
        <f>L$33</f>
        <v>занесите в лист "X-ЧислоОрлов",</v>
      </c>
    </row>
    <row r="412" spans="1:12" ht="18.75">
      <c r="A412" s="13" t="str">
        <f>A$16</f>
        <v>n5(Y=xi) частота 5 серия</v>
      </c>
      <c r="B412" s="14"/>
      <c r="C412" s="14"/>
      <c r="D412" s="14"/>
      <c r="E412" s="14"/>
      <c r="F412" s="14"/>
      <c r="G412" s="14"/>
      <c r="H412" s="15">
        <f t="shared" si="199"/>
        <v>0</v>
      </c>
      <c r="L412" s="24" t="str">
        <f>L$34</f>
        <v>в соответствующие листы занесите</v>
      </c>
    </row>
    <row r="413" spans="1:12" ht="18.75">
      <c r="A413" s="13" t="str">
        <f>A$17</f>
        <v>n6(Y=xi) частота 6 серия</v>
      </c>
      <c r="B413" s="14"/>
      <c r="C413" s="14"/>
      <c r="D413" s="14"/>
      <c r="E413" s="14"/>
      <c r="F413" s="14"/>
      <c r="G413" s="14"/>
      <c r="H413" s="15">
        <f t="shared" si="199"/>
        <v>0</v>
      </c>
      <c r="L413" s="24" t="str">
        <f>L$35</f>
        <v>частоты насления событий Y=0,Y=1,..., Z=0,...</v>
      </c>
    </row>
    <row r="415" spans="1:12" ht="18.75">
      <c r="A415" s="11" t="str">
        <f>'Название и список группы'!A24</f>
        <v>Шершнев</v>
      </c>
      <c r="B415" s="27" t="str">
        <f>'Название и список группы'!B24</f>
        <v>Алексей Алексеевич</v>
      </c>
      <c r="C415" s="27"/>
      <c r="D415" s="27"/>
      <c r="E415" s="27"/>
      <c r="F415" s="27"/>
      <c r="G415" s="27"/>
      <c r="H415" s="27"/>
      <c r="I415" s="27"/>
      <c r="J415" s="27"/>
      <c r="L415" s="1" t="str">
        <f>L$19</f>
        <v>Заполните только желтые поля!!!</v>
      </c>
    </row>
    <row r="416" spans="1:12">
      <c r="B416" s="12">
        <f t="shared" ref="B416:G416" si="207">B398</f>
        <v>0</v>
      </c>
      <c r="C416" s="12">
        <f t="shared" si="207"/>
        <v>1</v>
      </c>
      <c r="D416" s="12">
        <f t="shared" si="207"/>
        <v>2</v>
      </c>
      <c r="E416" s="12">
        <f t="shared" si="207"/>
        <v>3</v>
      </c>
      <c r="F416" s="12">
        <f t="shared" si="207"/>
        <v>4</v>
      </c>
      <c r="G416" s="12">
        <f t="shared" si="207"/>
        <v>5</v>
      </c>
      <c r="H416" s="4"/>
      <c r="I416" s="4"/>
      <c r="J416" s="5" t="s">
        <v>3</v>
      </c>
      <c r="L416" s="6" t="str">
        <f>L$20</f>
        <v>Выполните 6 серий по 5 бросков монеты</v>
      </c>
    </row>
    <row r="417" spans="1:12" ht="18.75">
      <c r="A417" s="13" t="str">
        <f>A$3</f>
        <v>p(Y=xi) вероятность</v>
      </c>
      <c r="B417" s="14">
        <v>0.1</v>
      </c>
      <c r="C417" s="14">
        <v>0.1</v>
      </c>
      <c r="D417" s="14">
        <v>0.1</v>
      </c>
      <c r="E417" s="14">
        <v>0.1</v>
      </c>
      <c r="F417" s="14">
        <v>0.1</v>
      </c>
      <c r="G417" s="14">
        <v>0.5</v>
      </c>
      <c r="H417" s="15">
        <f t="shared" ref="H417:H431" si="208">SUM(B417:G417)</f>
        <v>1</v>
      </c>
      <c r="I417" s="15"/>
      <c r="J417" s="16">
        <f>IF(SUM(B426:G431)&gt;0,1,10^(-5))</f>
        <v>1.0000000000000001E-5</v>
      </c>
      <c r="L417" s="17" t="str">
        <f>L$21</f>
        <v>В протоколе испытаний</v>
      </c>
    </row>
    <row r="418" spans="1:12" ht="18.75">
      <c r="A418" s="13" t="str">
        <f>A$4</f>
        <v>w(Y=xi) относ.частота</v>
      </c>
      <c r="B418" s="10">
        <f t="shared" ref="B418:B424" si="209">IF(H425=0,0,B425/H425)</f>
        <v>0</v>
      </c>
      <c r="C418" s="10">
        <f t="shared" ref="C418:C424" si="210">IF(H425=0,0,C425/H425)</f>
        <v>0</v>
      </c>
      <c r="D418" s="10">
        <f t="shared" ref="D418:D424" si="211">IF(H425=0,0,D425/H425)</f>
        <v>0</v>
      </c>
      <c r="E418" s="10">
        <f t="shared" ref="E418:E424" si="212">IF(H425=0,0,E425/H425)</f>
        <v>0</v>
      </c>
      <c r="F418" s="10">
        <f t="shared" ref="F418:F424" si="213">IF(H425=0,0,F425/H425)</f>
        <v>0</v>
      </c>
      <c r="G418" s="10">
        <f t="shared" ref="G418:G424" si="214">IF(H425=0,0,G425/H425)</f>
        <v>0</v>
      </c>
      <c r="H418" s="15">
        <f t="shared" si="208"/>
        <v>0</v>
      </c>
      <c r="I418" s="15"/>
      <c r="L418" s="17" t="str">
        <f>L$22</f>
        <v>заполните только желтые поля.</v>
      </c>
    </row>
    <row r="419" spans="1:12" ht="18.75">
      <c r="A419" s="13" t="str">
        <f>A$5</f>
        <v>w1(Y=xi) относ.частота 1 серия</v>
      </c>
      <c r="B419" s="10">
        <f t="shared" si="209"/>
        <v>0</v>
      </c>
      <c r="C419" s="10">
        <f t="shared" si="210"/>
        <v>0</v>
      </c>
      <c r="D419" s="10">
        <f t="shared" si="211"/>
        <v>0</v>
      </c>
      <c r="E419" s="10">
        <f t="shared" si="212"/>
        <v>0</v>
      </c>
      <c r="F419" s="10">
        <f t="shared" si="213"/>
        <v>0</v>
      </c>
      <c r="G419" s="10">
        <f t="shared" si="214"/>
        <v>0</v>
      </c>
      <c r="H419" s="15">
        <f t="shared" si="208"/>
        <v>0</v>
      </c>
      <c r="I419" s="15"/>
      <c r="L419" s="1" t="str">
        <f>L$23</f>
        <v>X,Y,Z вычисляются автоматически, где</v>
      </c>
    </row>
    <row r="420" spans="1:12" ht="18.75">
      <c r="A420" s="13" t="str">
        <f>A$6</f>
        <v>w2(Y=xi) относ.частота 2 серия</v>
      </c>
      <c r="B420" s="10">
        <f t="shared" si="209"/>
        <v>0</v>
      </c>
      <c r="C420" s="10">
        <f t="shared" si="210"/>
        <v>0</v>
      </c>
      <c r="D420" s="10">
        <f t="shared" si="211"/>
        <v>0</v>
      </c>
      <c r="E420" s="10">
        <f t="shared" si="212"/>
        <v>0</v>
      </c>
      <c r="F420" s="10">
        <f t="shared" si="213"/>
        <v>0</v>
      </c>
      <c r="G420" s="10">
        <f t="shared" si="214"/>
        <v>0</v>
      </c>
      <c r="H420" s="15">
        <f t="shared" si="208"/>
        <v>0</v>
      </c>
      <c r="I420" s="17"/>
      <c r="L420" s="1" t="str">
        <f>L$24</f>
        <v>X — число выпавших орлов в</v>
      </c>
    </row>
    <row r="421" spans="1:12" ht="18.75">
      <c r="A421" s="13" t="str">
        <f>A$7</f>
        <v>w3(Y=xi) относ.частота 3 серия</v>
      </c>
      <c r="B421" s="10">
        <f t="shared" si="209"/>
        <v>0</v>
      </c>
      <c r="C421" s="10">
        <f t="shared" si="210"/>
        <v>0</v>
      </c>
      <c r="D421" s="10">
        <f t="shared" si="211"/>
        <v>0</v>
      </c>
      <c r="E421" s="10">
        <f t="shared" si="212"/>
        <v>0</v>
      </c>
      <c r="F421" s="10">
        <f t="shared" si="213"/>
        <v>0</v>
      </c>
      <c r="G421" s="10">
        <f t="shared" si="214"/>
        <v>0</v>
      </c>
      <c r="H421" s="15">
        <f t="shared" si="208"/>
        <v>0</v>
      </c>
      <c r="I421" s="17"/>
      <c r="L421" s="1" t="str">
        <f>L$25</f>
        <v>серии из 5 бросков</v>
      </c>
    </row>
    <row r="422" spans="1:12" ht="18.75">
      <c r="A422" s="13" t="str">
        <f>A$8</f>
        <v>w4(Y=xi) относ.частота 4 серия</v>
      </c>
      <c r="B422" s="10">
        <f t="shared" si="209"/>
        <v>0</v>
      </c>
      <c r="C422" s="10">
        <f t="shared" si="210"/>
        <v>0</v>
      </c>
      <c r="D422" s="10">
        <f t="shared" si="211"/>
        <v>0</v>
      </c>
      <c r="E422" s="10">
        <f t="shared" si="212"/>
        <v>0</v>
      </c>
      <c r="F422" s="10">
        <f t="shared" si="213"/>
        <v>0</v>
      </c>
      <c r="G422" s="10">
        <f t="shared" si="214"/>
        <v>0</v>
      </c>
      <c r="H422" s="15">
        <f t="shared" si="208"/>
        <v>0</v>
      </c>
      <c r="L422" s="1" t="str">
        <f>L$26</f>
        <v>Y — номер броска  в серии из</v>
      </c>
    </row>
    <row r="423" spans="1:12" ht="18.75">
      <c r="A423" s="13" t="str">
        <f>A$9</f>
        <v>w5(Y=xi) относ.частота 5 серия</v>
      </c>
      <c r="B423" s="10">
        <f t="shared" si="209"/>
        <v>0</v>
      </c>
      <c r="C423" s="10">
        <f t="shared" si="210"/>
        <v>0</v>
      </c>
      <c r="D423" s="10">
        <f t="shared" si="211"/>
        <v>0</v>
      </c>
      <c r="E423" s="10">
        <f t="shared" si="212"/>
        <v>0</v>
      </c>
      <c r="F423" s="10">
        <f t="shared" si="213"/>
        <v>0</v>
      </c>
      <c r="G423" s="10">
        <f t="shared" si="214"/>
        <v>0</v>
      </c>
      <c r="H423" s="15">
        <f t="shared" si="208"/>
        <v>0</v>
      </c>
      <c r="L423" s="1" t="str">
        <f>L$27</f>
        <v>5 бросков, когда впервые выпал</v>
      </c>
    </row>
    <row r="424" spans="1:12" ht="18.75">
      <c r="A424" s="13" t="str">
        <f>A$10</f>
        <v>w6(Y=xi) относ.частота 6 серия</v>
      </c>
      <c r="B424" s="10">
        <f t="shared" si="209"/>
        <v>0</v>
      </c>
      <c r="C424" s="10">
        <f t="shared" si="210"/>
        <v>0</v>
      </c>
      <c r="D424" s="10">
        <f t="shared" si="211"/>
        <v>0</v>
      </c>
      <c r="E424" s="10">
        <f t="shared" si="212"/>
        <v>0</v>
      </c>
      <c r="F424" s="10">
        <f t="shared" si="213"/>
        <v>0</v>
      </c>
      <c r="G424" s="10">
        <f t="shared" si="214"/>
        <v>0</v>
      </c>
      <c r="H424" s="15">
        <f t="shared" si="208"/>
        <v>0</v>
      </c>
      <c r="L424" s="1" t="str">
        <f>L$28</f>
        <v>орел или 0, если были только решки.</v>
      </c>
    </row>
    <row r="425" spans="1:12" ht="18.75">
      <c r="A425" s="13" t="str">
        <f>A$11</f>
        <v>n(Y=xi) частота</v>
      </c>
      <c r="B425" s="10">
        <f t="shared" ref="B425:G425" si="215">SUM(B426:B431)</f>
        <v>0</v>
      </c>
      <c r="C425" s="10">
        <f t="shared" si="215"/>
        <v>0</v>
      </c>
      <c r="D425" s="10">
        <f t="shared" si="215"/>
        <v>0</v>
      </c>
      <c r="E425" s="10">
        <f t="shared" si="215"/>
        <v>0</v>
      </c>
      <c r="F425" s="10">
        <f t="shared" si="215"/>
        <v>0</v>
      </c>
      <c r="G425" s="10">
        <f t="shared" si="215"/>
        <v>0</v>
      </c>
      <c r="H425" s="15">
        <f t="shared" si="208"/>
        <v>0</v>
      </c>
      <c r="L425" s="1" t="str">
        <f>L$29</f>
        <v>Z — модуль разности между</v>
      </c>
    </row>
    <row r="426" spans="1:12" ht="18.75">
      <c r="A426" s="13" t="str">
        <f>A$12</f>
        <v>n1(Y=xi) частота 1 серия</v>
      </c>
      <c r="B426" s="14"/>
      <c r="C426" s="14"/>
      <c r="D426" s="14"/>
      <c r="E426" s="14"/>
      <c r="F426" s="14"/>
      <c r="G426" s="14"/>
      <c r="H426" s="15">
        <f t="shared" si="208"/>
        <v>0</v>
      </c>
      <c r="L426" s="1" t="str">
        <f>L$30</f>
        <v>числом выпавших орлов и</v>
      </c>
    </row>
    <row r="427" spans="1:12" ht="18.75">
      <c r="A427" s="13" t="str">
        <f>A$13</f>
        <v>n2(Y=xi) частота 2 серия</v>
      </c>
      <c r="B427" s="14"/>
      <c r="C427" s="14"/>
      <c r="D427" s="14"/>
      <c r="E427" s="14"/>
      <c r="F427" s="14"/>
      <c r="G427" s="14"/>
      <c r="H427" s="15">
        <f t="shared" si="208"/>
        <v>0</v>
      </c>
      <c r="L427" s="1" t="str">
        <f>L$31</f>
        <v>решек в серии из 5 бросков</v>
      </c>
    </row>
    <row r="428" spans="1:12" ht="18.75">
      <c r="A428" s="13" t="str">
        <f>A$14</f>
        <v>n3(Y=xi) частота 3 серия</v>
      </c>
      <c r="B428" s="14"/>
      <c r="C428" s="14"/>
      <c r="D428" s="14"/>
      <c r="E428" s="14"/>
      <c r="F428" s="14"/>
      <c r="G428" s="14"/>
      <c r="H428" s="15">
        <f t="shared" si="208"/>
        <v>0</v>
      </c>
      <c r="L428" s="24" t="str">
        <f>L$32</f>
        <v>Частоты появления событий X=0, X=1 и др.</v>
      </c>
    </row>
    <row r="429" spans="1:12" ht="18.75">
      <c r="A429" s="13" t="str">
        <f>A$15</f>
        <v>n4(Y=xi) частота 4 серия</v>
      </c>
      <c r="B429" s="14"/>
      <c r="C429" s="14"/>
      <c r="D429" s="14"/>
      <c r="E429" s="14"/>
      <c r="F429" s="14"/>
      <c r="G429" s="14"/>
      <c r="H429" s="15">
        <f t="shared" si="208"/>
        <v>0</v>
      </c>
      <c r="L429" s="24" t="str">
        <f>L$33</f>
        <v>занесите в лист "X-ЧислоОрлов",</v>
      </c>
    </row>
    <row r="430" spans="1:12" ht="18.75">
      <c r="A430" s="13" t="str">
        <f>A$16</f>
        <v>n5(Y=xi) частота 5 серия</v>
      </c>
      <c r="B430" s="14"/>
      <c r="C430" s="14"/>
      <c r="D430" s="14"/>
      <c r="E430" s="14"/>
      <c r="F430" s="14"/>
      <c r="G430" s="14"/>
      <c r="H430" s="15">
        <f t="shared" si="208"/>
        <v>0</v>
      </c>
      <c r="L430" s="24" t="str">
        <f>L$34</f>
        <v>в соответствующие листы занесите</v>
      </c>
    </row>
    <row r="431" spans="1:12" ht="18.75">
      <c r="A431" s="13" t="str">
        <f>A$17</f>
        <v>n6(Y=xi) частота 6 серия</v>
      </c>
      <c r="B431" s="14"/>
      <c r="C431" s="14"/>
      <c r="D431" s="14"/>
      <c r="E431" s="14"/>
      <c r="F431" s="14"/>
      <c r="G431" s="14"/>
      <c r="H431" s="15">
        <f t="shared" si="208"/>
        <v>0</v>
      </c>
      <c r="L431" s="24" t="str">
        <f>L$35</f>
        <v>частоты насления событий Y=0,Y=1,..., Z=0,...</v>
      </c>
    </row>
    <row r="433" spans="1:12" ht="18.75">
      <c r="A433" s="11" t="str">
        <f>'Название и список группы'!A25</f>
        <v>24</v>
      </c>
      <c r="B433" s="27">
        <f>'Название и список группы'!B25</f>
        <v>0</v>
      </c>
      <c r="C433" s="27"/>
      <c r="D433" s="27"/>
      <c r="E433" s="27"/>
      <c r="F433" s="27"/>
      <c r="G433" s="27"/>
      <c r="H433" s="27"/>
      <c r="I433" s="27"/>
      <c r="J433" s="27"/>
      <c r="L433" s="1" t="str">
        <f>L$19</f>
        <v>Заполните только желтые поля!!!</v>
      </c>
    </row>
    <row r="434" spans="1:12">
      <c r="B434" s="12">
        <f t="shared" ref="B434:G434" si="216">B416</f>
        <v>0</v>
      </c>
      <c r="C434" s="12">
        <f t="shared" si="216"/>
        <v>1</v>
      </c>
      <c r="D434" s="12">
        <f t="shared" si="216"/>
        <v>2</v>
      </c>
      <c r="E434" s="12">
        <f t="shared" si="216"/>
        <v>3</v>
      </c>
      <c r="F434" s="12">
        <f t="shared" si="216"/>
        <v>4</v>
      </c>
      <c r="G434" s="12">
        <f t="shared" si="216"/>
        <v>5</v>
      </c>
      <c r="H434" s="4"/>
      <c r="I434" s="4"/>
      <c r="J434" s="5" t="s">
        <v>3</v>
      </c>
      <c r="L434" s="6" t="str">
        <f>L$20</f>
        <v>Выполните 6 серий по 5 бросков монеты</v>
      </c>
    </row>
    <row r="435" spans="1:12" ht="18.75">
      <c r="A435" s="13" t="str">
        <f>A$3</f>
        <v>p(Y=xi) вероятность</v>
      </c>
      <c r="B435" s="14">
        <v>0.1</v>
      </c>
      <c r="C435" s="14">
        <v>0.1</v>
      </c>
      <c r="D435" s="14">
        <v>0.1</v>
      </c>
      <c r="E435" s="14">
        <v>0.1</v>
      </c>
      <c r="F435" s="14">
        <v>0.1</v>
      </c>
      <c r="G435" s="14">
        <v>0.5</v>
      </c>
      <c r="H435" s="15">
        <f t="shared" ref="H435:H449" si="217">SUM(B435:G435)</f>
        <v>1</v>
      </c>
      <c r="I435" s="15"/>
      <c r="J435" s="16">
        <f>IF(SUM(B444:G449)&gt;0,1,10^(-5))</f>
        <v>1.0000000000000001E-5</v>
      </c>
      <c r="L435" s="17" t="str">
        <f>L$21</f>
        <v>В протоколе испытаний</v>
      </c>
    </row>
    <row r="436" spans="1:12" ht="18.75">
      <c r="A436" s="13" t="str">
        <f>A$4</f>
        <v>w(Y=xi) относ.частота</v>
      </c>
      <c r="B436" s="10">
        <f t="shared" ref="B436:B442" si="218">IF(H443=0,0,B443/H443)</f>
        <v>0</v>
      </c>
      <c r="C436" s="10">
        <f t="shared" ref="C436:C442" si="219">IF(H443=0,0,C443/H443)</f>
        <v>0</v>
      </c>
      <c r="D436" s="10">
        <f t="shared" ref="D436:D442" si="220">IF(H443=0,0,D443/H443)</f>
        <v>0</v>
      </c>
      <c r="E436" s="10">
        <f t="shared" ref="E436:E442" si="221">IF(H443=0,0,E443/H443)</f>
        <v>0</v>
      </c>
      <c r="F436" s="10">
        <f t="shared" ref="F436:F442" si="222">IF(H443=0,0,F443/H443)</f>
        <v>0</v>
      </c>
      <c r="G436" s="10">
        <f t="shared" ref="G436:G442" si="223">IF(H443=0,0,G443/H443)</f>
        <v>0</v>
      </c>
      <c r="H436" s="15">
        <f t="shared" si="217"/>
        <v>0</v>
      </c>
      <c r="I436" s="15"/>
      <c r="L436" s="17" t="str">
        <f>L$22</f>
        <v>заполните только желтые поля.</v>
      </c>
    </row>
    <row r="437" spans="1:12" ht="18.75">
      <c r="A437" s="13" t="str">
        <f>A$5</f>
        <v>w1(Y=xi) относ.частота 1 серия</v>
      </c>
      <c r="B437" s="10">
        <f t="shared" si="218"/>
        <v>0</v>
      </c>
      <c r="C437" s="10">
        <f t="shared" si="219"/>
        <v>0</v>
      </c>
      <c r="D437" s="10">
        <f t="shared" si="220"/>
        <v>0</v>
      </c>
      <c r="E437" s="10">
        <f t="shared" si="221"/>
        <v>0</v>
      </c>
      <c r="F437" s="10">
        <f t="shared" si="222"/>
        <v>0</v>
      </c>
      <c r="G437" s="10">
        <f t="shared" si="223"/>
        <v>0</v>
      </c>
      <c r="H437" s="15">
        <f t="shared" si="217"/>
        <v>0</v>
      </c>
      <c r="I437" s="15"/>
      <c r="L437" s="1" t="str">
        <f>L$23</f>
        <v>X,Y,Z вычисляются автоматически, где</v>
      </c>
    </row>
    <row r="438" spans="1:12" ht="18.75">
      <c r="A438" s="13" t="str">
        <f>A$6</f>
        <v>w2(Y=xi) относ.частота 2 серия</v>
      </c>
      <c r="B438" s="10">
        <f t="shared" si="218"/>
        <v>0</v>
      </c>
      <c r="C438" s="10">
        <f t="shared" si="219"/>
        <v>0</v>
      </c>
      <c r="D438" s="10">
        <f t="shared" si="220"/>
        <v>0</v>
      </c>
      <c r="E438" s="10">
        <f t="shared" si="221"/>
        <v>0</v>
      </c>
      <c r="F438" s="10">
        <f t="shared" si="222"/>
        <v>0</v>
      </c>
      <c r="G438" s="10">
        <f t="shared" si="223"/>
        <v>0</v>
      </c>
      <c r="H438" s="15">
        <f t="shared" si="217"/>
        <v>0</v>
      </c>
      <c r="I438" s="17"/>
      <c r="L438" s="1" t="str">
        <f>L$24</f>
        <v>X — число выпавших орлов в</v>
      </c>
    </row>
    <row r="439" spans="1:12" ht="18.75">
      <c r="A439" s="13" t="str">
        <f>A$7</f>
        <v>w3(Y=xi) относ.частота 3 серия</v>
      </c>
      <c r="B439" s="10">
        <f t="shared" si="218"/>
        <v>0</v>
      </c>
      <c r="C439" s="10">
        <f t="shared" si="219"/>
        <v>0</v>
      </c>
      <c r="D439" s="10">
        <f t="shared" si="220"/>
        <v>0</v>
      </c>
      <c r="E439" s="10">
        <f t="shared" si="221"/>
        <v>0</v>
      </c>
      <c r="F439" s="10">
        <f t="shared" si="222"/>
        <v>0</v>
      </c>
      <c r="G439" s="10">
        <f t="shared" si="223"/>
        <v>0</v>
      </c>
      <c r="H439" s="15">
        <f t="shared" si="217"/>
        <v>0</v>
      </c>
      <c r="I439" s="17"/>
      <c r="L439" s="1" t="str">
        <f>L$25</f>
        <v>серии из 5 бросков</v>
      </c>
    </row>
    <row r="440" spans="1:12" ht="18.75">
      <c r="A440" s="13" t="str">
        <f>A$8</f>
        <v>w4(Y=xi) относ.частота 4 серия</v>
      </c>
      <c r="B440" s="10">
        <f t="shared" si="218"/>
        <v>0</v>
      </c>
      <c r="C440" s="10">
        <f t="shared" si="219"/>
        <v>0</v>
      </c>
      <c r="D440" s="10">
        <f t="shared" si="220"/>
        <v>0</v>
      </c>
      <c r="E440" s="10">
        <f t="shared" si="221"/>
        <v>0</v>
      </c>
      <c r="F440" s="10">
        <f t="shared" si="222"/>
        <v>0</v>
      </c>
      <c r="G440" s="10">
        <f t="shared" si="223"/>
        <v>0</v>
      </c>
      <c r="H440" s="15">
        <f t="shared" si="217"/>
        <v>0</v>
      </c>
      <c r="L440" s="1" t="str">
        <f>L$26</f>
        <v>Y — номер броска  в серии из</v>
      </c>
    </row>
    <row r="441" spans="1:12" ht="18.75">
      <c r="A441" s="13" t="str">
        <f>A$9</f>
        <v>w5(Y=xi) относ.частота 5 серия</v>
      </c>
      <c r="B441" s="10">
        <f t="shared" si="218"/>
        <v>0</v>
      </c>
      <c r="C441" s="10">
        <f t="shared" si="219"/>
        <v>0</v>
      </c>
      <c r="D441" s="10">
        <f t="shared" si="220"/>
        <v>0</v>
      </c>
      <c r="E441" s="10">
        <f t="shared" si="221"/>
        <v>0</v>
      </c>
      <c r="F441" s="10">
        <f t="shared" si="222"/>
        <v>0</v>
      </c>
      <c r="G441" s="10">
        <f t="shared" si="223"/>
        <v>0</v>
      </c>
      <c r="H441" s="15">
        <f t="shared" si="217"/>
        <v>0</v>
      </c>
      <c r="L441" s="1" t="str">
        <f>L$27</f>
        <v>5 бросков, когда впервые выпал</v>
      </c>
    </row>
    <row r="442" spans="1:12" ht="18.75">
      <c r="A442" s="13" t="str">
        <f>A$10</f>
        <v>w6(Y=xi) относ.частота 6 серия</v>
      </c>
      <c r="B442" s="10">
        <f t="shared" si="218"/>
        <v>0</v>
      </c>
      <c r="C442" s="10">
        <f t="shared" si="219"/>
        <v>0</v>
      </c>
      <c r="D442" s="10">
        <f t="shared" si="220"/>
        <v>0</v>
      </c>
      <c r="E442" s="10">
        <f t="shared" si="221"/>
        <v>0</v>
      </c>
      <c r="F442" s="10">
        <f t="shared" si="222"/>
        <v>0</v>
      </c>
      <c r="G442" s="10">
        <f t="shared" si="223"/>
        <v>0</v>
      </c>
      <c r="H442" s="15">
        <f t="shared" si="217"/>
        <v>0</v>
      </c>
      <c r="L442" s="1" t="str">
        <f>L$28</f>
        <v>орел или 0, если были только решки.</v>
      </c>
    </row>
    <row r="443" spans="1:12" ht="18.75">
      <c r="A443" s="13" t="str">
        <f>A$11</f>
        <v>n(Y=xi) частота</v>
      </c>
      <c r="B443" s="10">
        <f t="shared" ref="B443:G443" si="224">SUM(B444:B449)</f>
        <v>0</v>
      </c>
      <c r="C443" s="10">
        <f t="shared" si="224"/>
        <v>0</v>
      </c>
      <c r="D443" s="10">
        <f t="shared" si="224"/>
        <v>0</v>
      </c>
      <c r="E443" s="10">
        <f t="shared" si="224"/>
        <v>0</v>
      </c>
      <c r="F443" s="10">
        <f t="shared" si="224"/>
        <v>0</v>
      </c>
      <c r="G443" s="10">
        <f t="shared" si="224"/>
        <v>0</v>
      </c>
      <c r="H443" s="15">
        <f t="shared" si="217"/>
        <v>0</v>
      </c>
      <c r="L443" s="1" t="str">
        <f>L$29</f>
        <v>Z — модуль разности между</v>
      </c>
    </row>
    <row r="444" spans="1:12" ht="18.75">
      <c r="A444" s="13" t="str">
        <f>A$12</f>
        <v>n1(Y=xi) частота 1 серия</v>
      </c>
      <c r="B444" s="14"/>
      <c r="C444" s="14"/>
      <c r="D444" s="14"/>
      <c r="E444" s="14"/>
      <c r="F444" s="14"/>
      <c r="G444" s="14"/>
      <c r="H444" s="15">
        <f t="shared" si="217"/>
        <v>0</v>
      </c>
      <c r="L444" s="1" t="str">
        <f>L$30</f>
        <v>числом выпавших орлов и</v>
      </c>
    </row>
    <row r="445" spans="1:12" ht="18.75">
      <c r="A445" s="13" t="str">
        <f>A$13</f>
        <v>n2(Y=xi) частота 2 серия</v>
      </c>
      <c r="B445" s="14"/>
      <c r="C445" s="14"/>
      <c r="D445" s="14"/>
      <c r="E445" s="14"/>
      <c r="F445" s="14"/>
      <c r="G445" s="14"/>
      <c r="H445" s="15">
        <f t="shared" si="217"/>
        <v>0</v>
      </c>
      <c r="L445" s="1" t="str">
        <f>L$31</f>
        <v>решек в серии из 5 бросков</v>
      </c>
    </row>
    <row r="446" spans="1:12" ht="18.75">
      <c r="A446" s="13" t="str">
        <f>A$14</f>
        <v>n3(Y=xi) частота 3 серия</v>
      </c>
      <c r="B446" s="14"/>
      <c r="C446" s="14"/>
      <c r="D446" s="14"/>
      <c r="E446" s="14"/>
      <c r="F446" s="14"/>
      <c r="G446" s="14"/>
      <c r="H446" s="15">
        <f t="shared" si="217"/>
        <v>0</v>
      </c>
      <c r="L446" s="24" t="str">
        <f>L$32</f>
        <v>Частоты появления событий X=0, X=1 и др.</v>
      </c>
    </row>
    <row r="447" spans="1:12" ht="18.75">
      <c r="A447" s="13" t="str">
        <f>A$15</f>
        <v>n4(Y=xi) частота 4 серия</v>
      </c>
      <c r="B447" s="14"/>
      <c r="C447" s="14"/>
      <c r="D447" s="14"/>
      <c r="E447" s="14"/>
      <c r="F447" s="14"/>
      <c r="G447" s="14"/>
      <c r="H447" s="15">
        <f t="shared" si="217"/>
        <v>0</v>
      </c>
      <c r="L447" s="24" t="str">
        <f>L$33</f>
        <v>занесите в лист "X-ЧислоОрлов",</v>
      </c>
    </row>
    <row r="448" spans="1:12" ht="18.75">
      <c r="A448" s="13" t="str">
        <f>A$16</f>
        <v>n5(Y=xi) частота 5 серия</v>
      </c>
      <c r="B448" s="14"/>
      <c r="C448" s="14"/>
      <c r="D448" s="14"/>
      <c r="E448" s="14"/>
      <c r="F448" s="14"/>
      <c r="G448" s="14"/>
      <c r="H448" s="15">
        <f t="shared" si="217"/>
        <v>0</v>
      </c>
      <c r="L448" s="24" t="str">
        <f>L$34</f>
        <v>в соответствующие листы занесите</v>
      </c>
    </row>
    <row r="449" spans="1:12" ht="18.75">
      <c r="A449" s="13" t="str">
        <f>A$17</f>
        <v>n6(Y=xi) частота 6 серия</v>
      </c>
      <c r="B449" s="14"/>
      <c r="C449" s="14"/>
      <c r="D449" s="14"/>
      <c r="E449" s="14"/>
      <c r="F449" s="14"/>
      <c r="G449" s="14"/>
      <c r="H449" s="15">
        <f t="shared" si="217"/>
        <v>0</v>
      </c>
      <c r="L449" s="24" t="str">
        <f>L$35</f>
        <v>частоты насления событий Y=0,Y=1,..., Z=0,...</v>
      </c>
    </row>
    <row r="451" spans="1:12" ht="18.75">
      <c r="A451" s="11">
        <f>'Название и список группы'!A26</f>
        <v>25</v>
      </c>
      <c r="B451" s="27">
        <f>'Название и список группы'!B26</f>
        <v>0</v>
      </c>
      <c r="C451" s="27"/>
      <c r="D451" s="27"/>
      <c r="E451" s="27"/>
      <c r="F451" s="27"/>
      <c r="G451" s="27"/>
      <c r="H451" s="27"/>
      <c r="I451" s="27"/>
      <c r="J451" s="27"/>
      <c r="L451" s="1" t="str">
        <f>L$19</f>
        <v>Заполните только желтые поля!!!</v>
      </c>
    </row>
    <row r="452" spans="1:12">
      <c r="B452" s="12">
        <f t="shared" ref="B452:G452" si="225">B434</f>
        <v>0</v>
      </c>
      <c r="C452" s="12">
        <f t="shared" si="225"/>
        <v>1</v>
      </c>
      <c r="D452" s="12">
        <f t="shared" si="225"/>
        <v>2</v>
      </c>
      <c r="E452" s="12">
        <f t="shared" si="225"/>
        <v>3</v>
      </c>
      <c r="F452" s="12">
        <f t="shared" si="225"/>
        <v>4</v>
      </c>
      <c r="G452" s="12">
        <f t="shared" si="225"/>
        <v>5</v>
      </c>
      <c r="H452" s="4"/>
      <c r="I452" s="4"/>
      <c r="J452" s="5" t="s">
        <v>3</v>
      </c>
      <c r="L452" s="6" t="str">
        <f>L$20</f>
        <v>Выполните 6 серий по 5 бросков монеты</v>
      </c>
    </row>
    <row r="453" spans="1:12" ht="18.75">
      <c r="A453" s="13" t="str">
        <f>A$3</f>
        <v>p(Y=xi) вероятность</v>
      </c>
      <c r="B453" s="14">
        <v>0.1</v>
      </c>
      <c r="C453" s="14">
        <v>0.1</v>
      </c>
      <c r="D453" s="14">
        <v>0.1</v>
      </c>
      <c r="E453" s="14">
        <v>0.1</v>
      </c>
      <c r="F453" s="14">
        <v>0.1</v>
      </c>
      <c r="G453" s="14">
        <v>0.5</v>
      </c>
      <c r="H453" s="15">
        <f t="shared" ref="H453:H467" si="226">SUM(B453:G453)</f>
        <v>1</v>
      </c>
      <c r="I453" s="15"/>
      <c r="J453" s="16">
        <f>IF(SUM(B462:G467)&gt;0,1,10^(-5))</f>
        <v>1.0000000000000001E-5</v>
      </c>
      <c r="L453" s="17" t="str">
        <f>L$21</f>
        <v>В протоколе испытаний</v>
      </c>
    </row>
    <row r="454" spans="1:12" ht="18.75">
      <c r="A454" s="13" t="str">
        <f>A$4</f>
        <v>w(Y=xi) относ.частота</v>
      </c>
      <c r="B454" s="10">
        <f t="shared" ref="B454:B460" si="227">IF(H461=0,0,B461/H461)</f>
        <v>0</v>
      </c>
      <c r="C454" s="10">
        <f t="shared" ref="C454:C460" si="228">IF(H461=0,0,C461/H461)</f>
        <v>0</v>
      </c>
      <c r="D454" s="10">
        <f t="shared" ref="D454:D460" si="229">IF(H461=0,0,D461/H461)</f>
        <v>0</v>
      </c>
      <c r="E454" s="10">
        <f t="shared" ref="E454:E460" si="230">IF(H461=0,0,E461/H461)</f>
        <v>0</v>
      </c>
      <c r="F454" s="10">
        <f t="shared" ref="F454:F460" si="231">IF(H461=0,0,F461/H461)</f>
        <v>0</v>
      </c>
      <c r="G454" s="10">
        <f t="shared" ref="G454:G460" si="232">IF(H461=0,0,G461/H461)</f>
        <v>0</v>
      </c>
      <c r="H454" s="15">
        <f t="shared" si="226"/>
        <v>0</v>
      </c>
      <c r="I454" s="15"/>
      <c r="L454" s="17" t="str">
        <f>L$22</f>
        <v>заполните только желтые поля.</v>
      </c>
    </row>
    <row r="455" spans="1:12" ht="18.75">
      <c r="A455" s="13" t="str">
        <f>A$5</f>
        <v>w1(Y=xi) относ.частота 1 серия</v>
      </c>
      <c r="B455" s="10">
        <f t="shared" si="227"/>
        <v>0</v>
      </c>
      <c r="C455" s="10">
        <f t="shared" si="228"/>
        <v>0</v>
      </c>
      <c r="D455" s="10">
        <f t="shared" si="229"/>
        <v>0</v>
      </c>
      <c r="E455" s="10">
        <f t="shared" si="230"/>
        <v>0</v>
      </c>
      <c r="F455" s="10">
        <f t="shared" si="231"/>
        <v>0</v>
      </c>
      <c r="G455" s="10">
        <f t="shared" si="232"/>
        <v>0</v>
      </c>
      <c r="H455" s="15">
        <f t="shared" si="226"/>
        <v>0</v>
      </c>
      <c r="I455" s="15"/>
      <c r="L455" s="1" t="str">
        <f>L$23</f>
        <v>X,Y,Z вычисляются автоматически, где</v>
      </c>
    </row>
    <row r="456" spans="1:12" ht="18.75">
      <c r="A456" s="13" t="str">
        <f>A$6</f>
        <v>w2(Y=xi) относ.частота 2 серия</v>
      </c>
      <c r="B456" s="10">
        <f t="shared" si="227"/>
        <v>0</v>
      </c>
      <c r="C456" s="10">
        <f t="shared" si="228"/>
        <v>0</v>
      </c>
      <c r="D456" s="10">
        <f t="shared" si="229"/>
        <v>0</v>
      </c>
      <c r="E456" s="10">
        <f t="shared" si="230"/>
        <v>0</v>
      </c>
      <c r="F456" s="10">
        <f t="shared" si="231"/>
        <v>0</v>
      </c>
      <c r="G456" s="10">
        <f t="shared" si="232"/>
        <v>0</v>
      </c>
      <c r="H456" s="15">
        <f t="shared" si="226"/>
        <v>0</v>
      </c>
      <c r="I456" s="17"/>
      <c r="L456" s="1" t="str">
        <f>L$24</f>
        <v>X — число выпавших орлов в</v>
      </c>
    </row>
    <row r="457" spans="1:12" ht="18.75">
      <c r="A457" s="13" t="str">
        <f>A$7</f>
        <v>w3(Y=xi) относ.частота 3 серия</v>
      </c>
      <c r="B457" s="10">
        <f t="shared" si="227"/>
        <v>0</v>
      </c>
      <c r="C457" s="10">
        <f t="shared" si="228"/>
        <v>0</v>
      </c>
      <c r="D457" s="10">
        <f t="shared" si="229"/>
        <v>0</v>
      </c>
      <c r="E457" s="10">
        <f t="shared" si="230"/>
        <v>0</v>
      </c>
      <c r="F457" s="10">
        <f t="shared" si="231"/>
        <v>0</v>
      </c>
      <c r="G457" s="10">
        <f t="shared" si="232"/>
        <v>0</v>
      </c>
      <c r="H457" s="15">
        <f t="shared" si="226"/>
        <v>0</v>
      </c>
      <c r="I457" s="17"/>
      <c r="L457" s="1" t="str">
        <f>L$25</f>
        <v>серии из 5 бросков</v>
      </c>
    </row>
    <row r="458" spans="1:12" ht="18.75">
      <c r="A458" s="13" t="str">
        <f>A$8</f>
        <v>w4(Y=xi) относ.частота 4 серия</v>
      </c>
      <c r="B458" s="10">
        <f t="shared" si="227"/>
        <v>0</v>
      </c>
      <c r="C458" s="10">
        <f t="shared" si="228"/>
        <v>0</v>
      </c>
      <c r="D458" s="10">
        <f t="shared" si="229"/>
        <v>0</v>
      </c>
      <c r="E458" s="10">
        <f t="shared" si="230"/>
        <v>0</v>
      </c>
      <c r="F458" s="10">
        <f t="shared" si="231"/>
        <v>0</v>
      </c>
      <c r="G458" s="10">
        <f t="shared" si="232"/>
        <v>0</v>
      </c>
      <c r="H458" s="15">
        <f t="shared" si="226"/>
        <v>0</v>
      </c>
      <c r="L458" s="1" t="str">
        <f>L$26</f>
        <v>Y — номер броска  в серии из</v>
      </c>
    </row>
    <row r="459" spans="1:12" ht="18.75">
      <c r="A459" s="13" t="str">
        <f>A$9</f>
        <v>w5(Y=xi) относ.частота 5 серия</v>
      </c>
      <c r="B459" s="10">
        <f t="shared" si="227"/>
        <v>0</v>
      </c>
      <c r="C459" s="10">
        <f t="shared" si="228"/>
        <v>0</v>
      </c>
      <c r="D459" s="10">
        <f t="shared" si="229"/>
        <v>0</v>
      </c>
      <c r="E459" s="10">
        <f t="shared" si="230"/>
        <v>0</v>
      </c>
      <c r="F459" s="10">
        <f t="shared" si="231"/>
        <v>0</v>
      </c>
      <c r="G459" s="10">
        <f t="shared" si="232"/>
        <v>0</v>
      </c>
      <c r="H459" s="15">
        <f t="shared" si="226"/>
        <v>0</v>
      </c>
      <c r="L459" s="1" t="str">
        <f>L$27</f>
        <v>5 бросков, когда впервые выпал</v>
      </c>
    </row>
    <row r="460" spans="1:12" ht="18.75">
      <c r="A460" s="13" t="str">
        <f>A$10</f>
        <v>w6(Y=xi) относ.частота 6 серия</v>
      </c>
      <c r="B460" s="10">
        <f t="shared" si="227"/>
        <v>0</v>
      </c>
      <c r="C460" s="10">
        <f t="shared" si="228"/>
        <v>0</v>
      </c>
      <c r="D460" s="10">
        <f t="shared" si="229"/>
        <v>0</v>
      </c>
      <c r="E460" s="10">
        <f t="shared" si="230"/>
        <v>0</v>
      </c>
      <c r="F460" s="10">
        <f t="shared" si="231"/>
        <v>0</v>
      </c>
      <c r="G460" s="10">
        <f t="shared" si="232"/>
        <v>0</v>
      </c>
      <c r="H460" s="15">
        <f t="shared" si="226"/>
        <v>0</v>
      </c>
      <c r="L460" s="1" t="str">
        <f>L$28</f>
        <v>орел или 0, если были только решки.</v>
      </c>
    </row>
    <row r="461" spans="1:12" ht="18.75">
      <c r="A461" s="13" t="str">
        <f>A$11</f>
        <v>n(Y=xi) частота</v>
      </c>
      <c r="B461" s="10">
        <f t="shared" ref="B461:G461" si="233">SUM(B462:B467)</f>
        <v>0</v>
      </c>
      <c r="C461" s="10">
        <f t="shared" si="233"/>
        <v>0</v>
      </c>
      <c r="D461" s="10">
        <f t="shared" si="233"/>
        <v>0</v>
      </c>
      <c r="E461" s="10">
        <f t="shared" si="233"/>
        <v>0</v>
      </c>
      <c r="F461" s="10">
        <f t="shared" si="233"/>
        <v>0</v>
      </c>
      <c r="G461" s="10">
        <f t="shared" si="233"/>
        <v>0</v>
      </c>
      <c r="H461" s="15">
        <f t="shared" si="226"/>
        <v>0</v>
      </c>
      <c r="L461" s="1" t="str">
        <f>L$29</f>
        <v>Z — модуль разности между</v>
      </c>
    </row>
    <row r="462" spans="1:12" ht="18.75">
      <c r="A462" s="13" t="str">
        <f>A$12</f>
        <v>n1(Y=xi) частота 1 серия</v>
      </c>
      <c r="B462" s="14"/>
      <c r="C462" s="14"/>
      <c r="D462" s="14"/>
      <c r="E462" s="14"/>
      <c r="F462" s="14"/>
      <c r="G462" s="14"/>
      <c r="H462" s="15">
        <f t="shared" si="226"/>
        <v>0</v>
      </c>
      <c r="L462" s="1" t="str">
        <f>L$30</f>
        <v>числом выпавших орлов и</v>
      </c>
    </row>
    <row r="463" spans="1:12" ht="18.75">
      <c r="A463" s="13" t="str">
        <f>A$13</f>
        <v>n2(Y=xi) частота 2 серия</v>
      </c>
      <c r="B463" s="14"/>
      <c r="C463" s="14"/>
      <c r="D463" s="14"/>
      <c r="E463" s="14"/>
      <c r="F463" s="14"/>
      <c r="G463" s="14"/>
      <c r="H463" s="15">
        <f t="shared" si="226"/>
        <v>0</v>
      </c>
      <c r="L463" s="1" t="str">
        <f>L$31</f>
        <v>решек в серии из 5 бросков</v>
      </c>
    </row>
    <row r="464" spans="1:12" ht="18.75">
      <c r="A464" s="13" t="str">
        <f>A$14</f>
        <v>n3(Y=xi) частота 3 серия</v>
      </c>
      <c r="B464" s="14"/>
      <c r="C464" s="14"/>
      <c r="D464" s="14"/>
      <c r="E464" s="14"/>
      <c r="F464" s="14"/>
      <c r="G464" s="14"/>
      <c r="H464" s="15">
        <f t="shared" si="226"/>
        <v>0</v>
      </c>
      <c r="L464" s="24" t="str">
        <f>L$32</f>
        <v>Частоты появления событий X=0, X=1 и др.</v>
      </c>
    </row>
    <row r="465" spans="1:12" ht="18.75">
      <c r="A465" s="13" t="str">
        <f>A$15</f>
        <v>n4(Y=xi) частота 4 серия</v>
      </c>
      <c r="B465" s="14"/>
      <c r="C465" s="14"/>
      <c r="D465" s="14"/>
      <c r="E465" s="14"/>
      <c r="F465" s="14"/>
      <c r="G465" s="14"/>
      <c r="H465" s="15">
        <f t="shared" si="226"/>
        <v>0</v>
      </c>
      <c r="L465" s="24" t="str">
        <f>L$33</f>
        <v>занесите в лист "X-ЧислоОрлов",</v>
      </c>
    </row>
    <row r="466" spans="1:12" ht="18.75">
      <c r="A466" s="13" t="str">
        <f>A$16</f>
        <v>n5(Y=xi) частота 5 серия</v>
      </c>
      <c r="B466" s="14"/>
      <c r="C466" s="14"/>
      <c r="D466" s="14"/>
      <c r="E466" s="14"/>
      <c r="F466" s="14"/>
      <c r="G466" s="14"/>
      <c r="H466" s="15">
        <f t="shared" si="226"/>
        <v>0</v>
      </c>
      <c r="L466" s="24" t="str">
        <f>L$34</f>
        <v>в соответствующие листы занесите</v>
      </c>
    </row>
    <row r="467" spans="1:12" ht="18.75">
      <c r="A467" s="13" t="str">
        <f>A$17</f>
        <v>n6(Y=xi) частота 6 серия</v>
      </c>
      <c r="B467" s="14"/>
      <c r="C467" s="14"/>
      <c r="D467" s="14"/>
      <c r="E467" s="14"/>
      <c r="F467" s="14"/>
      <c r="G467" s="14"/>
      <c r="H467" s="15">
        <f t="shared" si="226"/>
        <v>0</v>
      </c>
      <c r="L467" s="24" t="str">
        <f>L$35</f>
        <v>частоты насления событий Y=0,Y=1,..., Z=0,...</v>
      </c>
    </row>
    <row r="469" spans="1:12" ht="18.75">
      <c r="A469" s="11">
        <f>'Название и список группы'!A27</f>
        <v>26</v>
      </c>
      <c r="B469" s="27">
        <f>'Название и список группы'!B27</f>
        <v>0</v>
      </c>
      <c r="C469" s="27"/>
      <c r="D469" s="27"/>
      <c r="E469" s="27"/>
      <c r="F469" s="27"/>
      <c r="G469" s="27"/>
      <c r="H469" s="27"/>
      <c r="I469" s="27"/>
      <c r="J469" s="27"/>
      <c r="L469" s="1" t="str">
        <f>L$19</f>
        <v>Заполните только желтые поля!!!</v>
      </c>
    </row>
    <row r="470" spans="1:12">
      <c r="B470" s="12">
        <f t="shared" ref="B470:G470" si="234">B452</f>
        <v>0</v>
      </c>
      <c r="C470" s="12">
        <f t="shared" si="234"/>
        <v>1</v>
      </c>
      <c r="D470" s="12">
        <f t="shared" si="234"/>
        <v>2</v>
      </c>
      <c r="E470" s="12">
        <f t="shared" si="234"/>
        <v>3</v>
      </c>
      <c r="F470" s="12">
        <f t="shared" si="234"/>
        <v>4</v>
      </c>
      <c r="G470" s="12">
        <f t="shared" si="234"/>
        <v>5</v>
      </c>
      <c r="H470" s="4"/>
      <c r="I470" s="4"/>
      <c r="J470" s="5" t="s">
        <v>3</v>
      </c>
      <c r="L470" s="6" t="str">
        <f>L$20</f>
        <v>Выполните 6 серий по 5 бросков монеты</v>
      </c>
    </row>
    <row r="471" spans="1:12" ht="18.75">
      <c r="A471" s="13" t="str">
        <f>A$3</f>
        <v>p(Y=xi) вероятность</v>
      </c>
      <c r="B471" s="14">
        <v>0.1</v>
      </c>
      <c r="C471" s="14">
        <v>0.1</v>
      </c>
      <c r="D471" s="14">
        <v>0.1</v>
      </c>
      <c r="E471" s="14">
        <v>0.1</v>
      </c>
      <c r="F471" s="14">
        <v>0.1</v>
      </c>
      <c r="G471" s="14">
        <v>0.5</v>
      </c>
      <c r="H471" s="15">
        <f t="shared" ref="H471:H485" si="235">SUM(B471:G471)</f>
        <v>1</v>
      </c>
      <c r="I471" s="15"/>
      <c r="J471" s="16">
        <f>IF(SUM(B480:G485)&gt;0,1,10^(-5))</f>
        <v>1.0000000000000001E-5</v>
      </c>
      <c r="L471" s="17" t="str">
        <f>L$21</f>
        <v>В протоколе испытаний</v>
      </c>
    </row>
    <row r="472" spans="1:12" ht="18.75">
      <c r="A472" s="13" t="str">
        <f>A$4</f>
        <v>w(Y=xi) относ.частота</v>
      </c>
      <c r="B472" s="10">
        <f t="shared" ref="B472:B478" si="236">IF(H479=0,0,B479/H479)</f>
        <v>0</v>
      </c>
      <c r="C472" s="10">
        <f t="shared" ref="C472:C478" si="237">IF(H479=0,0,C479/H479)</f>
        <v>0</v>
      </c>
      <c r="D472" s="10">
        <f t="shared" ref="D472:D478" si="238">IF(H479=0,0,D479/H479)</f>
        <v>0</v>
      </c>
      <c r="E472" s="10">
        <f t="shared" ref="E472:E478" si="239">IF(H479=0,0,E479/H479)</f>
        <v>0</v>
      </c>
      <c r="F472" s="10">
        <f t="shared" ref="F472:F478" si="240">IF(H479=0,0,F479/H479)</f>
        <v>0</v>
      </c>
      <c r="G472" s="10">
        <f t="shared" ref="G472:G478" si="241">IF(H479=0,0,G479/H479)</f>
        <v>0</v>
      </c>
      <c r="H472" s="15">
        <f t="shared" si="235"/>
        <v>0</v>
      </c>
      <c r="I472" s="15"/>
      <c r="L472" s="17" t="str">
        <f>L$22</f>
        <v>заполните только желтые поля.</v>
      </c>
    </row>
    <row r="473" spans="1:12" ht="18.75">
      <c r="A473" s="13" t="str">
        <f>A$5</f>
        <v>w1(Y=xi) относ.частота 1 серия</v>
      </c>
      <c r="B473" s="10">
        <f t="shared" si="236"/>
        <v>0</v>
      </c>
      <c r="C473" s="10">
        <f t="shared" si="237"/>
        <v>0</v>
      </c>
      <c r="D473" s="10">
        <f t="shared" si="238"/>
        <v>0</v>
      </c>
      <c r="E473" s="10">
        <f t="shared" si="239"/>
        <v>0</v>
      </c>
      <c r="F473" s="10">
        <f t="shared" si="240"/>
        <v>0</v>
      </c>
      <c r="G473" s="10">
        <f t="shared" si="241"/>
        <v>0</v>
      </c>
      <c r="H473" s="15">
        <f t="shared" si="235"/>
        <v>0</v>
      </c>
      <c r="I473" s="15"/>
      <c r="L473" s="1" t="str">
        <f>L$23</f>
        <v>X,Y,Z вычисляются автоматически, где</v>
      </c>
    </row>
    <row r="474" spans="1:12" ht="18.75">
      <c r="A474" s="13" t="str">
        <f>A$6</f>
        <v>w2(Y=xi) относ.частота 2 серия</v>
      </c>
      <c r="B474" s="10">
        <f t="shared" si="236"/>
        <v>0</v>
      </c>
      <c r="C474" s="10">
        <f t="shared" si="237"/>
        <v>0</v>
      </c>
      <c r="D474" s="10">
        <f t="shared" si="238"/>
        <v>0</v>
      </c>
      <c r="E474" s="10">
        <f t="shared" si="239"/>
        <v>0</v>
      </c>
      <c r="F474" s="10">
        <f t="shared" si="240"/>
        <v>0</v>
      </c>
      <c r="G474" s="10">
        <f t="shared" si="241"/>
        <v>0</v>
      </c>
      <c r="H474" s="15">
        <f t="shared" si="235"/>
        <v>0</v>
      </c>
      <c r="I474" s="17"/>
      <c r="L474" s="1" t="str">
        <f>L$24</f>
        <v>X — число выпавших орлов в</v>
      </c>
    </row>
    <row r="475" spans="1:12" ht="18.75">
      <c r="A475" s="13" t="str">
        <f>A$7</f>
        <v>w3(Y=xi) относ.частота 3 серия</v>
      </c>
      <c r="B475" s="10">
        <f t="shared" si="236"/>
        <v>0</v>
      </c>
      <c r="C475" s="10">
        <f t="shared" si="237"/>
        <v>0</v>
      </c>
      <c r="D475" s="10">
        <f t="shared" si="238"/>
        <v>0</v>
      </c>
      <c r="E475" s="10">
        <f t="shared" si="239"/>
        <v>0</v>
      </c>
      <c r="F475" s="10">
        <f t="shared" si="240"/>
        <v>0</v>
      </c>
      <c r="G475" s="10">
        <f t="shared" si="241"/>
        <v>0</v>
      </c>
      <c r="H475" s="15">
        <f t="shared" si="235"/>
        <v>0</v>
      </c>
      <c r="I475" s="17"/>
      <c r="L475" s="1" t="str">
        <f>L$25</f>
        <v>серии из 5 бросков</v>
      </c>
    </row>
    <row r="476" spans="1:12" ht="18.75">
      <c r="A476" s="13" t="str">
        <f>A$8</f>
        <v>w4(Y=xi) относ.частота 4 серия</v>
      </c>
      <c r="B476" s="10">
        <f t="shared" si="236"/>
        <v>0</v>
      </c>
      <c r="C476" s="10">
        <f t="shared" si="237"/>
        <v>0</v>
      </c>
      <c r="D476" s="10">
        <f t="shared" si="238"/>
        <v>0</v>
      </c>
      <c r="E476" s="10">
        <f t="shared" si="239"/>
        <v>0</v>
      </c>
      <c r="F476" s="10">
        <f t="shared" si="240"/>
        <v>0</v>
      </c>
      <c r="G476" s="10">
        <f t="shared" si="241"/>
        <v>0</v>
      </c>
      <c r="H476" s="15">
        <f t="shared" si="235"/>
        <v>0</v>
      </c>
      <c r="L476" s="1" t="str">
        <f>L$26</f>
        <v>Y — номер броска  в серии из</v>
      </c>
    </row>
    <row r="477" spans="1:12" ht="18.75">
      <c r="A477" s="13" t="str">
        <f>A$9</f>
        <v>w5(Y=xi) относ.частота 5 серия</v>
      </c>
      <c r="B477" s="10">
        <f t="shared" si="236"/>
        <v>0</v>
      </c>
      <c r="C477" s="10">
        <f t="shared" si="237"/>
        <v>0</v>
      </c>
      <c r="D477" s="10">
        <f t="shared" si="238"/>
        <v>0</v>
      </c>
      <c r="E477" s="10">
        <f t="shared" si="239"/>
        <v>0</v>
      </c>
      <c r="F477" s="10">
        <f t="shared" si="240"/>
        <v>0</v>
      </c>
      <c r="G477" s="10">
        <f t="shared" si="241"/>
        <v>0</v>
      </c>
      <c r="H477" s="15">
        <f t="shared" si="235"/>
        <v>0</v>
      </c>
      <c r="L477" s="1" t="str">
        <f>L$27</f>
        <v>5 бросков, когда впервые выпал</v>
      </c>
    </row>
    <row r="478" spans="1:12" ht="18.75">
      <c r="A478" s="13" t="str">
        <f>A$10</f>
        <v>w6(Y=xi) относ.частота 6 серия</v>
      </c>
      <c r="B478" s="10">
        <f t="shared" si="236"/>
        <v>0</v>
      </c>
      <c r="C478" s="10">
        <f t="shared" si="237"/>
        <v>0</v>
      </c>
      <c r="D478" s="10">
        <f t="shared" si="238"/>
        <v>0</v>
      </c>
      <c r="E478" s="10">
        <f t="shared" si="239"/>
        <v>0</v>
      </c>
      <c r="F478" s="10">
        <f t="shared" si="240"/>
        <v>0</v>
      </c>
      <c r="G478" s="10">
        <f t="shared" si="241"/>
        <v>0</v>
      </c>
      <c r="H478" s="15">
        <f t="shared" si="235"/>
        <v>0</v>
      </c>
      <c r="L478" s="1" t="str">
        <f>L$28</f>
        <v>орел или 0, если были только решки.</v>
      </c>
    </row>
    <row r="479" spans="1:12" ht="18.75">
      <c r="A479" s="13" t="str">
        <f>A$11</f>
        <v>n(Y=xi) частота</v>
      </c>
      <c r="B479" s="10">
        <f t="shared" ref="B479:G479" si="242">SUM(B480:B485)</f>
        <v>0</v>
      </c>
      <c r="C479" s="10">
        <f t="shared" si="242"/>
        <v>0</v>
      </c>
      <c r="D479" s="10">
        <f t="shared" si="242"/>
        <v>0</v>
      </c>
      <c r="E479" s="10">
        <f t="shared" si="242"/>
        <v>0</v>
      </c>
      <c r="F479" s="10">
        <f t="shared" si="242"/>
        <v>0</v>
      </c>
      <c r="G479" s="10">
        <f t="shared" si="242"/>
        <v>0</v>
      </c>
      <c r="H479" s="15">
        <f t="shared" si="235"/>
        <v>0</v>
      </c>
      <c r="L479" s="1" t="str">
        <f>L$29</f>
        <v>Z — модуль разности между</v>
      </c>
    </row>
    <row r="480" spans="1:12" ht="18.75">
      <c r="A480" s="13" t="str">
        <f>A$12</f>
        <v>n1(Y=xi) частота 1 серия</v>
      </c>
      <c r="B480" s="14"/>
      <c r="C480" s="14"/>
      <c r="D480" s="14"/>
      <c r="E480" s="14"/>
      <c r="F480" s="14"/>
      <c r="G480" s="14"/>
      <c r="H480" s="15">
        <f t="shared" si="235"/>
        <v>0</v>
      </c>
      <c r="L480" s="1" t="str">
        <f>L$30</f>
        <v>числом выпавших орлов и</v>
      </c>
    </row>
    <row r="481" spans="1:12" ht="18.75">
      <c r="A481" s="13" t="str">
        <f>A$13</f>
        <v>n2(Y=xi) частота 2 серия</v>
      </c>
      <c r="B481" s="14"/>
      <c r="C481" s="14"/>
      <c r="D481" s="14"/>
      <c r="E481" s="14"/>
      <c r="F481" s="14"/>
      <c r="G481" s="14"/>
      <c r="H481" s="15">
        <f t="shared" si="235"/>
        <v>0</v>
      </c>
      <c r="L481" s="1" t="str">
        <f>L$31</f>
        <v>решек в серии из 5 бросков</v>
      </c>
    </row>
    <row r="482" spans="1:12" ht="18.75">
      <c r="A482" s="13" t="str">
        <f>A$14</f>
        <v>n3(Y=xi) частота 3 серия</v>
      </c>
      <c r="B482" s="14"/>
      <c r="C482" s="14"/>
      <c r="D482" s="14"/>
      <c r="E482" s="14"/>
      <c r="F482" s="14"/>
      <c r="G482" s="14"/>
      <c r="H482" s="15">
        <f t="shared" si="235"/>
        <v>0</v>
      </c>
      <c r="L482" s="24" t="str">
        <f>L$32</f>
        <v>Частоты появления событий X=0, X=1 и др.</v>
      </c>
    </row>
    <row r="483" spans="1:12" ht="18.75">
      <c r="A483" s="13" t="str">
        <f>A$15</f>
        <v>n4(Y=xi) частота 4 серия</v>
      </c>
      <c r="B483" s="14"/>
      <c r="C483" s="14"/>
      <c r="D483" s="14"/>
      <c r="E483" s="14"/>
      <c r="F483" s="14"/>
      <c r="G483" s="14"/>
      <c r="H483" s="15">
        <f t="shared" si="235"/>
        <v>0</v>
      </c>
      <c r="L483" s="24" t="str">
        <f>L$33</f>
        <v>занесите в лист "X-ЧислоОрлов",</v>
      </c>
    </row>
    <row r="484" spans="1:12" ht="18.75">
      <c r="A484" s="13" t="str">
        <f>A$16</f>
        <v>n5(Y=xi) частота 5 серия</v>
      </c>
      <c r="B484" s="14"/>
      <c r="C484" s="14"/>
      <c r="D484" s="14"/>
      <c r="E484" s="14"/>
      <c r="F484" s="14"/>
      <c r="G484" s="14"/>
      <c r="H484" s="15">
        <f t="shared" si="235"/>
        <v>0</v>
      </c>
      <c r="L484" s="24" t="str">
        <f>L$34</f>
        <v>в соответствующие листы занесите</v>
      </c>
    </row>
    <row r="485" spans="1:12" ht="18.75">
      <c r="A485" s="13" t="str">
        <f>A$17</f>
        <v>n6(Y=xi) частота 6 серия</v>
      </c>
      <c r="B485" s="14"/>
      <c r="C485" s="14"/>
      <c r="D485" s="14"/>
      <c r="E485" s="14"/>
      <c r="F485" s="14"/>
      <c r="G485" s="14"/>
      <c r="H485" s="15">
        <f t="shared" si="235"/>
        <v>0</v>
      </c>
      <c r="L485" s="24" t="str">
        <f>L$35</f>
        <v>частоты насления событий Y=0,Y=1,..., Z=0,...</v>
      </c>
    </row>
    <row r="487" spans="1:12" ht="18.75">
      <c r="A487" s="11">
        <f>'Название и список группы'!A28</f>
        <v>27</v>
      </c>
      <c r="B487" s="27">
        <f>'Название и список группы'!B28</f>
        <v>0</v>
      </c>
      <c r="C487" s="27"/>
      <c r="D487" s="27"/>
      <c r="E487" s="27"/>
      <c r="F487" s="27"/>
      <c r="G487" s="27"/>
      <c r="H487" s="27"/>
      <c r="I487" s="27"/>
      <c r="J487" s="27"/>
      <c r="L487" s="1" t="str">
        <f>L$19</f>
        <v>Заполните только желтые поля!!!</v>
      </c>
    </row>
    <row r="488" spans="1:12">
      <c r="B488" s="12">
        <f t="shared" ref="B488:G488" si="243">B470</f>
        <v>0</v>
      </c>
      <c r="C488" s="12">
        <f t="shared" si="243"/>
        <v>1</v>
      </c>
      <c r="D488" s="12">
        <f t="shared" si="243"/>
        <v>2</v>
      </c>
      <c r="E488" s="12">
        <f t="shared" si="243"/>
        <v>3</v>
      </c>
      <c r="F488" s="12">
        <f t="shared" si="243"/>
        <v>4</v>
      </c>
      <c r="G488" s="12">
        <f t="shared" si="243"/>
        <v>5</v>
      </c>
      <c r="H488" s="4"/>
      <c r="I488" s="4"/>
      <c r="J488" s="5" t="s">
        <v>3</v>
      </c>
      <c r="L488" s="6" t="str">
        <f>L$20</f>
        <v>Выполните 6 серий по 5 бросков монеты</v>
      </c>
    </row>
    <row r="489" spans="1:12" ht="18.75">
      <c r="A489" s="13" t="str">
        <f>A$3</f>
        <v>p(Y=xi) вероятность</v>
      </c>
      <c r="B489" s="14">
        <v>0.1</v>
      </c>
      <c r="C489" s="14">
        <v>0.1</v>
      </c>
      <c r="D489" s="14">
        <v>0.1</v>
      </c>
      <c r="E489" s="14">
        <v>0.1</v>
      </c>
      <c r="F489" s="14">
        <v>0.1</v>
      </c>
      <c r="G489" s="14">
        <v>0.5</v>
      </c>
      <c r="H489" s="15">
        <f t="shared" ref="H489:H503" si="244">SUM(B489:G489)</f>
        <v>1</v>
      </c>
      <c r="I489" s="15"/>
      <c r="J489" s="16">
        <f>IF(SUM(B498:G503)&gt;0,1,10^(-5))</f>
        <v>1.0000000000000001E-5</v>
      </c>
      <c r="L489" s="17" t="str">
        <f>L$21</f>
        <v>В протоколе испытаний</v>
      </c>
    </row>
    <row r="490" spans="1:12" ht="18.75">
      <c r="A490" s="13" t="str">
        <f>A$4</f>
        <v>w(Y=xi) относ.частота</v>
      </c>
      <c r="B490" s="10">
        <f t="shared" ref="B490:B496" si="245">IF(H497=0,0,B497/H497)</f>
        <v>0</v>
      </c>
      <c r="C490" s="10">
        <f t="shared" ref="C490:C496" si="246">IF(H497=0,0,C497/H497)</f>
        <v>0</v>
      </c>
      <c r="D490" s="10">
        <f t="shared" ref="D490:D496" si="247">IF(H497=0,0,D497/H497)</f>
        <v>0</v>
      </c>
      <c r="E490" s="10">
        <f t="shared" ref="E490:E496" si="248">IF(H497=0,0,E497/H497)</f>
        <v>0</v>
      </c>
      <c r="F490" s="10">
        <f t="shared" ref="F490:F496" si="249">IF(H497=0,0,F497/H497)</f>
        <v>0</v>
      </c>
      <c r="G490" s="10">
        <f t="shared" ref="G490:G496" si="250">IF(H497=0,0,G497/H497)</f>
        <v>0</v>
      </c>
      <c r="H490" s="15">
        <f t="shared" si="244"/>
        <v>0</v>
      </c>
      <c r="I490" s="15"/>
      <c r="L490" s="17" t="str">
        <f>L$22</f>
        <v>заполните только желтые поля.</v>
      </c>
    </row>
    <row r="491" spans="1:12" ht="18.75">
      <c r="A491" s="13" t="str">
        <f>A$5</f>
        <v>w1(Y=xi) относ.частота 1 серия</v>
      </c>
      <c r="B491" s="10">
        <f t="shared" si="245"/>
        <v>0</v>
      </c>
      <c r="C491" s="10">
        <f t="shared" si="246"/>
        <v>0</v>
      </c>
      <c r="D491" s="10">
        <f t="shared" si="247"/>
        <v>0</v>
      </c>
      <c r="E491" s="10">
        <f t="shared" si="248"/>
        <v>0</v>
      </c>
      <c r="F491" s="10">
        <f t="shared" si="249"/>
        <v>0</v>
      </c>
      <c r="G491" s="10">
        <f t="shared" si="250"/>
        <v>0</v>
      </c>
      <c r="H491" s="15">
        <f t="shared" si="244"/>
        <v>0</v>
      </c>
      <c r="I491" s="15"/>
      <c r="L491" s="1" t="str">
        <f>L$23</f>
        <v>X,Y,Z вычисляются автоматически, где</v>
      </c>
    </row>
    <row r="492" spans="1:12" ht="18.75">
      <c r="A492" s="13" t="str">
        <f>A$6</f>
        <v>w2(Y=xi) относ.частота 2 серия</v>
      </c>
      <c r="B492" s="10">
        <f t="shared" si="245"/>
        <v>0</v>
      </c>
      <c r="C492" s="10">
        <f t="shared" si="246"/>
        <v>0</v>
      </c>
      <c r="D492" s="10">
        <f t="shared" si="247"/>
        <v>0</v>
      </c>
      <c r="E492" s="10">
        <f t="shared" si="248"/>
        <v>0</v>
      </c>
      <c r="F492" s="10">
        <f t="shared" si="249"/>
        <v>0</v>
      </c>
      <c r="G492" s="10">
        <f t="shared" si="250"/>
        <v>0</v>
      </c>
      <c r="H492" s="15">
        <f t="shared" si="244"/>
        <v>0</v>
      </c>
      <c r="I492" s="17"/>
      <c r="L492" s="1" t="str">
        <f>L$24</f>
        <v>X — число выпавших орлов в</v>
      </c>
    </row>
    <row r="493" spans="1:12" ht="18.75">
      <c r="A493" s="13" t="str">
        <f>A$7</f>
        <v>w3(Y=xi) относ.частота 3 серия</v>
      </c>
      <c r="B493" s="10">
        <f t="shared" si="245"/>
        <v>0</v>
      </c>
      <c r="C493" s="10">
        <f t="shared" si="246"/>
        <v>0</v>
      </c>
      <c r="D493" s="10">
        <f t="shared" si="247"/>
        <v>0</v>
      </c>
      <c r="E493" s="10">
        <f t="shared" si="248"/>
        <v>0</v>
      </c>
      <c r="F493" s="10">
        <f t="shared" si="249"/>
        <v>0</v>
      </c>
      <c r="G493" s="10">
        <f t="shared" si="250"/>
        <v>0</v>
      </c>
      <c r="H493" s="15">
        <f t="shared" si="244"/>
        <v>0</v>
      </c>
      <c r="I493" s="17"/>
      <c r="L493" s="1" t="str">
        <f>L$25</f>
        <v>серии из 5 бросков</v>
      </c>
    </row>
    <row r="494" spans="1:12" ht="18.75">
      <c r="A494" s="13" t="str">
        <f>A$8</f>
        <v>w4(Y=xi) относ.частота 4 серия</v>
      </c>
      <c r="B494" s="10">
        <f t="shared" si="245"/>
        <v>0</v>
      </c>
      <c r="C494" s="10">
        <f t="shared" si="246"/>
        <v>0</v>
      </c>
      <c r="D494" s="10">
        <f t="shared" si="247"/>
        <v>0</v>
      </c>
      <c r="E494" s="10">
        <f t="shared" si="248"/>
        <v>0</v>
      </c>
      <c r="F494" s="10">
        <f t="shared" si="249"/>
        <v>0</v>
      </c>
      <c r="G494" s="10">
        <f t="shared" si="250"/>
        <v>0</v>
      </c>
      <c r="H494" s="15">
        <f t="shared" si="244"/>
        <v>0</v>
      </c>
      <c r="L494" s="1" t="str">
        <f>L$26</f>
        <v>Y — номер броска  в серии из</v>
      </c>
    </row>
    <row r="495" spans="1:12" ht="18.75">
      <c r="A495" s="13" t="str">
        <f>A$9</f>
        <v>w5(Y=xi) относ.частота 5 серия</v>
      </c>
      <c r="B495" s="10">
        <f t="shared" si="245"/>
        <v>0</v>
      </c>
      <c r="C495" s="10">
        <f t="shared" si="246"/>
        <v>0</v>
      </c>
      <c r="D495" s="10">
        <f t="shared" si="247"/>
        <v>0</v>
      </c>
      <c r="E495" s="10">
        <f t="shared" si="248"/>
        <v>0</v>
      </c>
      <c r="F495" s="10">
        <f t="shared" si="249"/>
        <v>0</v>
      </c>
      <c r="G495" s="10">
        <f t="shared" si="250"/>
        <v>0</v>
      </c>
      <c r="H495" s="15">
        <f t="shared" si="244"/>
        <v>0</v>
      </c>
      <c r="L495" s="1" t="str">
        <f>L$27</f>
        <v>5 бросков, когда впервые выпал</v>
      </c>
    </row>
    <row r="496" spans="1:12" ht="18.75">
      <c r="A496" s="13" t="str">
        <f>A$10</f>
        <v>w6(Y=xi) относ.частота 6 серия</v>
      </c>
      <c r="B496" s="10">
        <f t="shared" si="245"/>
        <v>0</v>
      </c>
      <c r="C496" s="10">
        <f t="shared" si="246"/>
        <v>0</v>
      </c>
      <c r="D496" s="10">
        <f t="shared" si="247"/>
        <v>0</v>
      </c>
      <c r="E496" s="10">
        <f t="shared" si="248"/>
        <v>0</v>
      </c>
      <c r="F496" s="10">
        <f t="shared" si="249"/>
        <v>0</v>
      </c>
      <c r="G496" s="10">
        <f t="shared" si="250"/>
        <v>0</v>
      </c>
      <c r="H496" s="15">
        <f t="shared" si="244"/>
        <v>0</v>
      </c>
      <c r="L496" s="1" t="str">
        <f>L$28</f>
        <v>орел или 0, если были только решки.</v>
      </c>
    </row>
    <row r="497" spans="1:12" ht="18.75">
      <c r="A497" s="13" t="str">
        <f>A$11</f>
        <v>n(Y=xi) частота</v>
      </c>
      <c r="B497" s="10">
        <f t="shared" ref="B497:G497" si="251">SUM(B498:B503)</f>
        <v>0</v>
      </c>
      <c r="C497" s="10">
        <f t="shared" si="251"/>
        <v>0</v>
      </c>
      <c r="D497" s="10">
        <f t="shared" si="251"/>
        <v>0</v>
      </c>
      <c r="E497" s="10">
        <f t="shared" si="251"/>
        <v>0</v>
      </c>
      <c r="F497" s="10">
        <f t="shared" si="251"/>
        <v>0</v>
      </c>
      <c r="G497" s="10">
        <f t="shared" si="251"/>
        <v>0</v>
      </c>
      <c r="H497" s="15">
        <f t="shared" si="244"/>
        <v>0</v>
      </c>
      <c r="L497" s="1" t="str">
        <f>L$29</f>
        <v>Z — модуль разности между</v>
      </c>
    </row>
    <row r="498" spans="1:12" ht="18.75">
      <c r="A498" s="13" t="str">
        <f>A$12</f>
        <v>n1(Y=xi) частота 1 серия</v>
      </c>
      <c r="B498" s="14"/>
      <c r="C498" s="14"/>
      <c r="D498" s="14"/>
      <c r="E498" s="14"/>
      <c r="F498" s="14"/>
      <c r="G498" s="14"/>
      <c r="H498" s="15">
        <f t="shared" si="244"/>
        <v>0</v>
      </c>
      <c r="L498" s="1" t="str">
        <f>L$30</f>
        <v>числом выпавших орлов и</v>
      </c>
    </row>
    <row r="499" spans="1:12" ht="18.75">
      <c r="A499" s="13" t="str">
        <f>A$13</f>
        <v>n2(Y=xi) частота 2 серия</v>
      </c>
      <c r="B499" s="14"/>
      <c r="C499" s="14"/>
      <c r="D499" s="14"/>
      <c r="E499" s="14"/>
      <c r="F499" s="14"/>
      <c r="G499" s="14"/>
      <c r="H499" s="15">
        <f t="shared" si="244"/>
        <v>0</v>
      </c>
      <c r="L499" s="1" t="str">
        <f>L$31</f>
        <v>решек в серии из 5 бросков</v>
      </c>
    </row>
    <row r="500" spans="1:12" ht="18.75">
      <c r="A500" s="13" t="str">
        <f>A$14</f>
        <v>n3(Y=xi) частота 3 серия</v>
      </c>
      <c r="B500" s="14"/>
      <c r="C500" s="14"/>
      <c r="D500" s="14"/>
      <c r="E500" s="14"/>
      <c r="F500" s="14"/>
      <c r="G500" s="14"/>
      <c r="H500" s="15">
        <f t="shared" si="244"/>
        <v>0</v>
      </c>
      <c r="L500" s="24" t="str">
        <f>L$32</f>
        <v>Частоты появления событий X=0, X=1 и др.</v>
      </c>
    </row>
    <row r="501" spans="1:12" ht="18.75">
      <c r="A501" s="13" t="str">
        <f>A$15</f>
        <v>n4(Y=xi) частота 4 серия</v>
      </c>
      <c r="B501" s="14"/>
      <c r="C501" s="14"/>
      <c r="D501" s="14"/>
      <c r="E501" s="14"/>
      <c r="F501" s="14"/>
      <c r="G501" s="14"/>
      <c r="H501" s="15">
        <f t="shared" si="244"/>
        <v>0</v>
      </c>
      <c r="L501" s="24" t="str">
        <f>L$33</f>
        <v>занесите в лист "X-ЧислоОрлов",</v>
      </c>
    </row>
    <row r="502" spans="1:12" ht="18.75">
      <c r="A502" s="13" t="str">
        <f>A$16</f>
        <v>n5(Y=xi) частота 5 серия</v>
      </c>
      <c r="B502" s="14"/>
      <c r="C502" s="14"/>
      <c r="D502" s="14"/>
      <c r="E502" s="14"/>
      <c r="F502" s="14"/>
      <c r="G502" s="14"/>
      <c r="H502" s="15">
        <f t="shared" si="244"/>
        <v>0</v>
      </c>
      <c r="L502" s="24" t="str">
        <f>L$34</f>
        <v>в соответствующие листы занесите</v>
      </c>
    </row>
    <row r="503" spans="1:12" ht="18.75">
      <c r="A503" s="13" t="str">
        <f>A$17</f>
        <v>n6(Y=xi) частота 6 серия</v>
      </c>
      <c r="B503" s="14"/>
      <c r="C503" s="14"/>
      <c r="D503" s="14"/>
      <c r="E503" s="14"/>
      <c r="F503" s="14"/>
      <c r="G503" s="14"/>
      <c r="H503" s="15">
        <f t="shared" si="244"/>
        <v>0</v>
      </c>
      <c r="L503" s="24" t="str">
        <f>L$35</f>
        <v>частоты насления событий Y=0,Y=1,..., Z=0,...</v>
      </c>
    </row>
    <row r="505" spans="1:12" ht="18.75">
      <c r="A505" s="11">
        <f>'Название и список группы'!A29</f>
        <v>28</v>
      </c>
      <c r="B505" s="27">
        <f>'Название и список группы'!B29</f>
        <v>0</v>
      </c>
      <c r="C505" s="27"/>
      <c r="D505" s="27"/>
      <c r="E505" s="27"/>
      <c r="F505" s="27"/>
      <c r="G505" s="27"/>
      <c r="H505" s="27"/>
      <c r="I505" s="27"/>
      <c r="J505" s="27"/>
      <c r="L505" s="1" t="str">
        <f>L$19</f>
        <v>Заполните только желтые поля!!!</v>
      </c>
    </row>
    <row r="506" spans="1:12">
      <c r="B506" s="12">
        <f t="shared" ref="B506:G506" si="252">B488</f>
        <v>0</v>
      </c>
      <c r="C506" s="12">
        <f t="shared" si="252"/>
        <v>1</v>
      </c>
      <c r="D506" s="12">
        <f t="shared" si="252"/>
        <v>2</v>
      </c>
      <c r="E506" s="12">
        <f t="shared" si="252"/>
        <v>3</v>
      </c>
      <c r="F506" s="12">
        <f t="shared" si="252"/>
        <v>4</v>
      </c>
      <c r="G506" s="12">
        <f t="shared" si="252"/>
        <v>5</v>
      </c>
      <c r="H506" s="4"/>
      <c r="I506" s="4"/>
      <c r="J506" s="5" t="s">
        <v>3</v>
      </c>
      <c r="L506" s="6" t="str">
        <f>L$20</f>
        <v>Выполните 6 серий по 5 бросков монеты</v>
      </c>
    </row>
    <row r="507" spans="1:12" ht="18.75">
      <c r="A507" s="13" t="str">
        <f>A$3</f>
        <v>p(Y=xi) вероятность</v>
      </c>
      <c r="B507" s="14">
        <v>0.1</v>
      </c>
      <c r="C507" s="14">
        <v>0.1</v>
      </c>
      <c r="D507" s="14">
        <v>0.1</v>
      </c>
      <c r="E507" s="14">
        <v>0.1</v>
      </c>
      <c r="F507" s="14">
        <v>0.1</v>
      </c>
      <c r="G507" s="14">
        <v>0.5</v>
      </c>
      <c r="H507" s="15">
        <f t="shared" ref="H507:H521" si="253">SUM(B507:G507)</f>
        <v>1</v>
      </c>
      <c r="I507" s="15"/>
      <c r="J507" s="16">
        <f>IF(SUM(B516:G521)&gt;0,1,10^(-5))</f>
        <v>1.0000000000000001E-5</v>
      </c>
      <c r="L507" s="17" t="str">
        <f>L$21</f>
        <v>В протоколе испытаний</v>
      </c>
    </row>
    <row r="508" spans="1:12" ht="18.75">
      <c r="A508" s="13" t="str">
        <f>A$4</f>
        <v>w(Y=xi) относ.частота</v>
      </c>
      <c r="B508" s="10">
        <f t="shared" ref="B508:B514" si="254">IF(H515=0,0,B515/H515)</f>
        <v>0</v>
      </c>
      <c r="C508" s="10">
        <f t="shared" ref="C508:C514" si="255">IF(H515=0,0,C515/H515)</f>
        <v>0</v>
      </c>
      <c r="D508" s="10">
        <f t="shared" ref="D508:D514" si="256">IF(H515=0,0,D515/H515)</f>
        <v>0</v>
      </c>
      <c r="E508" s="10">
        <f t="shared" ref="E508:E514" si="257">IF(H515=0,0,E515/H515)</f>
        <v>0</v>
      </c>
      <c r="F508" s="10">
        <f t="shared" ref="F508:F514" si="258">IF(H515=0,0,F515/H515)</f>
        <v>0</v>
      </c>
      <c r="G508" s="10">
        <f t="shared" ref="G508:G514" si="259">IF(H515=0,0,G515/H515)</f>
        <v>0</v>
      </c>
      <c r="H508" s="15">
        <f t="shared" si="253"/>
        <v>0</v>
      </c>
      <c r="I508" s="15"/>
      <c r="L508" s="17" t="str">
        <f>L$22</f>
        <v>заполните только желтые поля.</v>
      </c>
    </row>
    <row r="509" spans="1:12" ht="18.75">
      <c r="A509" s="13" t="str">
        <f>A$5</f>
        <v>w1(Y=xi) относ.частота 1 серия</v>
      </c>
      <c r="B509" s="10">
        <f t="shared" si="254"/>
        <v>0</v>
      </c>
      <c r="C509" s="10">
        <f t="shared" si="255"/>
        <v>0</v>
      </c>
      <c r="D509" s="10">
        <f t="shared" si="256"/>
        <v>0</v>
      </c>
      <c r="E509" s="10">
        <f t="shared" si="257"/>
        <v>0</v>
      </c>
      <c r="F509" s="10">
        <f t="shared" si="258"/>
        <v>0</v>
      </c>
      <c r="G509" s="10">
        <f t="shared" si="259"/>
        <v>0</v>
      </c>
      <c r="H509" s="15">
        <f t="shared" si="253"/>
        <v>0</v>
      </c>
      <c r="I509" s="15"/>
      <c r="L509" s="1" t="str">
        <f>L$23</f>
        <v>X,Y,Z вычисляются автоматически, где</v>
      </c>
    </row>
    <row r="510" spans="1:12" ht="18.75">
      <c r="A510" s="13" t="str">
        <f>A$6</f>
        <v>w2(Y=xi) относ.частота 2 серия</v>
      </c>
      <c r="B510" s="10">
        <f t="shared" si="254"/>
        <v>0</v>
      </c>
      <c r="C510" s="10">
        <f t="shared" si="255"/>
        <v>0</v>
      </c>
      <c r="D510" s="10">
        <f t="shared" si="256"/>
        <v>0</v>
      </c>
      <c r="E510" s="10">
        <f t="shared" si="257"/>
        <v>0</v>
      </c>
      <c r="F510" s="10">
        <f t="shared" si="258"/>
        <v>0</v>
      </c>
      <c r="G510" s="10">
        <f t="shared" si="259"/>
        <v>0</v>
      </c>
      <c r="H510" s="15">
        <f t="shared" si="253"/>
        <v>0</v>
      </c>
      <c r="I510" s="17"/>
      <c r="L510" s="1" t="str">
        <f>L$24</f>
        <v>X — число выпавших орлов в</v>
      </c>
    </row>
    <row r="511" spans="1:12" ht="18.75">
      <c r="A511" s="13" t="str">
        <f>A$7</f>
        <v>w3(Y=xi) относ.частота 3 серия</v>
      </c>
      <c r="B511" s="10">
        <f t="shared" si="254"/>
        <v>0</v>
      </c>
      <c r="C511" s="10">
        <f t="shared" si="255"/>
        <v>0</v>
      </c>
      <c r="D511" s="10">
        <f t="shared" si="256"/>
        <v>0</v>
      </c>
      <c r="E511" s="10">
        <f t="shared" si="257"/>
        <v>0</v>
      </c>
      <c r="F511" s="10">
        <f t="shared" si="258"/>
        <v>0</v>
      </c>
      <c r="G511" s="10">
        <f t="shared" si="259"/>
        <v>0</v>
      </c>
      <c r="H511" s="15">
        <f t="shared" si="253"/>
        <v>0</v>
      </c>
      <c r="I511" s="17"/>
      <c r="L511" s="1" t="str">
        <f>L$25</f>
        <v>серии из 5 бросков</v>
      </c>
    </row>
    <row r="512" spans="1:12" ht="18.75">
      <c r="A512" s="13" t="str">
        <f>A$8</f>
        <v>w4(Y=xi) относ.частота 4 серия</v>
      </c>
      <c r="B512" s="10">
        <f t="shared" si="254"/>
        <v>0</v>
      </c>
      <c r="C512" s="10">
        <f t="shared" si="255"/>
        <v>0</v>
      </c>
      <c r="D512" s="10">
        <f t="shared" si="256"/>
        <v>0</v>
      </c>
      <c r="E512" s="10">
        <f t="shared" si="257"/>
        <v>0</v>
      </c>
      <c r="F512" s="10">
        <f t="shared" si="258"/>
        <v>0</v>
      </c>
      <c r="G512" s="10">
        <f t="shared" si="259"/>
        <v>0</v>
      </c>
      <c r="H512" s="15">
        <f t="shared" si="253"/>
        <v>0</v>
      </c>
      <c r="L512" s="1" t="str">
        <f>L$26</f>
        <v>Y — номер броска  в серии из</v>
      </c>
    </row>
    <row r="513" spans="1:12" ht="18.75">
      <c r="A513" s="13" t="str">
        <f>A$9</f>
        <v>w5(Y=xi) относ.частота 5 серия</v>
      </c>
      <c r="B513" s="10">
        <f t="shared" si="254"/>
        <v>0</v>
      </c>
      <c r="C513" s="10">
        <f t="shared" si="255"/>
        <v>0</v>
      </c>
      <c r="D513" s="10">
        <f t="shared" si="256"/>
        <v>0</v>
      </c>
      <c r="E513" s="10">
        <f t="shared" si="257"/>
        <v>0</v>
      </c>
      <c r="F513" s="10">
        <f t="shared" si="258"/>
        <v>0</v>
      </c>
      <c r="G513" s="10">
        <f t="shared" si="259"/>
        <v>0</v>
      </c>
      <c r="H513" s="15">
        <f t="shared" si="253"/>
        <v>0</v>
      </c>
      <c r="L513" s="1" t="str">
        <f>L$27</f>
        <v>5 бросков, когда впервые выпал</v>
      </c>
    </row>
    <row r="514" spans="1:12" ht="18.75">
      <c r="A514" s="13" t="str">
        <f>A$10</f>
        <v>w6(Y=xi) относ.частота 6 серия</v>
      </c>
      <c r="B514" s="10">
        <f t="shared" si="254"/>
        <v>0</v>
      </c>
      <c r="C514" s="10">
        <f t="shared" si="255"/>
        <v>0</v>
      </c>
      <c r="D514" s="10">
        <f t="shared" si="256"/>
        <v>0</v>
      </c>
      <c r="E514" s="10">
        <f t="shared" si="257"/>
        <v>0</v>
      </c>
      <c r="F514" s="10">
        <f t="shared" si="258"/>
        <v>0</v>
      </c>
      <c r="G514" s="10">
        <f t="shared" si="259"/>
        <v>0</v>
      </c>
      <c r="H514" s="15">
        <f t="shared" si="253"/>
        <v>0</v>
      </c>
      <c r="L514" s="1" t="str">
        <f>L$28</f>
        <v>орел или 0, если были только решки.</v>
      </c>
    </row>
    <row r="515" spans="1:12" ht="18.75">
      <c r="A515" s="13" t="str">
        <f>A$11</f>
        <v>n(Y=xi) частота</v>
      </c>
      <c r="B515" s="10">
        <f t="shared" ref="B515:G515" si="260">SUM(B516:B521)</f>
        <v>0</v>
      </c>
      <c r="C515" s="10">
        <f t="shared" si="260"/>
        <v>0</v>
      </c>
      <c r="D515" s="10">
        <f t="shared" si="260"/>
        <v>0</v>
      </c>
      <c r="E515" s="10">
        <f t="shared" si="260"/>
        <v>0</v>
      </c>
      <c r="F515" s="10">
        <f t="shared" si="260"/>
        <v>0</v>
      </c>
      <c r="G515" s="10">
        <f t="shared" si="260"/>
        <v>0</v>
      </c>
      <c r="H515" s="15">
        <f t="shared" si="253"/>
        <v>0</v>
      </c>
      <c r="L515" s="1" t="str">
        <f>L$29</f>
        <v>Z — модуль разности между</v>
      </c>
    </row>
    <row r="516" spans="1:12" ht="18.75">
      <c r="A516" s="13" t="str">
        <f>A$12</f>
        <v>n1(Y=xi) частота 1 серия</v>
      </c>
      <c r="B516" s="14"/>
      <c r="C516" s="14"/>
      <c r="D516" s="14"/>
      <c r="E516" s="14"/>
      <c r="F516" s="14"/>
      <c r="G516" s="14"/>
      <c r="H516" s="15">
        <f t="shared" si="253"/>
        <v>0</v>
      </c>
      <c r="L516" s="1" t="str">
        <f>L$30</f>
        <v>числом выпавших орлов и</v>
      </c>
    </row>
    <row r="517" spans="1:12" ht="18.75">
      <c r="A517" s="13" t="str">
        <f>A$13</f>
        <v>n2(Y=xi) частота 2 серия</v>
      </c>
      <c r="B517" s="14"/>
      <c r="C517" s="14"/>
      <c r="D517" s="14"/>
      <c r="E517" s="14"/>
      <c r="F517" s="14"/>
      <c r="G517" s="14"/>
      <c r="H517" s="15">
        <f t="shared" si="253"/>
        <v>0</v>
      </c>
      <c r="L517" s="1" t="str">
        <f>L$31</f>
        <v>решек в серии из 5 бросков</v>
      </c>
    </row>
    <row r="518" spans="1:12" ht="18.75">
      <c r="A518" s="13" t="str">
        <f>A$14</f>
        <v>n3(Y=xi) частота 3 серия</v>
      </c>
      <c r="B518" s="14"/>
      <c r="C518" s="14"/>
      <c r="D518" s="14"/>
      <c r="E518" s="14"/>
      <c r="F518" s="14"/>
      <c r="G518" s="14"/>
      <c r="H518" s="15">
        <f t="shared" si="253"/>
        <v>0</v>
      </c>
      <c r="L518" s="24" t="str">
        <f>L$32</f>
        <v>Частоты появления событий X=0, X=1 и др.</v>
      </c>
    </row>
    <row r="519" spans="1:12" ht="18.75">
      <c r="A519" s="13" t="str">
        <f>A$15</f>
        <v>n4(Y=xi) частота 4 серия</v>
      </c>
      <c r="B519" s="14"/>
      <c r="C519" s="14"/>
      <c r="D519" s="14"/>
      <c r="E519" s="14"/>
      <c r="F519" s="14"/>
      <c r="G519" s="14"/>
      <c r="H519" s="15">
        <f t="shared" si="253"/>
        <v>0</v>
      </c>
      <c r="L519" s="24" t="str">
        <f>L$33</f>
        <v>занесите в лист "X-ЧислоОрлов",</v>
      </c>
    </row>
    <row r="520" spans="1:12" ht="18.75">
      <c r="A520" s="13" t="str">
        <f>A$16</f>
        <v>n5(Y=xi) частота 5 серия</v>
      </c>
      <c r="B520" s="14"/>
      <c r="C520" s="14"/>
      <c r="D520" s="14"/>
      <c r="E520" s="14"/>
      <c r="F520" s="14"/>
      <c r="G520" s="14"/>
      <c r="H520" s="15">
        <f t="shared" si="253"/>
        <v>0</v>
      </c>
      <c r="L520" s="24" t="str">
        <f>L$34</f>
        <v>в соответствующие листы занесите</v>
      </c>
    </row>
    <row r="521" spans="1:12" ht="18.75">
      <c r="A521" s="13" t="str">
        <f>A$17</f>
        <v>n6(Y=xi) частота 6 серия</v>
      </c>
      <c r="B521" s="14"/>
      <c r="C521" s="14"/>
      <c r="D521" s="14"/>
      <c r="E521" s="14"/>
      <c r="F521" s="14"/>
      <c r="G521" s="14"/>
      <c r="H521" s="15">
        <f t="shared" si="253"/>
        <v>0</v>
      </c>
      <c r="L521" s="24" t="str">
        <f>L$35</f>
        <v>частоты насления событий Y=0,Y=1,..., Z=0,...</v>
      </c>
    </row>
    <row r="523" spans="1:12" ht="18.75">
      <c r="A523" s="11">
        <f>'Название и список группы'!A30</f>
        <v>29</v>
      </c>
      <c r="B523" s="27">
        <f>'Название и список группы'!B30</f>
        <v>0</v>
      </c>
      <c r="C523" s="27"/>
      <c r="D523" s="27"/>
      <c r="E523" s="27"/>
      <c r="F523" s="27"/>
      <c r="G523" s="27"/>
      <c r="H523" s="27"/>
      <c r="I523" s="27"/>
      <c r="J523" s="27"/>
      <c r="L523" s="1" t="str">
        <f>L$19</f>
        <v>Заполните только желтые поля!!!</v>
      </c>
    </row>
    <row r="524" spans="1:12">
      <c r="B524" s="12">
        <f t="shared" ref="B524:G524" si="261">B506</f>
        <v>0</v>
      </c>
      <c r="C524" s="12">
        <f t="shared" si="261"/>
        <v>1</v>
      </c>
      <c r="D524" s="12">
        <f t="shared" si="261"/>
        <v>2</v>
      </c>
      <c r="E524" s="12">
        <f t="shared" si="261"/>
        <v>3</v>
      </c>
      <c r="F524" s="12">
        <f t="shared" si="261"/>
        <v>4</v>
      </c>
      <c r="G524" s="12">
        <f t="shared" si="261"/>
        <v>5</v>
      </c>
      <c r="H524" s="4"/>
      <c r="I524" s="4"/>
      <c r="J524" s="5" t="s">
        <v>3</v>
      </c>
      <c r="L524" s="6" t="str">
        <f>L$20</f>
        <v>Выполните 6 серий по 5 бросков монеты</v>
      </c>
    </row>
    <row r="525" spans="1:12" ht="18.75">
      <c r="A525" s="13" t="str">
        <f>A$3</f>
        <v>p(Y=xi) вероятность</v>
      </c>
      <c r="B525" s="14">
        <v>0.1</v>
      </c>
      <c r="C525" s="14">
        <v>0.1</v>
      </c>
      <c r="D525" s="14">
        <v>0.1</v>
      </c>
      <c r="E525" s="14">
        <v>0.1</v>
      </c>
      <c r="F525" s="14">
        <v>0.1</v>
      </c>
      <c r="G525" s="14">
        <v>0.5</v>
      </c>
      <c r="H525" s="15">
        <f t="shared" ref="H525:H539" si="262">SUM(B525:G525)</f>
        <v>1</v>
      </c>
      <c r="I525" s="15"/>
      <c r="J525" s="16">
        <f>IF(SUM(B534:G539)&gt;0,1,10^(-5))</f>
        <v>1.0000000000000001E-5</v>
      </c>
      <c r="L525" s="17" t="str">
        <f>L$21</f>
        <v>В протоколе испытаний</v>
      </c>
    </row>
    <row r="526" spans="1:12" ht="18.75">
      <c r="A526" s="13" t="str">
        <f>A$4</f>
        <v>w(Y=xi) относ.частота</v>
      </c>
      <c r="B526" s="10">
        <f t="shared" ref="B526:B532" si="263">IF(H533=0,0,B533/H533)</f>
        <v>0</v>
      </c>
      <c r="C526" s="10">
        <f t="shared" ref="C526:C532" si="264">IF(H533=0,0,C533/H533)</f>
        <v>0</v>
      </c>
      <c r="D526" s="10">
        <f t="shared" ref="D526:D532" si="265">IF(H533=0,0,D533/H533)</f>
        <v>0</v>
      </c>
      <c r="E526" s="10">
        <f t="shared" ref="E526:E532" si="266">IF(H533=0,0,E533/H533)</f>
        <v>0</v>
      </c>
      <c r="F526" s="10">
        <f t="shared" ref="F526:F532" si="267">IF(H533=0,0,F533/H533)</f>
        <v>0</v>
      </c>
      <c r="G526" s="10">
        <f t="shared" ref="G526:G532" si="268">IF(H533=0,0,G533/H533)</f>
        <v>0</v>
      </c>
      <c r="H526" s="15">
        <f t="shared" si="262"/>
        <v>0</v>
      </c>
      <c r="I526" s="15"/>
      <c r="L526" s="17" t="str">
        <f>L$22</f>
        <v>заполните только желтые поля.</v>
      </c>
    </row>
    <row r="527" spans="1:12" ht="18.75">
      <c r="A527" s="13" t="str">
        <f>A$5</f>
        <v>w1(Y=xi) относ.частота 1 серия</v>
      </c>
      <c r="B527" s="10">
        <f t="shared" si="263"/>
        <v>0</v>
      </c>
      <c r="C527" s="10">
        <f t="shared" si="264"/>
        <v>0</v>
      </c>
      <c r="D527" s="10">
        <f t="shared" si="265"/>
        <v>0</v>
      </c>
      <c r="E527" s="10">
        <f t="shared" si="266"/>
        <v>0</v>
      </c>
      <c r="F527" s="10">
        <f t="shared" si="267"/>
        <v>0</v>
      </c>
      <c r="G527" s="10">
        <f t="shared" si="268"/>
        <v>0</v>
      </c>
      <c r="H527" s="15">
        <f t="shared" si="262"/>
        <v>0</v>
      </c>
      <c r="I527" s="15"/>
      <c r="L527" s="1" t="str">
        <f>L$23</f>
        <v>X,Y,Z вычисляются автоматически, где</v>
      </c>
    </row>
    <row r="528" spans="1:12" ht="18.75">
      <c r="A528" s="13" t="str">
        <f>A$6</f>
        <v>w2(Y=xi) относ.частота 2 серия</v>
      </c>
      <c r="B528" s="10">
        <f t="shared" si="263"/>
        <v>0</v>
      </c>
      <c r="C528" s="10">
        <f t="shared" si="264"/>
        <v>0</v>
      </c>
      <c r="D528" s="10">
        <f t="shared" si="265"/>
        <v>0</v>
      </c>
      <c r="E528" s="10">
        <f t="shared" si="266"/>
        <v>0</v>
      </c>
      <c r="F528" s="10">
        <f t="shared" si="267"/>
        <v>0</v>
      </c>
      <c r="G528" s="10">
        <f t="shared" si="268"/>
        <v>0</v>
      </c>
      <c r="H528" s="15">
        <f t="shared" si="262"/>
        <v>0</v>
      </c>
      <c r="I528" s="17"/>
      <c r="L528" s="1" t="str">
        <f>L$24</f>
        <v>X — число выпавших орлов в</v>
      </c>
    </row>
    <row r="529" spans="1:12" ht="18.75">
      <c r="A529" s="13" t="str">
        <f>A$7</f>
        <v>w3(Y=xi) относ.частота 3 серия</v>
      </c>
      <c r="B529" s="10">
        <f t="shared" si="263"/>
        <v>0</v>
      </c>
      <c r="C529" s="10">
        <f t="shared" si="264"/>
        <v>0</v>
      </c>
      <c r="D529" s="10">
        <f t="shared" si="265"/>
        <v>0</v>
      </c>
      <c r="E529" s="10">
        <f t="shared" si="266"/>
        <v>0</v>
      </c>
      <c r="F529" s="10">
        <f t="shared" si="267"/>
        <v>0</v>
      </c>
      <c r="G529" s="10">
        <f t="shared" si="268"/>
        <v>0</v>
      </c>
      <c r="H529" s="15">
        <f t="shared" si="262"/>
        <v>0</v>
      </c>
      <c r="I529" s="17"/>
      <c r="L529" s="1" t="str">
        <f>L$25</f>
        <v>серии из 5 бросков</v>
      </c>
    </row>
    <row r="530" spans="1:12" ht="18.75">
      <c r="A530" s="13" t="str">
        <f>A$8</f>
        <v>w4(Y=xi) относ.частота 4 серия</v>
      </c>
      <c r="B530" s="10">
        <f t="shared" si="263"/>
        <v>0</v>
      </c>
      <c r="C530" s="10">
        <f t="shared" si="264"/>
        <v>0</v>
      </c>
      <c r="D530" s="10">
        <f t="shared" si="265"/>
        <v>0</v>
      </c>
      <c r="E530" s="10">
        <f t="shared" si="266"/>
        <v>0</v>
      </c>
      <c r="F530" s="10">
        <f t="shared" si="267"/>
        <v>0</v>
      </c>
      <c r="G530" s="10">
        <f t="shared" si="268"/>
        <v>0</v>
      </c>
      <c r="H530" s="15">
        <f t="shared" si="262"/>
        <v>0</v>
      </c>
      <c r="L530" s="1" t="str">
        <f>L$26</f>
        <v>Y — номер броска  в серии из</v>
      </c>
    </row>
    <row r="531" spans="1:12" ht="18.75">
      <c r="A531" s="13" t="str">
        <f>A$9</f>
        <v>w5(Y=xi) относ.частота 5 серия</v>
      </c>
      <c r="B531" s="10">
        <f t="shared" si="263"/>
        <v>0</v>
      </c>
      <c r="C531" s="10">
        <f t="shared" si="264"/>
        <v>0</v>
      </c>
      <c r="D531" s="10">
        <f t="shared" si="265"/>
        <v>0</v>
      </c>
      <c r="E531" s="10">
        <f t="shared" si="266"/>
        <v>0</v>
      </c>
      <c r="F531" s="10">
        <f t="shared" si="267"/>
        <v>0</v>
      </c>
      <c r="G531" s="10">
        <f t="shared" si="268"/>
        <v>0</v>
      </c>
      <c r="H531" s="15">
        <f t="shared" si="262"/>
        <v>0</v>
      </c>
      <c r="L531" s="1" t="str">
        <f>L$27</f>
        <v>5 бросков, когда впервые выпал</v>
      </c>
    </row>
    <row r="532" spans="1:12" ht="18.75">
      <c r="A532" s="13" t="str">
        <f>A$10</f>
        <v>w6(Y=xi) относ.частота 6 серия</v>
      </c>
      <c r="B532" s="10">
        <f t="shared" si="263"/>
        <v>0</v>
      </c>
      <c r="C532" s="10">
        <f t="shared" si="264"/>
        <v>0</v>
      </c>
      <c r="D532" s="10">
        <f t="shared" si="265"/>
        <v>0</v>
      </c>
      <c r="E532" s="10">
        <f t="shared" si="266"/>
        <v>0</v>
      </c>
      <c r="F532" s="10">
        <f t="shared" si="267"/>
        <v>0</v>
      </c>
      <c r="G532" s="10">
        <f t="shared" si="268"/>
        <v>0</v>
      </c>
      <c r="H532" s="15">
        <f t="shared" si="262"/>
        <v>0</v>
      </c>
      <c r="L532" s="1" t="str">
        <f>L$28</f>
        <v>орел или 0, если были только решки.</v>
      </c>
    </row>
    <row r="533" spans="1:12" ht="18.75">
      <c r="A533" s="13" t="str">
        <f>A$11</f>
        <v>n(Y=xi) частота</v>
      </c>
      <c r="B533" s="10">
        <f t="shared" ref="B533:G533" si="269">SUM(B534:B539)</f>
        <v>0</v>
      </c>
      <c r="C533" s="10">
        <f t="shared" si="269"/>
        <v>0</v>
      </c>
      <c r="D533" s="10">
        <f t="shared" si="269"/>
        <v>0</v>
      </c>
      <c r="E533" s="10">
        <f t="shared" si="269"/>
        <v>0</v>
      </c>
      <c r="F533" s="10">
        <f t="shared" si="269"/>
        <v>0</v>
      </c>
      <c r="G533" s="10">
        <f t="shared" si="269"/>
        <v>0</v>
      </c>
      <c r="H533" s="15">
        <f t="shared" si="262"/>
        <v>0</v>
      </c>
      <c r="L533" s="1" t="str">
        <f>L$29</f>
        <v>Z — модуль разности между</v>
      </c>
    </row>
    <row r="534" spans="1:12" ht="18.75">
      <c r="A534" s="13" t="str">
        <f>A$12</f>
        <v>n1(Y=xi) частота 1 серия</v>
      </c>
      <c r="B534" s="14"/>
      <c r="C534" s="14"/>
      <c r="D534" s="14"/>
      <c r="E534" s="14"/>
      <c r="F534" s="14"/>
      <c r="G534" s="14"/>
      <c r="H534" s="15">
        <f t="shared" si="262"/>
        <v>0</v>
      </c>
      <c r="L534" s="1" t="str">
        <f>L$30</f>
        <v>числом выпавших орлов и</v>
      </c>
    </row>
    <row r="535" spans="1:12" ht="18.75">
      <c r="A535" s="13" t="str">
        <f>A$13</f>
        <v>n2(Y=xi) частота 2 серия</v>
      </c>
      <c r="B535" s="14"/>
      <c r="C535" s="14"/>
      <c r="D535" s="14"/>
      <c r="E535" s="14"/>
      <c r="F535" s="14"/>
      <c r="G535" s="14"/>
      <c r="H535" s="15">
        <f t="shared" si="262"/>
        <v>0</v>
      </c>
      <c r="L535" s="1" t="str">
        <f>L$31</f>
        <v>решек в серии из 5 бросков</v>
      </c>
    </row>
    <row r="536" spans="1:12" ht="18.75">
      <c r="A536" s="13" t="str">
        <f>A$14</f>
        <v>n3(Y=xi) частота 3 серия</v>
      </c>
      <c r="B536" s="14"/>
      <c r="C536" s="14"/>
      <c r="D536" s="14"/>
      <c r="E536" s="14"/>
      <c r="F536" s="14"/>
      <c r="G536" s="14"/>
      <c r="H536" s="15">
        <f t="shared" si="262"/>
        <v>0</v>
      </c>
      <c r="L536" s="24" t="str">
        <f>L$32</f>
        <v>Частоты появления событий X=0, X=1 и др.</v>
      </c>
    </row>
    <row r="537" spans="1:12" ht="18.75">
      <c r="A537" s="13" t="str">
        <f>A$15</f>
        <v>n4(Y=xi) частота 4 серия</v>
      </c>
      <c r="B537" s="14"/>
      <c r="C537" s="14"/>
      <c r="D537" s="14"/>
      <c r="E537" s="14"/>
      <c r="F537" s="14"/>
      <c r="G537" s="14"/>
      <c r="H537" s="15">
        <f t="shared" si="262"/>
        <v>0</v>
      </c>
      <c r="L537" s="24" t="str">
        <f>L$33</f>
        <v>занесите в лист "X-ЧислоОрлов",</v>
      </c>
    </row>
    <row r="538" spans="1:12" ht="18.75">
      <c r="A538" s="13" t="str">
        <f>A$16</f>
        <v>n5(Y=xi) частота 5 серия</v>
      </c>
      <c r="B538" s="14"/>
      <c r="C538" s="14"/>
      <c r="D538" s="14"/>
      <c r="E538" s="14"/>
      <c r="F538" s="14"/>
      <c r="G538" s="14"/>
      <c r="H538" s="15">
        <f t="shared" si="262"/>
        <v>0</v>
      </c>
      <c r="L538" s="24" t="str">
        <f>L$34</f>
        <v>в соответствующие листы занесите</v>
      </c>
    </row>
    <row r="539" spans="1:12" ht="18.75">
      <c r="A539" s="13" t="str">
        <f>A$17</f>
        <v>n6(Y=xi) частота 6 серия</v>
      </c>
      <c r="B539" s="14"/>
      <c r="C539" s="14"/>
      <c r="D539" s="14"/>
      <c r="E539" s="14"/>
      <c r="F539" s="14"/>
      <c r="G539" s="14"/>
      <c r="H539" s="15">
        <f t="shared" si="262"/>
        <v>0</v>
      </c>
      <c r="L539" s="24" t="str">
        <f>L$35</f>
        <v>частоты насления событий Y=0,Y=1,..., Z=0,...</v>
      </c>
    </row>
    <row r="541" spans="1:12" ht="18.75">
      <c r="A541" s="11">
        <f>'Название и список группы'!A31</f>
        <v>30</v>
      </c>
      <c r="B541" s="27">
        <f>'Название и список группы'!B31</f>
        <v>0</v>
      </c>
      <c r="C541" s="27"/>
      <c r="D541" s="27"/>
      <c r="E541" s="27"/>
      <c r="F541" s="27"/>
      <c r="G541" s="27"/>
      <c r="H541" s="27"/>
      <c r="I541" s="27"/>
      <c r="J541" s="27"/>
      <c r="L541" s="1" t="str">
        <f>L$19</f>
        <v>Заполните только желтые поля!!!</v>
      </c>
    </row>
    <row r="542" spans="1:12">
      <c r="B542" s="12">
        <f t="shared" ref="B542:G542" si="270">B524</f>
        <v>0</v>
      </c>
      <c r="C542" s="12">
        <f t="shared" si="270"/>
        <v>1</v>
      </c>
      <c r="D542" s="12">
        <f t="shared" si="270"/>
        <v>2</v>
      </c>
      <c r="E542" s="12">
        <f t="shared" si="270"/>
        <v>3</v>
      </c>
      <c r="F542" s="12">
        <f t="shared" si="270"/>
        <v>4</v>
      </c>
      <c r="G542" s="12">
        <f t="shared" si="270"/>
        <v>5</v>
      </c>
      <c r="H542" s="4"/>
      <c r="I542" s="4"/>
      <c r="J542" s="5" t="s">
        <v>3</v>
      </c>
      <c r="L542" s="6" t="str">
        <f>L$20</f>
        <v>Выполните 6 серий по 5 бросков монеты</v>
      </c>
    </row>
    <row r="543" spans="1:12" ht="18.75">
      <c r="A543" s="13" t="str">
        <f>A$3</f>
        <v>p(Y=xi) вероятность</v>
      </c>
      <c r="B543" s="14">
        <v>0.1</v>
      </c>
      <c r="C543" s="14">
        <v>0.1</v>
      </c>
      <c r="D543" s="14">
        <v>0.1</v>
      </c>
      <c r="E543" s="14">
        <v>0.1</v>
      </c>
      <c r="F543" s="14">
        <v>0.1</v>
      </c>
      <c r="G543" s="14">
        <v>0.5</v>
      </c>
      <c r="H543" s="15">
        <f t="shared" ref="H543:H557" si="271">SUM(B543:G543)</f>
        <v>1</v>
      </c>
      <c r="I543" s="15"/>
      <c r="J543" s="16">
        <f>IF(SUM(B552:G557)&gt;0,1,10^(-5))</f>
        <v>1.0000000000000001E-5</v>
      </c>
      <c r="L543" s="17" t="str">
        <f>L$21</f>
        <v>В протоколе испытаний</v>
      </c>
    </row>
    <row r="544" spans="1:12" ht="18.75">
      <c r="A544" s="13" t="str">
        <f>A$4</f>
        <v>w(Y=xi) относ.частота</v>
      </c>
      <c r="B544" s="10">
        <f t="shared" ref="B544:B550" si="272">IF(H551=0,0,B551/H551)</f>
        <v>0</v>
      </c>
      <c r="C544" s="10">
        <f t="shared" ref="C544:C550" si="273">IF(H551=0,0,C551/H551)</f>
        <v>0</v>
      </c>
      <c r="D544" s="10">
        <f t="shared" ref="D544:D550" si="274">IF(H551=0,0,D551/H551)</f>
        <v>0</v>
      </c>
      <c r="E544" s="10">
        <f t="shared" ref="E544:E550" si="275">IF(H551=0,0,E551/H551)</f>
        <v>0</v>
      </c>
      <c r="F544" s="10">
        <f t="shared" ref="F544:F550" si="276">IF(H551=0,0,F551/H551)</f>
        <v>0</v>
      </c>
      <c r="G544" s="10">
        <f t="shared" ref="G544:G550" si="277">IF(H551=0,0,G551/H551)</f>
        <v>0</v>
      </c>
      <c r="H544" s="15">
        <f t="shared" si="271"/>
        <v>0</v>
      </c>
      <c r="I544" s="15"/>
      <c r="L544" s="17" t="str">
        <f>L$22</f>
        <v>заполните только желтые поля.</v>
      </c>
    </row>
    <row r="545" spans="1:12" ht="18.75">
      <c r="A545" s="13" t="str">
        <f>A$5</f>
        <v>w1(Y=xi) относ.частота 1 серия</v>
      </c>
      <c r="B545" s="10">
        <f t="shared" si="272"/>
        <v>0</v>
      </c>
      <c r="C545" s="10">
        <f t="shared" si="273"/>
        <v>0</v>
      </c>
      <c r="D545" s="10">
        <f t="shared" si="274"/>
        <v>0</v>
      </c>
      <c r="E545" s="10">
        <f t="shared" si="275"/>
        <v>0</v>
      </c>
      <c r="F545" s="10">
        <f t="shared" si="276"/>
        <v>0</v>
      </c>
      <c r="G545" s="10">
        <f t="shared" si="277"/>
        <v>0</v>
      </c>
      <c r="H545" s="15">
        <f t="shared" si="271"/>
        <v>0</v>
      </c>
      <c r="I545" s="15"/>
      <c r="L545" s="1" t="str">
        <f>L$23</f>
        <v>X,Y,Z вычисляются автоматически, где</v>
      </c>
    </row>
    <row r="546" spans="1:12" ht="18.75">
      <c r="A546" s="13" t="str">
        <f>A$6</f>
        <v>w2(Y=xi) относ.частота 2 серия</v>
      </c>
      <c r="B546" s="10">
        <f t="shared" si="272"/>
        <v>0</v>
      </c>
      <c r="C546" s="10">
        <f t="shared" si="273"/>
        <v>0</v>
      </c>
      <c r="D546" s="10">
        <f t="shared" si="274"/>
        <v>0</v>
      </c>
      <c r="E546" s="10">
        <f t="shared" si="275"/>
        <v>0</v>
      </c>
      <c r="F546" s="10">
        <f t="shared" si="276"/>
        <v>0</v>
      </c>
      <c r="G546" s="10">
        <f t="shared" si="277"/>
        <v>0</v>
      </c>
      <c r="H546" s="15">
        <f t="shared" si="271"/>
        <v>0</v>
      </c>
      <c r="I546" s="17"/>
      <c r="L546" s="1" t="str">
        <f>L$24</f>
        <v>X — число выпавших орлов в</v>
      </c>
    </row>
    <row r="547" spans="1:12" ht="18.75">
      <c r="A547" s="13" t="str">
        <f>A$7</f>
        <v>w3(Y=xi) относ.частота 3 серия</v>
      </c>
      <c r="B547" s="10">
        <f t="shared" si="272"/>
        <v>0</v>
      </c>
      <c r="C547" s="10">
        <f t="shared" si="273"/>
        <v>0</v>
      </c>
      <c r="D547" s="10">
        <f t="shared" si="274"/>
        <v>0</v>
      </c>
      <c r="E547" s="10">
        <f t="shared" si="275"/>
        <v>0</v>
      </c>
      <c r="F547" s="10">
        <f t="shared" si="276"/>
        <v>0</v>
      </c>
      <c r="G547" s="10">
        <f t="shared" si="277"/>
        <v>0</v>
      </c>
      <c r="H547" s="15">
        <f t="shared" si="271"/>
        <v>0</v>
      </c>
      <c r="I547" s="17"/>
      <c r="L547" s="1" t="str">
        <f>L$25</f>
        <v>серии из 5 бросков</v>
      </c>
    </row>
    <row r="548" spans="1:12" ht="18.75">
      <c r="A548" s="13" t="str">
        <f>A$8</f>
        <v>w4(Y=xi) относ.частота 4 серия</v>
      </c>
      <c r="B548" s="10">
        <f t="shared" si="272"/>
        <v>0</v>
      </c>
      <c r="C548" s="10">
        <f t="shared" si="273"/>
        <v>0</v>
      </c>
      <c r="D548" s="10">
        <f t="shared" si="274"/>
        <v>0</v>
      </c>
      <c r="E548" s="10">
        <f t="shared" si="275"/>
        <v>0</v>
      </c>
      <c r="F548" s="10">
        <f t="shared" si="276"/>
        <v>0</v>
      </c>
      <c r="G548" s="10">
        <f t="shared" si="277"/>
        <v>0</v>
      </c>
      <c r="H548" s="15">
        <f t="shared" si="271"/>
        <v>0</v>
      </c>
      <c r="L548" s="1" t="str">
        <f>L$26</f>
        <v>Y — номер броска  в серии из</v>
      </c>
    </row>
    <row r="549" spans="1:12" ht="18.75">
      <c r="A549" s="13" t="str">
        <f>A$9</f>
        <v>w5(Y=xi) относ.частота 5 серия</v>
      </c>
      <c r="B549" s="10">
        <f t="shared" si="272"/>
        <v>0</v>
      </c>
      <c r="C549" s="10">
        <f t="shared" si="273"/>
        <v>0</v>
      </c>
      <c r="D549" s="10">
        <f t="shared" si="274"/>
        <v>0</v>
      </c>
      <c r="E549" s="10">
        <f t="shared" si="275"/>
        <v>0</v>
      </c>
      <c r="F549" s="10">
        <f t="shared" si="276"/>
        <v>0</v>
      </c>
      <c r="G549" s="10">
        <f t="shared" si="277"/>
        <v>0</v>
      </c>
      <c r="H549" s="15">
        <f t="shared" si="271"/>
        <v>0</v>
      </c>
      <c r="L549" s="1" t="str">
        <f>L$27</f>
        <v>5 бросков, когда впервые выпал</v>
      </c>
    </row>
    <row r="550" spans="1:12" ht="18.75">
      <c r="A550" s="13" t="str">
        <f>A$10</f>
        <v>w6(Y=xi) относ.частота 6 серия</v>
      </c>
      <c r="B550" s="10">
        <f t="shared" si="272"/>
        <v>0</v>
      </c>
      <c r="C550" s="10">
        <f t="shared" si="273"/>
        <v>0</v>
      </c>
      <c r="D550" s="10">
        <f t="shared" si="274"/>
        <v>0</v>
      </c>
      <c r="E550" s="10">
        <f t="shared" si="275"/>
        <v>0</v>
      </c>
      <c r="F550" s="10">
        <f t="shared" si="276"/>
        <v>0</v>
      </c>
      <c r="G550" s="10">
        <f t="shared" si="277"/>
        <v>0</v>
      </c>
      <c r="H550" s="15">
        <f t="shared" si="271"/>
        <v>0</v>
      </c>
      <c r="L550" s="1" t="str">
        <f>L$28</f>
        <v>орел или 0, если были только решки.</v>
      </c>
    </row>
    <row r="551" spans="1:12" ht="18.75">
      <c r="A551" s="13" t="str">
        <f>A$11</f>
        <v>n(Y=xi) частота</v>
      </c>
      <c r="B551" s="10">
        <f t="shared" ref="B551:G551" si="278">SUM(B552:B557)</f>
        <v>0</v>
      </c>
      <c r="C551" s="10">
        <f t="shared" si="278"/>
        <v>0</v>
      </c>
      <c r="D551" s="10">
        <f t="shared" si="278"/>
        <v>0</v>
      </c>
      <c r="E551" s="10">
        <f t="shared" si="278"/>
        <v>0</v>
      </c>
      <c r="F551" s="10">
        <f t="shared" si="278"/>
        <v>0</v>
      </c>
      <c r="G551" s="10">
        <f t="shared" si="278"/>
        <v>0</v>
      </c>
      <c r="H551" s="15">
        <f t="shared" si="271"/>
        <v>0</v>
      </c>
      <c r="L551" s="1" t="str">
        <f>L$29</f>
        <v>Z — модуль разности между</v>
      </c>
    </row>
    <row r="552" spans="1:12" ht="18.75">
      <c r="A552" s="13" t="str">
        <f>A$12</f>
        <v>n1(Y=xi) частота 1 серия</v>
      </c>
      <c r="B552" s="14"/>
      <c r="C552" s="14"/>
      <c r="D552" s="14"/>
      <c r="E552" s="14"/>
      <c r="F552" s="14"/>
      <c r="G552" s="14"/>
      <c r="H552" s="15">
        <f t="shared" si="271"/>
        <v>0</v>
      </c>
      <c r="L552" s="1" t="str">
        <f>L$30</f>
        <v>числом выпавших орлов и</v>
      </c>
    </row>
    <row r="553" spans="1:12" ht="18.75">
      <c r="A553" s="13" t="str">
        <f>A$13</f>
        <v>n2(Y=xi) частота 2 серия</v>
      </c>
      <c r="B553" s="14"/>
      <c r="C553" s="14"/>
      <c r="D553" s="14"/>
      <c r="E553" s="14"/>
      <c r="F553" s="14"/>
      <c r="G553" s="14"/>
      <c r="H553" s="15">
        <f t="shared" si="271"/>
        <v>0</v>
      </c>
      <c r="L553" s="1" t="str">
        <f>L$31</f>
        <v>решек в серии из 5 бросков</v>
      </c>
    </row>
    <row r="554" spans="1:12" ht="18.75">
      <c r="A554" s="13" t="str">
        <f>A$14</f>
        <v>n3(Y=xi) частота 3 серия</v>
      </c>
      <c r="B554" s="14"/>
      <c r="C554" s="14"/>
      <c r="D554" s="14"/>
      <c r="E554" s="14"/>
      <c r="F554" s="14"/>
      <c r="G554" s="14"/>
      <c r="H554" s="15">
        <f t="shared" si="271"/>
        <v>0</v>
      </c>
      <c r="L554" s="24" t="str">
        <f>L$32</f>
        <v>Частоты появления событий X=0, X=1 и др.</v>
      </c>
    </row>
    <row r="555" spans="1:12" ht="18.75">
      <c r="A555" s="13" t="str">
        <f>A$15</f>
        <v>n4(Y=xi) частота 4 серия</v>
      </c>
      <c r="B555" s="14"/>
      <c r="C555" s="14"/>
      <c r="D555" s="14"/>
      <c r="E555" s="14"/>
      <c r="F555" s="14"/>
      <c r="G555" s="14"/>
      <c r="H555" s="15">
        <f t="shared" si="271"/>
        <v>0</v>
      </c>
      <c r="L555" s="24" t="str">
        <f>L$33</f>
        <v>занесите в лист "X-ЧислоОрлов",</v>
      </c>
    </row>
    <row r="556" spans="1:12" ht="18.75">
      <c r="A556" s="13" t="str">
        <f>A$16</f>
        <v>n5(Y=xi) частота 5 серия</v>
      </c>
      <c r="B556" s="14"/>
      <c r="C556" s="14"/>
      <c r="D556" s="14"/>
      <c r="E556" s="14"/>
      <c r="F556" s="14"/>
      <c r="G556" s="14"/>
      <c r="H556" s="15">
        <f t="shared" si="271"/>
        <v>0</v>
      </c>
      <c r="L556" s="24" t="str">
        <f>L$34</f>
        <v>в соответствующие листы занесите</v>
      </c>
    </row>
    <row r="557" spans="1:12" ht="18.75">
      <c r="A557" s="13" t="str">
        <f>A$17</f>
        <v>n6(Y=xi) частота 6 серия</v>
      </c>
      <c r="B557" s="14"/>
      <c r="C557" s="14"/>
      <c r="D557" s="14"/>
      <c r="E557" s="14"/>
      <c r="F557" s="14"/>
      <c r="G557" s="14"/>
      <c r="H557" s="15">
        <f t="shared" si="271"/>
        <v>0</v>
      </c>
      <c r="L557" s="24" t="str">
        <f>L$35</f>
        <v>частоты насления событий Y=0,Y=1,..., Z=0,...</v>
      </c>
    </row>
    <row r="559" spans="1:12" ht="18.75">
      <c r="A559" s="11">
        <f>'Название и список группы'!A32</f>
        <v>31</v>
      </c>
      <c r="B559" s="27">
        <f>'Название и список группы'!B32</f>
        <v>0</v>
      </c>
      <c r="C559" s="27"/>
      <c r="D559" s="27"/>
      <c r="E559" s="27"/>
      <c r="F559" s="27"/>
      <c r="G559" s="27"/>
      <c r="H559" s="27"/>
      <c r="I559" s="27"/>
      <c r="J559" s="27"/>
      <c r="L559" s="1" t="str">
        <f>L$19</f>
        <v>Заполните только желтые поля!!!</v>
      </c>
    </row>
    <row r="560" spans="1:12">
      <c r="B560" s="12">
        <f t="shared" ref="B560:G560" si="279">B542</f>
        <v>0</v>
      </c>
      <c r="C560" s="12">
        <f t="shared" si="279"/>
        <v>1</v>
      </c>
      <c r="D560" s="12">
        <f t="shared" si="279"/>
        <v>2</v>
      </c>
      <c r="E560" s="12">
        <f t="shared" si="279"/>
        <v>3</v>
      </c>
      <c r="F560" s="12">
        <f t="shared" si="279"/>
        <v>4</v>
      </c>
      <c r="G560" s="12">
        <f t="shared" si="279"/>
        <v>5</v>
      </c>
      <c r="H560" s="4"/>
      <c r="I560" s="4"/>
      <c r="J560" s="5" t="s">
        <v>3</v>
      </c>
      <c r="L560" s="6" t="str">
        <f>L$20</f>
        <v>Выполните 6 серий по 5 бросков монеты</v>
      </c>
    </row>
    <row r="561" spans="1:12" ht="18.75">
      <c r="A561" s="13" t="str">
        <f>A$3</f>
        <v>p(Y=xi) вероятность</v>
      </c>
      <c r="B561" s="14">
        <v>0.1</v>
      </c>
      <c r="C561" s="14">
        <v>0.1</v>
      </c>
      <c r="D561" s="14">
        <v>0.1</v>
      </c>
      <c r="E561" s="14">
        <v>0.1</v>
      </c>
      <c r="F561" s="14">
        <v>0.1</v>
      </c>
      <c r="G561" s="14">
        <v>0.5</v>
      </c>
      <c r="H561" s="15">
        <f t="shared" ref="H561:H575" si="280">SUM(B561:G561)</f>
        <v>1</v>
      </c>
      <c r="I561" s="15"/>
      <c r="J561" s="16">
        <f>IF(SUM(B570:G575)&gt;0,1,10^(-5))</f>
        <v>1.0000000000000001E-5</v>
      </c>
      <c r="L561" s="17" t="str">
        <f>L$21</f>
        <v>В протоколе испытаний</v>
      </c>
    </row>
    <row r="562" spans="1:12" ht="18.75">
      <c r="A562" s="13" t="str">
        <f>A$4</f>
        <v>w(Y=xi) относ.частота</v>
      </c>
      <c r="B562" s="10">
        <f t="shared" ref="B562:B568" si="281">IF(H569=0,0,B569/H569)</f>
        <v>0</v>
      </c>
      <c r="C562" s="10">
        <f t="shared" ref="C562:C568" si="282">IF(H569=0,0,C569/H569)</f>
        <v>0</v>
      </c>
      <c r="D562" s="10">
        <f t="shared" ref="D562:D568" si="283">IF(H569=0,0,D569/H569)</f>
        <v>0</v>
      </c>
      <c r="E562" s="10">
        <f t="shared" ref="E562:E568" si="284">IF(H569=0,0,E569/H569)</f>
        <v>0</v>
      </c>
      <c r="F562" s="10">
        <f t="shared" ref="F562:F568" si="285">IF(H569=0,0,F569/H569)</f>
        <v>0</v>
      </c>
      <c r="G562" s="10">
        <f t="shared" ref="G562:G568" si="286">IF(H569=0,0,G569/H569)</f>
        <v>0</v>
      </c>
      <c r="H562" s="15">
        <f t="shared" si="280"/>
        <v>0</v>
      </c>
      <c r="I562" s="15"/>
      <c r="L562" s="17" t="str">
        <f>L$22</f>
        <v>заполните только желтые поля.</v>
      </c>
    </row>
    <row r="563" spans="1:12" ht="18.75">
      <c r="A563" s="13" t="str">
        <f>A$5</f>
        <v>w1(Y=xi) относ.частота 1 серия</v>
      </c>
      <c r="B563" s="10">
        <f t="shared" si="281"/>
        <v>0</v>
      </c>
      <c r="C563" s="10">
        <f t="shared" si="282"/>
        <v>0</v>
      </c>
      <c r="D563" s="10">
        <f t="shared" si="283"/>
        <v>0</v>
      </c>
      <c r="E563" s="10">
        <f t="shared" si="284"/>
        <v>0</v>
      </c>
      <c r="F563" s="10">
        <f t="shared" si="285"/>
        <v>0</v>
      </c>
      <c r="G563" s="10">
        <f t="shared" si="286"/>
        <v>0</v>
      </c>
      <c r="H563" s="15">
        <f t="shared" si="280"/>
        <v>0</v>
      </c>
      <c r="I563" s="15"/>
      <c r="L563" s="1" t="str">
        <f>L$23</f>
        <v>X,Y,Z вычисляются автоматически, где</v>
      </c>
    </row>
    <row r="564" spans="1:12" ht="18.75">
      <c r="A564" s="13" t="str">
        <f>A$6</f>
        <v>w2(Y=xi) относ.частота 2 серия</v>
      </c>
      <c r="B564" s="10">
        <f t="shared" si="281"/>
        <v>0</v>
      </c>
      <c r="C564" s="10">
        <f t="shared" si="282"/>
        <v>0</v>
      </c>
      <c r="D564" s="10">
        <f t="shared" si="283"/>
        <v>0</v>
      </c>
      <c r="E564" s="10">
        <f t="shared" si="284"/>
        <v>0</v>
      </c>
      <c r="F564" s="10">
        <f t="shared" si="285"/>
        <v>0</v>
      </c>
      <c r="G564" s="10">
        <f t="shared" si="286"/>
        <v>0</v>
      </c>
      <c r="H564" s="15">
        <f t="shared" si="280"/>
        <v>0</v>
      </c>
      <c r="I564" s="17"/>
      <c r="L564" s="1" t="str">
        <f>L$24</f>
        <v>X — число выпавших орлов в</v>
      </c>
    </row>
    <row r="565" spans="1:12" ht="18.75">
      <c r="A565" s="13" t="str">
        <f>A$7</f>
        <v>w3(Y=xi) относ.частота 3 серия</v>
      </c>
      <c r="B565" s="10">
        <f t="shared" si="281"/>
        <v>0</v>
      </c>
      <c r="C565" s="10">
        <f t="shared" si="282"/>
        <v>0</v>
      </c>
      <c r="D565" s="10">
        <f t="shared" si="283"/>
        <v>0</v>
      </c>
      <c r="E565" s="10">
        <f t="shared" si="284"/>
        <v>0</v>
      </c>
      <c r="F565" s="10">
        <f t="shared" si="285"/>
        <v>0</v>
      </c>
      <c r="G565" s="10">
        <f t="shared" si="286"/>
        <v>0</v>
      </c>
      <c r="H565" s="15">
        <f t="shared" si="280"/>
        <v>0</v>
      </c>
      <c r="I565" s="17"/>
      <c r="L565" s="1" t="str">
        <f>L$25</f>
        <v>серии из 5 бросков</v>
      </c>
    </row>
    <row r="566" spans="1:12" ht="18.75">
      <c r="A566" s="13" t="str">
        <f>A$8</f>
        <v>w4(Y=xi) относ.частота 4 серия</v>
      </c>
      <c r="B566" s="10">
        <f t="shared" si="281"/>
        <v>0</v>
      </c>
      <c r="C566" s="10">
        <f t="shared" si="282"/>
        <v>0</v>
      </c>
      <c r="D566" s="10">
        <f t="shared" si="283"/>
        <v>0</v>
      </c>
      <c r="E566" s="10">
        <f t="shared" si="284"/>
        <v>0</v>
      </c>
      <c r="F566" s="10">
        <f t="shared" si="285"/>
        <v>0</v>
      </c>
      <c r="G566" s="10">
        <f t="shared" si="286"/>
        <v>0</v>
      </c>
      <c r="H566" s="15">
        <f t="shared" si="280"/>
        <v>0</v>
      </c>
      <c r="L566" s="1" t="str">
        <f>L$26</f>
        <v>Y — номер броска  в серии из</v>
      </c>
    </row>
    <row r="567" spans="1:12" ht="18.75">
      <c r="A567" s="13" t="str">
        <f>A$9</f>
        <v>w5(Y=xi) относ.частота 5 серия</v>
      </c>
      <c r="B567" s="10">
        <f t="shared" si="281"/>
        <v>0</v>
      </c>
      <c r="C567" s="10">
        <f t="shared" si="282"/>
        <v>0</v>
      </c>
      <c r="D567" s="10">
        <f t="shared" si="283"/>
        <v>0</v>
      </c>
      <c r="E567" s="10">
        <f t="shared" si="284"/>
        <v>0</v>
      </c>
      <c r="F567" s="10">
        <f t="shared" si="285"/>
        <v>0</v>
      </c>
      <c r="G567" s="10">
        <f t="shared" si="286"/>
        <v>0</v>
      </c>
      <c r="H567" s="15">
        <f t="shared" si="280"/>
        <v>0</v>
      </c>
      <c r="L567" s="1" t="str">
        <f>L$27</f>
        <v>5 бросков, когда впервые выпал</v>
      </c>
    </row>
    <row r="568" spans="1:12" ht="18.75">
      <c r="A568" s="13" t="str">
        <f>A$10</f>
        <v>w6(Y=xi) относ.частота 6 серия</v>
      </c>
      <c r="B568" s="10">
        <f t="shared" si="281"/>
        <v>0</v>
      </c>
      <c r="C568" s="10">
        <f t="shared" si="282"/>
        <v>0</v>
      </c>
      <c r="D568" s="10">
        <f t="shared" si="283"/>
        <v>0</v>
      </c>
      <c r="E568" s="10">
        <f t="shared" si="284"/>
        <v>0</v>
      </c>
      <c r="F568" s="10">
        <f t="shared" si="285"/>
        <v>0</v>
      </c>
      <c r="G568" s="10">
        <f t="shared" si="286"/>
        <v>0</v>
      </c>
      <c r="H568" s="15">
        <f t="shared" si="280"/>
        <v>0</v>
      </c>
      <c r="L568" s="1" t="str">
        <f>L$28</f>
        <v>орел или 0, если были только решки.</v>
      </c>
    </row>
    <row r="569" spans="1:12" ht="18.75">
      <c r="A569" s="13" t="str">
        <f>A$11</f>
        <v>n(Y=xi) частота</v>
      </c>
      <c r="B569" s="10">
        <f t="shared" ref="B569:G569" si="287">SUM(B570:B575)</f>
        <v>0</v>
      </c>
      <c r="C569" s="10">
        <f t="shared" si="287"/>
        <v>0</v>
      </c>
      <c r="D569" s="10">
        <f t="shared" si="287"/>
        <v>0</v>
      </c>
      <c r="E569" s="10">
        <f t="shared" si="287"/>
        <v>0</v>
      </c>
      <c r="F569" s="10">
        <f t="shared" si="287"/>
        <v>0</v>
      </c>
      <c r="G569" s="10">
        <f t="shared" si="287"/>
        <v>0</v>
      </c>
      <c r="H569" s="15">
        <f t="shared" si="280"/>
        <v>0</v>
      </c>
      <c r="L569" s="1" t="str">
        <f>L$29</f>
        <v>Z — модуль разности между</v>
      </c>
    </row>
    <row r="570" spans="1:12" ht="18.75">
      <c r="A570" s="13" t="str">
        <f>A$12</f>
        <v>n1(Y=xi) частота 1 серия</v>
      </c>
      <c r="B570" s="14"/>
      <c r="C570" s="14"/>
      <c r="D570" s="14"/>
      <c r="E570" s="14"/>
      <c r="F570" s="14"/>
      <c r="G570" s="14"/>
      <c r="H570" s="15">
        <f t="shared" si="280"/>
        <v>0</v>
      </c>
      <c r="L570" s="1" t="str">
        <f>L$30</f>
        <v>числом выпавших орлов и</v>
      </c>
    </row>
    <row r="571" spans="1:12" ht="18.75">
      <c r="A571" s="13" t="str">
        <f>A$13</f>
        <v>n2(Y=xi) частота 2 серия</v>
      </c>
      <c r="B571" s="14"/>
      <c r="C571" s="14"/>
      <c r="D571" s="14"/>
      <c r="E571" s="14"/>
      <c r="F571" s="14"/>
      <c r="G571" s="14"/>
      <c r="H571" s="15">
        <f t="shared" si="280"/>
        <v>0</v>
      </c>
      <c r="L571" s="1" t="str">
        <f>L$31</f>
        <v>решек в серии из 5 бросков</v>
      </c>
    </row>
    <row r="572" spans="1:12" ht="18.75">
      <c r="A572" s="13" t="str">
        <f>A$14</f>
        <v>n3(Y=xi) частота 3 серия</v>
      </c>
      <c r="B572" s="14"/>
      <c r="C572" s="14"/>
      <c r="D572" s="14"/>
      <c r="E572" s="14"/>
      <c r="F572" s="14"/>
      <c r="G572" s="14"/>
      <c r="H572" s="15">
        <f t="shared" si="280"/>
        <v>0</v>
      </c>
      <c r="L572" s="24" t="str">
        <f>L$32</f>
        <v>Частоты появления событий X=0, X=1 и др.</v>
      </c>
    </row>
    <row r="573" spans="1:12" ht="18.75">
      <c r="A573" s="13" t="str">
        <f>A$15</f>
        <v>n4(Y=xi) частота 4 серия</v>
      </c>
      <c r="B573" s="14"/>
      <c r="C573" s="14"/>
      <c r="D573" s="14"/>
      <c r="E573" s="14"/>
      <c r="F573" s="14"/>
      <c r="G573" s="14"/>
      <c r="H573" s="15">
        <f t="shared" si="280"/>
        <v>0</v>
      </c>
      <c r="L573" s="24" t="str">
        <f>L$33</f>
        <v>занесите в лист "X-ЧислоОрлов",</v>
      </c>
    </row>
    <row r="574" spans="1:12" ht="18.75">
      <c r="A574" s="13" t="str">
        <f>A$16</f>
        <v>n5(Y=xi) частота 5 серия</v>
      </c>
      <c r="B574" s="14"/>
      <c r="C574" s="14"/>
      <c r="D574" s="14"/>
      <c r="E574" s="14"/>
      <c r="F574" s="14"/>
      <c r="G574" s="14"/>
      <c r="H574" s="15">
        <f t="shared" si="280"/>
        <v>0</v>
      </c>
      <c r="L574" s="24" t="str">
        <f>L$34</f>
        <v>в соответствующие листы занесите</v>
      </c>
    </row>
    <row r="575" spans="1:12" ht="18.75">
      <c r="A575" s="13" t="str">
        <f>A$17</f>
        <v>n6(Y=xi) частота 6 серия</v>
      </c>
      <c r="B575" s="14"/>
      <c r="C575" s="14"/>
      <c r="D575" s="14"/>
      <c r="E575" s="14"/>
      <c r="F575" s="14"/>
      <c r="G575" s="14"/>
      <c r="H575" s="15">
        <f t="shared" si="280"/>
        <v>0</v>
      </c>
      <c r="L575" s="24" t="str">
        <f>L$35</f>
        <v>частоты насления событий Y=0,Y=1,..., Z=0,...</v>
      </c>
    </row>
    <row r="577" spans="1:12" ht="18.75">
      <c r="A577" s="11">
        <f>'Название и список группы'!A33</f>
        <v>32</v>
      </c>
      <c r="B577" s="27">
        <f>'Название и список группы'!B33</f>
        <v>0</v>
      </c>
      <c r="C577" s="27"/>
      <c r="D577" s="27"/>
      <c r="E577" s="27"/>
      <c r="F577" s="27"/>
      <c r="G577" s="27"/>
      <c r="H577" s="27"/>
      <c r="I577" s="27"/>
      <c r="J577" s="27"/>
      <c r="L577" s="1" t="str">
        <f>L$19</f>
        <v>Заполните только желтые поля!!!</v>
      </c>
    </row>
    <row r="578" spans="1:12">
      <c r="B578" s="12">
        <f t="shared" ref="B578:G578" si="288">B560</f>
        <v>0</v>
      </c>
      <c r="C578" s="12">
        <f t="shared" si="288"/>
        <v>1</v>
      </c>
      <c r="D578" s="12">
        <f t="shared" si="288"/>
        <v>2</v>
      </c>
      <c r="E578" s="12">
        <f t="shared" si="288"/>
        <v>3</v>
      </c>
      <c r="F578" s="12">
        <f t="shared" si="288"/>
        <v>4</v>
      </c>
      <c r="G578" s="12">
        <f t="shared" si="288"/>
        <v>5</v>
      </c>
      <c r="H578" s="4"/>
      <c r="I578" s="4"/>
      <c r="J578" s="5" t="s">
        <v>3</v>
      </c>
      <c r="L578" s="6" t="str">
        <f>L$20</f>
        <v>Выполните 6 серий по 5 бросков монеты</v>
      </c>
    </row>
    <row r="579" spans="1:12" ht="18.75">
      <c r="A579" s="13" t="str">
        <f>A$3</f>
        <v>p(Y=xi) вероятность</v>
      </c>
      <c r="B579" s="14">
        <v>0.1</v>
      </c>
      <c r="C579" s="14">
        <v>0.1</v>
      </c>
      <c r="D579" s="14">
        <v>0.1</v>
      </c>
      <c r="E579" s="14">
        <v>0.1</v>
      </c>
      <c r="F579" s="14">
        <v>0.1</v>
      </c>
      <c r="G579" s="14">
        <v>0.5</v>
      </c>
      <c r="H579" s="15">
        <f t="shared" ref="H579:H593" si="289">SUM(B579:G579)</f>
        <v>1</v>
      </c>
      <c r="I579" s="15"/>
      <c r="J579" s="16">
        <f>IF(SUM(B588:G593)&gt;0,1,10^(-5))</f>
        <v>1.0000000000000001E-5</v>
      </c>
      <c r="L579" s="17" t="str">
        <f>L$21</f>
        <v>В протоколе испытаний</v>
      </c>
    </row>
    <row r="580" spans="1:12" ht="18.75">
      <c r="A580" s="13" t="str">
        <f>A$4</f>
        <v>w(Y=xi) относ.частота</v>
      </c>
      <c r="B580" s="10">
        <f t="shared" ref="B580:B586" si="290">IF(H587=0,0,B587/H587)</f>
        <v>0</v>
      </c>
      <c r="C580" s="10">
        <f t="shared" ref="C580:C586" si="291">IF(H587=0,0,C587/H587)</f>
        <v>0</v>
      </c>
      <c r="D580" s="10">
        <f t="shared" ref="D580:D586" si="292">IF(H587=0,0,D587/H587)</f>
        <v>0</v>
      </c>
      <c r="E580" s="10">
        <f t="shared" ref="E580:E586" si="293">IF(H587=0,0,E587/H587)</f>
        <v>0</v>
      </c>
      <c r="F580" s="10">
        <f t="shared" ref="F580:F586" si="294">IF(H587=0,0,F587/H587)</f>
        <v>0</v>
      </c>
      <c r="G580" s="10">
        <f t="shared" ref="G580:G586" si="295">IF(H587=0,0,G587/H587)</f>
        <v>0</v>
      </c>
      <c r="H580" s="15">
        <f t="shared" si="289"/>
        <v>0</v>
      </c>
      <c r="I580" s="15"/>
      <c r="L580" s="17" t="str">
        <f>L$22</f>
        <v>заполните только желтые поля.</v>
      </c>
    </row>
    <row r="581" spans="1:12" ht="18.75">
      <c r="A581" s="13" t="str">
        <f>A$5</f>
        <v>w1(Y=xi) относ.частота 1 серия</v>
      </c>
      <c r="B581" s="10">
        <f t="shared" si="290"/>
        <v>0</v>
      </c>
      <c r="C581" s="10">
        <f t="shared" si="291"/>
        <v>0</v>
      </c>
      <c r="D581" s="10">
        <f t="shared" si="292"/>
        <v>0</v>
      </c>
      <c r="E581" s="10">
        <f t="shared" si="293"/>
        <v>0</v>
      </c>
      <c r="F581" s="10">
        <f t="shared" si="294"/>
        <v>0</v>
      </c>
      <c r="G581" s="10">
        <f t="shared" si="295"/>
        <v>0</v>
      </c>
      <c r="H581" s="15">
        <f t="shared" si="289"/>
        <v>0</v>
      </c>
      <c r="I581" s="15"/>
      <c r="L581" s="1" t="str">
        <f>L$23</f>
        <v>X,Y,Z вычисляются автоматически, где</v>
      </c>
    </row>
    <row r="582" spans="1:12" ht="18.75">
      <c r="A582" s="13" t="str">
        <f>A$6</f>
        <v>w2(Y=xi) относ.частота 2 серия</v>
      </c>
      <c r="B582" s="10">
        <f t="shared" si="290"/>
        <v>0</v>
      </c>
      <c r="C582" s="10">
        <f t="shared" si="291"/>
        <v>0</v>
      </c>
      <c r="D582" s="10">
        <f t="shared" si="292"/>
        <v>0</v>
      </c>
      <c r="E582" s="10">
        <f t="shared" si="293"/>
        <v>0</v>
      </c>
      <c r="F582" s="10">
        <f t="shared" si="294"/>
        <v>0</v>
      </c>
      <c r="G582" s="10">
        <f t="shared" si="295"/>
        <v>0</v>
      </c>
      <c r="H582" s="15">
        <f t="shared" si="289"/>
        <v>0</v>
      </c>
      <c r="I582" s="17"/>
      <c r="L582" s="1" t="str">
        <f>L$24</f>
        <v>X — число выпавших орлов в</v>
      </c>
    </row>
    <row r="583" spans="1:12" ht="18.75">
      <c r="A583" s="13" t="str">
        <f>A$7</f>
        <v>w3(Y=xi) относ.частота 3 серия</v>
      </c>
      <c r="B583" s="10">
        <f t="shared" si="290"/>
        <v>0</v>
      </c>
      <c r="C583" s="10">
        <f t="shared" si="291"/>
        <v>0</v>
      </c>
      <c r="D583" s="10">
        <f t="shared" si="292"/>
        <v>0</v>
      </c>
      <c r="E583" s="10">
        <f t="shared" si="293"/>
        <v>0</v>
      </c>
      <c r="F583" s="10">
        <f t="shared" si="294"/>
        <v>0</v>
      </c>
      <c r="G583" s="10">
        <f t="shared" si="295"/>
        <v>0</v>
      </c>
      <c r="H583" s="15">
        <f t="shared" si="289"/>
        <v>0</v>
      </c>
      <c r="I583" s="17"/>
      <c r="L583" s="1" t="str">
        <f>L$25</f>
        <v>серии из 5 бросков</v>
      </c>
    </row>
    <row r="584" spans="1:12" ht="18.75">
      <c r="A584" s="13" t="str">
        <f>A$8</f>
        <v>w4(Y=xi) относ.частота 4 серия</v>
      </c>
      <c r="B584" s="10">
        <f t="shared" si="290"/>
        <v>0</v>
      </c>
      <c r="C584" s="10">
        <f t="shared" si="291"/>
        <v>0</v>
      </c>
      <c r="D584" s="10">
        <f t="shared" si="292"/>
        <v>0</v>
      </c>
      <c r="E584" s="10">
        <f t="shared" si="293"/>
        <v>0</v>
      </c>
      <c r="F584" s="10">
        <f t="shared" si="294"/>
        <v>0</v>
      </c>
      <c r="G584" s="10">
        <f t="shared" si="295"/>
        <v>0</v>
      </c>
      <c r="H584" s="15">
        <f t="shared" si="289"/>
        <v>0</v>
      </c>
      <c r="L584" s="1" t="str">
        <f>L$26</f>
        <v>Y — номер броска  в серии из</v>
      </c>
    </row>
    <row r="585" spans="1:12" ht="18.75">
      <c r="A585" s="13" t="str">
        <f>A$9</f>
        <v>w5(Y=xi) относ.частота 5 серия</v>
      </c>
      <c r="B585" s="10">
        <f t="shared" si="290"/>
        <v>0</v>
      </c>
      <c r="C585" s="10">
        <f t="shared" si="291"/>
        <v>0</v>
      </c>
      <c r="D585" s="10">
        <f t="shared" si="292"/>
        <v>0</v>
      </c>
      <c r="E585" s="10">
        <f t="shared" si="293"/>
        <v>0</v>
      </c>
      <c r="F585" s="10">
        <f t="shared" si="294"/>
        <v>0</v>
      </c>
      <c r="G585" s="10">
        <f t="shared" si="295"/>
        <v>0</v>
      </c>
      <c r="H585" s="15">
        <f t="shared" si="289"/>
        <v>0</v>
      </c>
      <c r="L585" s="1" t="str">
        <f>L$27</f>
        <v>5 бросков, когда впервые выпал</v>
      </c>
    </row>
    <row r="586" spans="1:12" ht="18.75">
      <c r="A586" s="13" t="str">
        <f>A$10</f>
        <v>w6(Y=xi) относ.частота 6 серия</v>
      </c>
      <c r="B586" s="10">
        <f t="shared" si="290"/>
        <v>0</v>
      </c>
      <c r="C586" s="10">
        <f t="shared" si="291"/>
        <v>0</v>
      </c>
      <c r="D586" s="10">
        <f t="shared" si="292"/>
        <v>0</v>
      </c>
      <c r="E586" s="10">
        <f t="shared" si="293"/>
        <v>0</v>
      </c>
      <c r="F586" s="10">
        <f t="shared" si="294"/>
        <v>0</v>
      </c>
      <c r="G586" s="10">
        <f t="shared" si="295"/>
        <v>0</v>
      </c>
      <c r="H586" s="15">
        <f t="shared" si="289"/>
        <v>0</v>
      </c>
      <c r="L586" s="1" t="str">
        <f>L$28</f>
        <v>орел или 0, если были только решки.</v>
      </c>
    </row>
    <row r="587" spans="1:12" ht="18.75">
      <c r="A587" s="13" t="str">
        <f>A$11</f>
        <v>n(Y=xi) частота</v>
      </c>
      <c r="B587" s="10">
        <f t="shared" ref="B587:G587" si="296">SUM(B588:B593)</f>
        <v>0</v>
      </c>
      <c r="C587" s="10">
        <f t="shared" si="296"/>
        <v>0</v>
      </c>
      <c r="D587" s="10">
        <f t="shared" si="296"/>
        <v>0</v>
      </c>
      <c r="E587" s="10">
        <f t="shared" si="296"/>
        <v>0</v>
      </c>
      <c r="F587" s="10">
        <f t="shared" si="296"/>
        <v>0</v>
      </c>
      <c r="G587" s="10">
        <f t="shared" si="296"/>
        <v>0</v>
      </c>
      <c r="H587" s="15">
        <f t="shared" si="289"/>
        <v>0</v>
      </c>
      <c r="L587" s="1" t="str">
        <f>L$29</f>
        <v>Z — модуль разности между</v>
      </c>
    </row>
    <row r="588" spans="1:12" ht="18.75">
      <c r="A588" s="13" t="str">
        <f>A$12</f>
        <v>n1(Y=xi) частота 1 серия</v>
      </c>
      <c r="B588" s="14"/>
      <c r="C588" s="14"/>
      <c r="D588" s="14"/>
      <c r="E588" s="14"/>
      <c r="F588" s="14"/>
      <c r="G588" s="14"/>
      <c r="H588" s="15">
        <f t="shared" si="289"/>
        <v>0</v>
      </c>
      <c r="L588" s="1" t="str">
        <f>L$30</f>
        <v>числом выпавших орлов и</v>
      </c>
    </row>
    <row r="589" spans="1:12" ht="18.75">
      <c r="A589" s="13" t="str">
        <f>A$13</f>
        <v>n2(Y=xi) частота 2 серия</v>
      </c>
      <c r="B589" s="14"/>
      <c r="C589" s="14"/>
      <c r="D589" s="14"/>
      <c r="E589" s="14"/>
      <c r="F589" s="14"/>
      <c r="G589" s="14"/>
      <c r="H589" s="15">
        <f t="shared" si="289"/>
        <v>0</v>
      </c>
      <c r="L589" s="1" t="str">
        <f>L$31</f>
        <v>решек в серии из 5 бросков</v>
      </c>
    </row>
    <row r="590" spans="1:12" ht="18.75">
      <c r="A590" s="13" t="str">
        <f>A$14</f>
        <v>n3(Y=xi) частота 3 серия</v>
      </c>
      <c r="B590" s="14"/>
      <c r="C590" s="14"/>
      <c r="D590" s="14"/>
      <c r="E590" s="14"/>
      <c r="F590" s="14"/>
      <c r="G590" s="14"/>
      <c r="H590" s="15">
        <f t="shared" si="289"/>
        <v>0</v>
      </c>
      <c r="L590" s="24" t="str">
        <f>L$32</f>
        <v>Частоты появления событий X=0, X=1 и др.</v>
      </c>
    </row>
    <row r="591" spans="1:12" ht="18.75">
      <c r="A591" s="13" t="str">
        <f>A$15</f>
        <v>n4(Y=xi) частота 4 серия</v>
      </c>
      <c r="B591" s="14"/>
      <c r="C591" s="14"/>
      <c r="D591" s="14"/>
      <c r="E591" s="14"/>
      <c r="F591" s="14"/>
      <c r="G591" s="14"/>
      <c r="H591" s="15">
        <f t="shared" si="289"/>
        <v>0</v>
      </c>
      <c r="L591" s="24" t="str">
        <f>L$33</f>
        <v>занесите в лист "X-ЧислоОрлов",</v>
      </c>
    </row>
    <row r="592" spans="1:12" ht="18.75">
      <c r="A592" s="13" t="str">
        <f>A$16</f>
        <v>n5(Y=xi) частота 5 серия</v>
      </c>
      <c r="B592" s="14"/>
      <c r="C592" s="14"/>
      <c r="D592" s="14"/>
      <c r="E592" s="14"/>
      <c r="F592" s="14"/>
      <c r="G592" s="14"/>
      <c r="H592" s="15">
        <f t="shared" si="289"/>
        <v>0</v>
      </c>
      <c r="L592" s="24" t="str">
        <f>L$34</f>
        <v>в соответствующие листы занесите</v>
      </c>
    </row>
    <row r="593" spans="1:12" ht="18.75">
      <c r="A593" s="13" t="str">
        <f>A$17</f>
        <v>n6(Y=xi) частота 6 серия</v>
      </c>
      <c r="B593" s="14"/>
      <c r="C593" s="14"/>
      <c r="D593" s="14"/>
      <c r="E593" s="14"/>
      <c r="F593" s="14"/>
      <c r="G593" s="14"/>
      <c r="H593" s="15">
        <f t="shared" si="289"/>
        <v>0</v>
      </c>
      <c r="L593" s="24" t="str">
        <f>L$35</f>
        <v>частоты насления событий Y=0,Y=1,..., Z=0,...</v>
      </c>
    </row>
    <row r="595" spans="1:12" ht="18.75">
      <c r="A595" s="11">
        <f>'Название и список группы'!A34</f>
        <v>33</v>
      </c>
      <c r="B595" s="27">
        <f>'Название и список группы'!B34</f>
        <v>0</v>
      </c>
      <c r="C595" s="27"/>
      <c r="D595" s="27"/>
      <c r="E595" s="27"/>
      <c r="F595" s="27"/>
      <c r="G595" s="27"/>
      <c r="H595" s="27"/>
      <c r="I595" s="27"/>
      <c r="J595" s="27"/>
      <c r="L595" s="1" t="str">
        <f>L$19</f>
        <v>Заполните только желтые поля!!!</v>
      </c>
    </row>
    <row r="596" spans="1:12">
      <c r="B596" s="12">
        <f t="shared" ref="B596:G596" si="297">B578</f>
        <v>0</v>
      </c>
      <c r="C596" s="12">
        <f t="shared" si="297"/>
        <v>1</v>
      </c>
      <c r="D596" s="12">
        <f t="shared" si="297"/>
        <v>2</v>
      </c>
      <c r="E596" s="12">
        <f t="shared" si="297"/>
        <v>3</v>
      </c>
      <c r="F596" s="12">
        <f t="shared" si="297"/>
        <v>4</v>
      </c>
      <c r="G596" s="12">
        <f t="shared" si="297"/>
        <v>5</v>
      </c>
      <c r="H596" s="4"/>
      <c r="I596" s="4"/>
      <c r="J596" s="5" t="s">
        <v>3</v>
      </c>
      <c r="L596" s="6" t="str">
        <f>L$20</f>
        <v>Выполните 6 серий по 5 бросков монеты</v>
      </c>
    </row>
    <row r="597" spans="1:12" ht="18.75">
      <c r="A597" s="13" t="str">
        <f>A$3</f>
        <v>p(Y=xi) вероятность</v>
      </c>
      <c r="B597" s="14">
        <v>0.1</v>
      </c>
      <c r="C597" s="14">
        <v>0.1</v>
      </c>
      <c r="D597" s="14">
        <v>0.1</v>
      </c>
      <c r="E597" s="14">
        <v>0.1</v>
      </c>
      <c r="F597" s="14">
        <v>0.1</v>
      </c>
      <c r="G597" s="14">
        <v>0.5</v>
      </c>
      <c r="H597" s="15">
        <f t="shared" ref="H597:H611" si="298">SUM(B597:G597)</f>
        <v>1</v>
      </c>
      <c r="I597" s="15"/>
      <c r="J597" s="16">
        <f>IF(SUM(B606:G611)&gt;0,1,10^(-5))</f>
        <v>1.0000000000000001E-5</v>
      </c>
      <c r="L597" s="17" t="str">
        <f>L$21</f>
        <v>В протоколе испытаний</v>
      </c>
    </row>
    <row r="598" spans="1:12" ht="18.75">
      <c r="A598" s="13" t="str">
        <f>A$4</f>
        <v>w(Y=xi) относ.частота</v>
      </c>
      <c r="B598" s="10">
        <f t="shared" ref="B598:B604" si="299">IF(H605=0,0,B605/H605)</f>
        <v>0</v>
      </c>
      <c r="C598" s="10">
        <f t="shared" ref="C598:C604" si="300">IF(H605=0,0,C605/H605)</f>
        <v>0</v>
      </c>
      <c r="D598" s="10">
        <f t="shared" ref="D598:D604" si="301">IF(H605=0,0,D605/H605)</f>
        <v>0</v>
      </c>
      <c r="E598" s="10">
        <f t="shared" ref="E598:E604" si="302">IF(H605=0,0,E605/H605)</f>
        <v>0</v>
      </c>
      <c r="F598" s="10">
        <f t="shared" ref="F598:F604" si="303">IF(H605=0,0,F605/H605)</f>
        <v>0</v>
      </c>
      <c r="G598" s="10">
        <f t="shared" ref="G598:G604" si="304">IF(H605=0,0,G605/H605)</f>
        <v>0</v>
      </c>
      <c r="H598" s="15">
        <f t="shared" si="298"/>
        <v>0</v>
      </c>
      <c r="I598" s="15"/>
      <c r="L598" s="17" t="str">
        <f>L$22</f>
        <v>заполните только желтые поля.</v>
      </c>
    </row>
    <row r="599" spans="1:12" ht="18.75">
      <c r="A599" s="13" t="str">
        <f>A$5</f>
        <v>w1(Y=xi) относ.частота 1 серия</v>
      </c>
      <c r="B599" s="10">
        <f t="shared" si="299"/>
        <v>0</v>
      </c>
      <c r="C599" s="10">
        <f t="shared" si="300"/>
        <v>0</v>
      </c>
      <c r="D599" s="10">
        <f t="shared" si="301"/>
        <v>0</v>
      </c>
      <c r="E599" s="10">
        <f t="shared" si="302"/>
        <v>0</v>
      </c>
      <c r="F599" s="10">
        <f t="shared" si="303"/>
        <v>0</v>
      </c>
      <c r="G599" s="10">
        <f t="shared" si="304"/>
        <v>0</v>
      </c>
      <c r="H599" s="15">
        <f t="shared" si="298"/>
        <v>0</v>
      </c>
      <c r="I599" s="15"/>
      <c r="L599" s="1" t="str">
        <f>L$23</f>
        <v>X,Y,Z вычисляются автоматически, где</v>
      </c>
    </row>
    <row r="600" spans="1:12" ht="18.75">
      <c r="A600" s="13" t="str">
        <f>A$6</f>
        <v>w2(Y=xi) относ.частота 2 серия</v>
      </c>
      <c r="B600" s="10">
        <f t="shared" si="299"/>
        <v>0</v>
      </c>
      <c r="C600" s="10">
        <f t="shared" si="300"/>
        <v>0</v>
      </c>
      <c r="D600" s="10">
        <f t="shared" si="301"/>
        <v>0</v>
      </c>
      <c r="E600" s="10">
        <f t="shared" si="302"/>
        <v>0</v>
      </c>
      <c r="F600" s="10">
        <f t="shared" si="303"/>
        <v>0</v>
      </c>
      <c r="G600" s="10">
        <f t="shared" si="304"/>
        <v>0</v>
      </c>
      <c r="H600" s="15">
        <f t="shared" si="298"/>
        <v>0</v>
      </c>
      <c r="I600" s="17"/>
      <c r="L600" s="1" t="str">
        <f>L$24</f>
        <v>X — число выпавших орлов в</v>
      </c>
    </row>
    <row r="601" spans="1:12" ht="18.75">
      <c r="A601" s="13" t="str">
        <f>A$7</f>
        <v>w3(Y=xi) относ.частота 3 серия</v>
      </c>
      <c r="B601" s="10">
        <f t="shared" si="299"/>
        <v>0</v>
      </c>
      <c r="C601" s="10">
        <f t="shared" si="300"/>
        <v>0</v>
      </c>
      <c r="D601" s="10">
        <f t="shared" si="301"/>
        <v>0</v>
      </c>
      <c r="E601" s="10">
        <f t="shared" si="302"/>
        <v>0</v>
      </c>
      <c r="F601" s="10">
        <f t="shared" si="303"/>
        <v>0</v>
      </c>
      <c r="G601" s="10">
        <f t="shared" si="304"/>
        <v>0</v>
      </c>
      <c r="H601" s="15">
        <f t="shared" si="298"/>
        <v>0</v>
      </c>
      <c r="I601" s="17"/>
      <c r="L601" s="1" t="str">
        <f>L$25</f>
        <v>серии из 5 бросков</v>
      </c>
    </row>
    <row r="602" spans="1:12" ht="18.75">
      <c r="A602" s="13" t="str">
        <f>A$8</f>
        <v>w4(Y=xi) относ.частота 4 серия</v>
      </c>
      <c r="B602" s="10">
        <f t="shared" si="299"/>
        <v>0</v>
      </c>
      <c r="C602" s="10">
        <f t="shared" si="300"/>
        <v>0</v>
      </c>
      <c r="D602" s="10">
        <f t="shared" si="301"/>
        <v>0</v>
      </c>
      <c r="E602" s="10">
        <f t="shared" si="302"/>
        <v>0</v>
      </c>
      <c r="F602" s="10">
        <f t="shared" si="303"/>
        <v>0</v>
      </c>
      <c r="G602" s="10">
        <f t="shared" si="304"/>
        <v>0</v>
      </c>
      <c r="H602" s="15">
        <f t="shared" si="298"/>
        <v>0</v>
      </c>
      <c r="L602" s="1" t="str">
        <f>L$26</f>
        <v>Y — номер броска  в серии из</v>
      </c>
    </row>
    <row r="603" spans="1:12" ht="18.75">
      <c r="A603" s="13" t="str">
        <f>A$9</f>
        <v>w5(Y=xi) относ.частота 5 серия</v>
      </c>
      <c r="B603" s="10">
        <f t="shared" si="299"/>
        <v>0</v>
      </c>
      <c r="C603" s="10">
        <f t="shared" si="300"/>
        <v>0</v>
      </c>
      <c r="D603" s="10">
        <f t="shared" si="301"/>
        <v>0</v>
      </c>
      <c r="E603" s="10">
        <f t="shared" si="302"/>
        <v>0</v>
      </c>
      <c r="F603" s="10">
        <f t="shared" si="303"/>
        <v>0</v>
      </c>
      <c r="G603" s="10">
        <f t="shared" si="304"/>
        <v>0</v>
      </c>
      <c r="H603" s="15">
        <f t="shared" si="298"/>
        <v>0</v>
      </c>
      <c r="L603" s="1" t="str">
        <f>L$27</f>
        <v>5 бросков, когда впервые выпал</v>
      </c>
    </row>
    <row r="604" spans="1:12" ht="18.75">
      <c r="A604" s="13" t="str">
        <f>A$10</f>
        <v>w6(Y=xi) относ.частота 6 серия</v>
      </c>
      <c r="B604" s="10">
        <f t="shared" si="299"/>
        <v>0</v>
      </c>
      <c r="C604" s="10">
        <f t="shared" si="300"/>
        <v>0</v>
      </c>
      <c r="D604" s="10">
        <f t="shared" si="301"/>
        <v>0</v>
      </c>
      <c r="E604" s="10">
        <f t="shared" si="302"/>
        <v>0</v>
      </c>
      <c r="F604" s="10">
        <f t="shared" si="303"/>
        <v>0</v>
      </c>
      <c r="G604" s="10">
        <f t="shared" si="304"/>
        <v>0</v>
      </c>
      <c r="H604" s="15">
        <f t="shared" si="298"/>
        <v>0</v>
      </c>
      <c r="L604" s="1" t="str">
        <f>L$28</f>
        <v>орел или 0, если были только решки.</v>
      </c>
    </row>
    <row r="605" spans="1:12" ht="18.75">
      <c r="A605" s="13" t="str">
        <f>A$11</f>
        <v>n(Y=xi) частота</v>
      </c>
      <c r="B605" s="10">
        <f t="shared" ref="B605:G605" si="305">SUM(B606:B611)</f>
        <v>0</v>
      </c>
      <c r="C605" s="10">
        <f t="shared" si="305"/>
        <v>0</v>
      </c>
      <c r="D605" s="10">
        <f t="shared" si="305"/>
        <v>0</v>
      </c>
      <c r="E605" s="10">
        <f t="shared" si="305"/>
        <v>0</v>
      </c>
      <c r="F605" s="10">
        <f t="shared" si="305"/>
        <v>0</v>
      </c>
      <c r="G605" s="10">
        <f t="shared" si="305"/>
        <v>0</v>
      </c>
      <c r="H605" s="15">
        <f t="shared" si="298"/>
        <v>0</v>
      </c>
      <c r="L605" s="1" t="str">
        <f>L$29</f>
        <v>Z — модуль разности между</v>
      </c>
    </row>
    <row r="606" spans="1:12" ht="18.75">
      <c r="A606" s="13" t="str">
        <f>A$12</f>
        <v>n1(Y=xi) частота 1 серия</v>
      </c>
      <c r="B606" s="14"/>
      <c r="C606" s="14"/>
      <c r="D606" s="14"/>
      <c r="E606" s="14"/>
      <c r="F606" s="14"/>
      <c r="G606" s="14"/>
      <c r="H606" s="15">
        <f t="shared" si="298"/>
        <v>0</v>
      </c>
      <c r="L606" s="1" t="str">
        <f>L$30</f>
        <v>числом выпавших орлов и</v>
      </c>
    </row>
    <row r="607" spans="1:12" ht="18.75">
      <c r="A607" s="13" t="str">
        <f>A$13</f>
        <v>n2(Y=xi) частота 2 серия</v>
      </c>
      <c r="B607" s="14"/>
      <c r="C607" s="14"/>
      <c r="D607" s="14"/>
      <c r="E607" s="14"/>
      <c r="F607" s="14"/>
      <c r="G607" s="14"/>
      <c r="H607" s="15">
        <f t="shared" si="298"/>
        <v>0</v>
      </c>
      <c r="L607" s="1" t="str">
        <f>L$31</f>
        <v>решек в серии из 5 бросков</v>
      </c>
    </row>
    <row r="608" spans="1:12" ht="18.75">
      <c r="A608" s="13" t="str">
        <f>A$14</f>
        <v>n3(Y=xi) частота 3 серия</v>
      </c>
      <c r="B608" s="14"/>
      <c r="C608" s="14"/>
      <c r="D608" s="14"/>
      <c r="E608" s="14"/>
      <c r="F608" s="14"/>
      <c r="G608" s="14"/>
      <c r="H608" s="15">
        <f t="shared" si="298"/>
        <v>0</v>
      </c>
      <c r="L608" s="24" t="str">
        <f>L$32</f>
        <v>Частоты появления событий X=0, X=1 и др.</v>
      </c>
    </row>
    <row r="609" spans="1:12" ht="18.75">
      <c r="A609" s="13" t="str">
        <f>A$15</f>
        <v>n4(Y=xi) частота 4 серия</v>
      </c>
      <c r="B609" s="14"/>
      <c r="C609" s="14"/>
      <c r="D609" s="14"/>
      <c r="E609" s="14"/>
      <c r="F609" s="14"/>
      <c r="G609" s="14"/>
      <c r="H609" s="15">
        <f t="shared" si="298"/>
        <v>0</v>
      </c>
      <c r="L609" s="24" t="str">
        <f>L$33</f>
        <v>занесите в лист "X-ЧислоОрлов",</v>
      </c>
    </row>
    <row r="610" spans="1:12" ht="18.75">
      <c r="A610" s="13" t="str">
        <f>A$16</f>
        <v>n5(Y=xi) частота 5 серия</v>
      </c>
      <c r="B610" s="14"/>
      <c r="C610" s="14"/>
      <c r="D610" s="14"/>
      <c r="E610" s="14"/>
      <c r="F610" s="14"/>
      <c r="G610" s="14"/>
      <c r="H610" s="15">
        <f t="shared" si="298"/>
        <v>0</v>
      </c>
      <c r="L610" s="24" t="str">
        <f>L$34</f>
        <v>в соответствующие листы занесите</v>
      </c>
    </row>
    <row r="611" spans="1:12" ht="18.75">
      <c r="A611" s="13" t="str">
        <f>A$17</f>
        <v>n6(Y=xi) частота 6 серия</v>
      </c>
      <c r="B611" s="14"/>
      <c r="C611" s="14"/>
      <c r="D611" s="14"/>
      <c r="E611" s="14"/>
      <c r="F611" s="14"/>
      <c r="G611" s="14"/>
      <c r="H611" s="15">
        <f t="shared" si="298"/>
        <v>0</v>
      </c>
      <c r="L611" s="24" t="str">
        <f>L$35</f>
        <v>частоты насления событий Y=0,Y=1,..., Z=0,...</v>
      </c>
    </row>
    <row r="613" spans="1:12" ht="18.75">
      <c r="A613" s="11">
        <f>'Название и список группы'!A35</f>
        <v>34</v>
      </c>
      <c r="B613" s="27">
        <f>'Название и список группы'!B35</f>
        <v>0</v>
      </c>
      <c r="C613" s="27"/>
      <c r="D613" s="27"/>
      <c r="E613" s="27"/>
      <c r="F613" s="27"/>
      <c r="G613" s="27"/>
      <c r="H613" s="27"/>
      <c r="I613" s="27"/>
      <c r="J613" s="27"/>
      <c r="L613" s="1" t="str">
        <f>L$19</f>
        <v>Заполните только желтые поля!!!</v>
      </c>
    </row>
    <row r="614" spans="1:12">
      <c r="B614" s="12">
        <f t="shared" ref="B614:G614" si="306">B596</f>
        <v>0</v>
      </c>
      <c r="C614" s="12">
        <f t="shared" si="306"/>
        <v>1</v>
      </c>
      <c r="D614" s="12">
        <f t="shared" si="306"/>
        <v>2</v>
      </c>
      <c r="E614" s="12">
        <f t="shared" si="306"/>
        <v>3</v>
      </c>
      <c r="F614" s="12">
        <f t="shared" si="306"/>
        <v>4</v>
      </c>
      <c r="G614" s="12">
        <f t="shared" si="306"/>
        <v>5</v>
      </c>
      <c r="H614" s="4"/>
      <c r="I614" s="4"/>
      <c r="J614" s="5" t="s">
        <v>3</v>
      </c>
      <c r="L614" s="6" t="str">
        <f>L$20</f>
        <v>Выполните 6 серий по 5 бросков монеты</v>
      </c>
    </row>
    <row r="615" spans="1:12" ht="18.75">
      <c r="A615" s="13" t="str">
        <f>A$3</f>
        <v>p(Y=xi) вероятность</v>
      </c>
      <c r="B615" s="14">
        <v>0.1</v>
      </c>
      <c r="C615" s="14">
        <v>0.1</v>
      </c>
      <c r="D615" s="14">
        <v>0.1</v>
      </c>
      <c r="E615" s="14">
        <v>0.1</v>
      </c>
      <c r="F615" s="14">
        <v>0.1</v>
      </c>
      <c r="G615" s="14">
        <v>0.5</v>
      </c>
      <c r="H615" s="15">
        <f t="shared" ref="H615:H629" si="307">SUM(B615:G615)</f>
        <v>1</v>
      </c>
      <c r="I615" s="15"/>
      <c r="J615" s="16">
        <f>IF(SUM(B624:G629)&gt;0,1,10^(-5))</f>
        <v>1.0000000000000001E-5</v>
      </c>
      <c r="L615" s="17" t="str">
        <f>L$21</f>
        <v>В протоколе испытаний</v>
      </c>
    </row>
    <row r="616" spans="1:12" ht="18.75">
      <c r="A616" s="13" t="str">
        <f>A$4</f>
        <v>w(Y=xi) относ.частота</v>
      </c>
      <c r="B616" s="10">
        <f t="shared" ref="B616:B622" si="308">IF(H623=0,0,B623/H623)</f>
        <v>0</v>
      </c>
      <c r="C616" s="10">
        <f t="shared" ref="C616:C622" si="309">IF(H623=0,0,C623/H623)</f>
        <v>0</v>
      </c>
      <c r="D616" s="10">
        <f t="shared" ref="D616:D622" si="310">IF(H623=0,0,D623/H623)</f>
        <v>0</v>
      </c>
      <c r="E616" s="10">
        <f t="shared" ref="E616:E622" si="311">IF(H623=0,0,E623/H623)</f>
        <v>0</v>
      </c>
      <c r="F616" s="10">
        <f t="shared" ref="F616:F622" si="312">IF(H623=0,0,F623/H623)</f>
        <v>0</v>
      </c>
      <c r="G616" s="10">
        <f t="shared" ref="G616:G622" si="313">IF(H623=0,0,G623/H623)</f>
        <v>0</v>
      </c>
      <c r="H616" s="15">
        <f t="shared" si="307"/>
        <v>0</v>
      </c>
      <c r="I616" s="15"/>
      <c r="L616" s="17" t="str">
        <f>L$22</f>
        <v>заполните только желтые поля.</v>
      </c>
    </row>
    <row r="617" spans="1:12" ht="18.75">
      <c r="A617" s="13" t="str">
        <f>A$5</f>
        <v>w1(Y=xi) относ.частота 1 серия</v>
      </c>
      <c r="B617" s="10">
        <f t="shared" si="308"/>
        <v>0</v>
      </c>
      <c r="C617" s="10">
        <f t="shared" si="309"/>
        <v>0</v>
      </c>
      <c r="D617" s="10">
        <f t="shared" si="310"/>
        <v>0</v>
      </c>
      <c r="E617" s="10">
        <f t="shared" si="311"/>
        <v>0</v>
      </c>
      <c r="F617" s="10">
        <f t="shared" si="312"/>
        <v>0</v>
      </c>
      <c r="G617" s="10">
        <f t="shared" si="313"/>
        <v>0</v>
      </c>
      <c r="H617" s="15">
        <f t="shared" si="307"/>
        <v>0</v>
      </c>
      <c r="I617" s="15"/>
      <c r="L617" s="1" t="str">
        <f>L$23</f>
        <v>X,Y,Z вычисляются автоматически, где</v>
      </c>
    </row>
    <row r="618" spans="1:12" ht="18.75">
      <c r="A618" s="13" t="str">
        <f>A$6</f>
        <v>w2(Y=xi) относ.частота 2 серия</v>
      </c>
      <c r="B618" s="10">
        <f t="shared" si="308"/>
        <v>0</v>
      </c>
      <c r="C618" s="10">
        <f t="shared" si="309"/>
        <v>0</v>
      </c>
      <c r="D618" s="10">
        <f t="shared" si="310"/>
        <v>0</v>
      </c>
      <c r="E618" s="10">
        <f t="shared" si="311"/>
        <v>0</v>
      </c>
      <c r="F618" s="10">
        <f t="shared" si="312"/>
        <v>0</v>
      </c>
      <c r="G618" s="10">
        <f t="shared" si="313"/>
        <v>0</v>
      </c>
      <c r="H618" s="15">
        <f t="shared" si="307"/>
        <v>0</v>
      </c>
      <c r="I618" s="17"/>
      <c r="L618" s="1" t="str">
        <f>L$24</f>
        <v>X — число выпавших орлов в</v>
      </c>
    </row>
    <row r="619" spans="1:12" ht="18.75">
      <c r="A619" s="13" t="str">
        <f>A$7</f>
        <v>w3(Y=xi) относ.частота 3 серия</v>
      </c>
      <c r="B619" s="10">
        <f t="shared" si="308"/>
        <v>0</v>
      </c>
      <c r="C619" s="10">
        <f t="shared" si="309"/>
        <v>0</v>
      </c>
      <c r="D619" s="10">
        <f t="shared" si="310"/>
        <v>0</v>
      </c>
      <c r="E619" s="10">
        <f t="shared" si="311"/>
        <v>0</v>
      </c>
      <c r="F619" s="10">
        <f t="shared" si="312"/>
        <v>0</v>
      </c>
      <c r="G619" s="10">
        <f t="shared" si="313"/>
        <v>0</v>
      </c>
      <c r="H619" s="15">
        <f t="shared" si="307"/>
        <v>0</v>
      </c>
      <c r="I619" s="17"/>
      <c r="L619" s="1" t="str">
        <f>L$25</f>
        <v>серии из 5 бросков</v>
      </c>
    </row>
    <row r="620" spans="1:12" ht="18.75">
      <c r="A620" s="13" t="str">
        <f>A$8</f>
        <v>w4(Y=xi) относ.частота 4 серия</v>
      </c>
      <c r="B620" s="10">
        <f t="shared" si="308"/>
        <v>0</v>
      </c>
      <c r="C620" s="10">
        <f t="shared" si="309"/>
        <v>0</v>
      </c>
      <c r="D620" s="10">
        <f t="shared" si="310"/>
        <v>0</v>
      </c>
      <c r="E620" s="10">
        <f t="shared" si="311"/>
        <v>0</v>
      </c>
      <c r="F620" s="10">
        <f t="shared" si="312"/>
        <v>0</v>
      </c>
      <c r="G620" s="10">
        <f t="shared" si="313"/>
        <v>0</v>
      </c>
      <c r="H620" s="15">
        <f t="shared" si="307"/>
        <v>0</v>
      </c>
      <c r="L620" s="1" t="str">
        <f>L$26</f>
        <v>Y — номер броска  в серии из</v>
      </c>
    </row>
    <row r="621" spans="1:12" ht="18.75">
      <c r="A621" s="13" t="str">
        <f>A$9</f>
        <v>w5(Y=xi) относ.частота 5 серия</v>
      </c>
      <c r="B621" s="10">
        <f t="shared" si="308"/>
        <v>0</v>
      </c>
      <c r="C621" s="10">
        <f t="shared" si="309"/>
        <v>0</v>
      </c>
      <c r="D621" s="10">
        <f t="shared" si="310"/>
        <v>0</v>
      </c>
      <c r="E621" s="10">
        <f t="shared" si="311"/>
        <v>0</v>
      </c>
      <c r="F621" s="10">
        <f t="shared" si="312"/>
        <v>0</v>
      </c>
      <c r="G621" s="10">
        <f t="shared" si="313"/>
        <v>0</v>
      </c>
      <c r="H621" s="15">
        <f t="shared" si="307"/>
        <v>0</v>
      </c>
      <c r="L621" s="1" t="str">
        <f>L$27</f>
        <v>5 бросков, когда впервые выпал</v>
      </c>
    </row>
    <row r="622" spans="1:12" ht="18.75">
      <c r="A622" s="13" t="str">
        <f>A$10</f>
        <v>w6(Y=xi) относ.частота 6 серия</v>
      </c>
      <c r="B622" s="10">
        <f t="shared" si="308"/>
        <v>0</v>
      </c>
      <c r="C622" s="10">
        <f t="shared" si="309"/>
        <v>0</v>
      </c>
      <c r="D622" s="10">
        <f t="shared" si="310"/>
        <v>0</v>
      </c>
      <c r="E622" s="10">
        <f t="shared" si="311"/>
        <v>0</v>
      </c>
      <c r="F622" s="10">
        <f t="shared" si="312"/>
        <v>0</v>
      </c>
      <c r="G622" s="10">
        <f t="shared" si="313"/>
        <v>0</v>
      </c>
      <c r="H622" s="15">
        <f t="shared" si="307"/>
        <v>0</v>
      </c>
      <c r="L622" s="1" t="str">
        <f>L$28</f>
        <v>орел или 0, если были только решки.</v>
      </c>
    </row>
    <row r="623" spans="1:12" ht="18.75">
      <c r="A623" s="13" t="str">
        <f>A$11</f>
        <v>n(Y=xi) частота</v>
      </c>
      <c r="B623" s="10">
        <f t="shared" ref="B623:G623" si="314">SUM(B624:B629)</f>
        <v>0</v>
      </c>
      <c r="C623" s="10">
        <f t="shared" si="314"/>
        <v>0</v>
      </c>
      <c r="D623" s="10">
        <f t="shared" si="314"/>
        <v>0</v>
      </c>
      <c r="E623" s="10">
        <f t="shared" si="314"/>
        <v>0</v>
      </c>
      <c r="F623" s="10">
        <f t="shared" si="314"/>
        <v>0</v>
      </c>
      <c r="G623" s="10">
        <f t="shared" si="314"/>
        <v>0</v>
      </c>
      <c r="H623" s="15">
        <f t="shared" si="307"/>
        <v>0</v>
      </c>
      <c r="L623" s="1" t="str">
        <f>L$29</f>
        <v>Z — модуль разности между</v>
      </c>
    </row>
    <row r="624" spans="1:12" ht="18.75">
      <c r="A624" s="13" t="str">
        <f>A$12</f>
        <v>n1(Y=xi) частота 1 серия</v>
      </c>
      <c r="B624" s="14"/>
      <c r="C624" s="14"/>
      <c r="D624" s="14"/>
      <c r="E624" s="14"/>
      <c r="F624" s="14"/>
      <c r="G624" s="14"/>
      <c r="H624" s="15">
        <f t="shared" si="307"/>
        <v>0</v>
      </c>
      <c r="L624" s="1" t="str">
        <f>L$30</f>
        <v>числом выпавших орлов и</v>
      </c>
    </row>
    <row r="625" spans="1:12" ht="18.75">
      <c r="A625" s="13" t="str">
        <f>A$13</f>
        <v>n2(Y=xi) частота 2 серия</v>
      </c>
      <c r="B625" s="14"/>
      <c r="C625" s="14"/>
      <c r="D625" s="14"/>
      <c r="E625" s="14"/>
      <c r="F625" s="14"/>
      <c r="G625" s="14"/>
      <c r="H625" s="15">
        <f t="shared" si="307"/>
        <v>0</v>
      </c>
      <c r="L625" s="1" t="str">
        <f>L$31</f>
        <v>решек в серии из 5 бросков</v>
      </c>
    </row>
    <row r="626" spans="1:12" ht="18.75">
      <c r="A626" s="13" t="str">
        <f>A$14</f>
        <v>n3(Y=xi) частота 3 серия</v>
      </c>
      <c r="B626" s="14"/>
      <c r="C626" s="14"/>
      <c r="D626" s="14"/>
      <c r="E626" s="14"/>
      <c r="F626" s="14"/>
      <c r="G626" s="14"/>
      <c r="H626" s="15">
        <f t="shared" si="307"/>
        <v>0</v>
      </c>
      <c r="L626" s="24" t="str">
        <f>L$32</f>
        <v>Частоты появления событий X=0, X=1 и др.</v>
      </c>
    </row>
    <row r="627" spans="1:12" ht="18.75">
      <c r="A627" s="13" t="str">
        <f>A$15</f>
        <v>n4(Y=xi) частота 4 серия</v>
      </c>
      <c r="B627" s="14"/>
      <c r="C627" s="14"/>
      <c r="D627" s="14"/>
      <c r="E627" s="14"/>
      <c r="F627" s="14"/>
      <c r="G627" s="14"/>
      <c r="H627" s="15">
        <f t="shared" si="307"/>
        <v>0</v>
      </c>
      <c r="L627" s="24" t="str">
        <f>L$33</f>
        <v>занесите в лист "X-ЧислоОрлов",</v>
      </c>
    </row>
    <row r="628" spans="1:12" ht="18.75">
      <c r="A628" s="13" t="str">
        <f>A$16</f>
        <v>n5(Y=xi) частота 5 серия</v>
      </c>
      <c r="B628" s="14"/>
      <c r="C628" s="14"/>
      <c r="D628" s="14"/>
      <c r="E628" s="14"/>
      <c r="F628" s="14"/>
      <c r="G628" s="14"/>
      <c r="H628" s="15">
        <f t="shared" si="307"/>
        <v>0</v>
      </c>
      <c r="L628" s="24" t="str">
        <f>L$34</f>
        <v>в соответствующие листы занесите</v>
      </c>
    </row>
    <row r="629" spans="1:12" ht="18.75">
      <c r="A629" s="13" t="str">
        <f>A$17</f>
        <v>n6(Y=xi) частота 6 серия</v>
      </c>
      <c r="B629" s="14"/>
      <c r="C629" s="14"/>
      <c r="D629" s="14"/>
      <c r="E629" s="14"/>
      <c r="F629" s="14"/>
      <c r="G629" s="14"/>
      <c r="H629" s="15">
        <f t="shared" si="307"/>
        <v>0</v>
      </c>
      <c r="L629" s="24" t="str">
        <f>L$35</f>
        <v>частоты насления событий Y=0,Y=1,..., Z=0,...</v>
      </c>
    </row>
    <row r="631" spans="1:12" ht="18.75">
      <c r="A631" s="11">
        <f>'Название и список группы'!A36</f>
        <v>35</v>
      </c>
      <c r="B631" s="27">
        <f>'Название и список группы'!B36</f>
        <v>0</v>
      </c>
      <c r="C631" s="27"/>
      <c r="D631" s="27"/>
      <c r="E631" s="27"/>
      <c r="F631" s="27"/>
      <c r="G631" s="27"/>
      <c r="H631" s="27"/>
      <c r="I631" s="27"/>
      <c r="J631" s="27"/>
      <c r="L631" s="1" t="str">
        <f>L$19</f>
        <v>Заполните только желтые поля!!!</v>
      </c>
    </row>
    <row r="632" spans="1:12">
      <c r="B632" s="12">
        <f t="shared" ref="B632:G632" si="315">B614</f>
        <v>0</v>
      </c>
      <c r="C632" s="12">
        <f t="shared" si="315"/>
        <v>1</v>
      </c>
      <c r="D632" s="12">
        <f t="shared" si="315"/>
        <v>2</v>
      </c>
      <c r="E632" s="12">
        <f t="shared" si="315"/>
        <v>3</v>
      </c>
      <c r="F632" s="12">
        <f t="shared" si="315"/>
        <v>4</v>
      </c>
      <c r="G632" s="12">
        <f t="shared" si="315"/>
        <v>5</v>
      </c>
      <c r="H632" s="4"/>
      <c r="I632" s="4"/>
      <c r="J632" s="5" t="s">
        <v>3</v>
      </c>
      <c r="L632" s="6" t="str">
        <f>L$20</f>
        <v>Выполните 6 серий по 5 бросков монеты</v>
      </c>
    </row>
    <row r="633" spans="1:12" ht="18.75">
      <c r="A633" s="13" t="str">
        <f>A$3</f>
        <v>p(Y=xi) вероятность</v>
      </c>
      <c r="B633" s="14">
        <v>0.1</v>
      </c>
      <c r="C633" s="14">
        <v>0.1</v>
      </c>
      <c r="D633" s="14">
        <v>0.1</v>
      </c>
      <c r="E633" s="14">
        <v>0.1</v>
      </c>
      <c r="F633" s="14">
        <v>0.1</v>
      </c>
      <c r="G633" s="14">
        <v>0.5</v>
      </c>
      <c r="H633" s="15">
        <f t="shared" ref="H633:H647" si="316">SUM(B633:G633)</f>
        <v>1</v>
      </c>
      <c r="I633" s="15"/>
      <c r="J633" s="16">
        <f>IF(SUM(B642:G647)&gt;0,1,10^(-5))</f>
        <v>1.0000000000000001E-5</v>
      </c>
      <c r="L633" s="17" t="str">
        <f>L$21</f>
        <v>В протоколе испытаний</v>
      </c>
    </row>
    <row r="634" spans="1:12" ht="18.75">
      <c r="A634" s="13" t="str">
        <f>A$4</f>
        <v>w(Y=xi) относ.частота</v>
      </c>
      <c r="B634" s="10">
        <f t="shared" ref="B634:B640" si="317">IF(H641=0,0,B641/H641)</f>
        <v>0</v>
      </c>
      <c r="C634" s="10">
        <f t="shared" ref="C634:C640" si="318">IF(H641=0,0,C641/H641)</f>
        <v>0</v>
      </c>
      <c r="D634" s="10">
        <f t="shared" ref="D634:D640" si="319">IF(H641=0,0,D641/H641)</f>
        <v>0</v>
      </c>
      <c r="E634" s="10">
        <f t="shared" ref="E634:E640" si="320">IF(H641=0,0,E641/H641)</f>
        <v>0</v>
      </c>
      <c r="F634" s="10">
        <f t="shared" ref="F634:F640" si="321">IF(H641=0,0,F641/H641)</f>
        <v>0</v>
      </c>
      <c r="G634" s="10">
        <f t="shared" ref="G634:G640" si="322">IF(H641=0,0,G641/H641)</f>
        <v>0</v>
      </c>
      <c r="H634" s="15">
        <f t="shared" si="316"/>
        <v>0</v>
      </c>
      <c r="I634" s="15"/>
      <c r="L634" s="17" t="str">
        <f>L$22</f>
        <v>заполните только желтые поля.</v>
      </c>
    </row>
    <row r="635" spans="1:12" ht="18.75">
      <c r="A635" s="13" t="str">
        <f>A$5</f>
        <v>w1(Y=xi) относ.частота 1 серия</v>
      </c>
      <c r="B635" s="10">
        <f t="shared" si="317"/>
        <v>0</v>
      </c>
      <c r="C635" s="10">
        <f t="shared" si="318"/>
        <v>0</v>
      </c>
      <c r="D635" s="10">
        <f t="shared" si="319"/>
        <v>0</v>
      </c>
      <c r="E635" s="10">
        <f t="shared" si="320"/>
        <v>0</v>
      </c>
      <c r="F635" s="10">
        <f t="shared" si="321"/>
        <v>0</v>
      </c>
      <c r="G635" s="10">
        <f t="shared" si="322"/>
        <v>0</v>
      </c>
      <c r="H635" s="15">
        <f t="shared" si="316"/>
        <v>0</v>
      </c>
      <c r="I635" s="15"/>
      <c r="L635" s="1" t="str">
        <f>L$23</f>
        <v>X,Y,Z вычисляются автоматически, где</v>
      </c>
    </row>
    <row r="636" spans="1:12" ht="18.75">
      <c r="A636" s="13" t="str">
        <f>A$6</f>
        <v>w2(Y=xi) относ.частота 2 серия</v>
      </c>
      <c r="B636" s="10">
        <f t="shared" si="317"/>
        <v>0</v>
      </c>
      <c r="C636" s="10">
        <f t="shared" si="318"/>
        <v>0</v>
      </c>
      <c r="D636" s="10">
        <f t="shared" si="319"/>
        <v>0</v>
      </c>
      <c r="E636" s="10">
        <f t="shared" si="320"/>
        <v>0</v>
      </c>
      <c r="F636" s="10">
        <f t="shared" si="321"/>
        <v>0</v>
      </c>
      <c r="G636" s="10">
        <f t="shared" si="322"/>
        <v>0</v>
      </c>
      <c r="H636" s="15">
        <f t="shared" si="316"/>
        <v>0</v>
      </c>
      <c r="I636" s="17"/>
      <c r="L636" s="1" t="str">
        <f>L$24</f>
        <v>X — число выпавших орлов в</v>
      </c>
    </row>
    <row r="637" spans="1:12" ht="18.75">
      <c r="A637" s="13" t="str">
        <f>A$7</f>
        <v>w3(Y=xi) относ.частота 3 серия</v>
      </c>
      <c r="B637" s="10">
        <f t="shared" si="317"/>
        <v>0</v>
      </c>
      <c r="C637" s="10">
        <f t="shared" si="318"/>
        <v>0</v>
      </c>
      <c r="D637" s="10">
        <f t="shared" si="319"/>
        <v>0</v>
      </c>
      <c r="E637" s="10">
        <f t="shared" si="320"/>
        <v>0</v>
      </c>
      <c r="F637" s="10">
        <f t="shared" si="321"/>
        <v>0</v>
      </c>
      <c r="G637" s="10">
        <f t="shared" si="322"/>
        <v>0</v>
      </c>
      <c r="H637" s="15">
        <f t="shared" si="316"/>
        <v>0</v>
      </c>
      <c r="I637" s="17"/>
      <c r="L637" s="1" t="str">
        <f>L$25</f>
        <v>серии из 5 бросков</v>
      </c>
    </row>
    <row r="638" spans="1:12" ht="18.75">
      <c r="A638" s="13" t="str">
        <f>A$8</f>
        <v>w4(Y=xi) относ.частота 4 серия</v>
      </c>
      <c r="B638" s="10">
        <f t="shared" si="317"/>
        <v>0</v>
      </c>
      <c r="C638" s="10">
        <f t="shared" si="318"/>
        <v>0</v>
      </c>
      <c r="D638" s="10">
        <f t="shared" si="319"/>
        <v>0</v>
      </c>
      <c r="E638" s="10">
        <f t="shared" si="320"/>
        <v>0</v>
      </c>
      <c r="F638" s="10">
        <f t="shared" si="321"/>
        <v>0</v>
      </c>
      <c r="G638" s="10">
        <f t="shared" si="322"/>
        <v>0</v>
      </c>
      <c r="H638" s="15">
        <f t="shared" si="316"/>
        <v>0</v>
      </c>
      <c r="L638" s="1" t="str">
        <f>L$26</f>
        <v>Y — номер броска  в серии из</v>
      </c>
    </row>
    <row r="639" spans="1:12" ht="18.75">
      <c r="A639" s="13" t="str">
        <f>A$9</f>
        <v>w5(Y=xi) относ.частота 5 серия</v>
      </c>
      <c r="B639" s="10">
        <f t="shared" si="317"/>
        <v>0</v>
      </c>
      <c r="C639" s="10">
        <f t="shared" si="318"/>
        <v>0</v>
      </c>
      <c r="D639" s="10">
        <f t="shared" si="319"/>
        <v>0</v>
      </c>
      <c r="E639" s="10">
        <f t="shared" si="320"/>
        <v>0</v>
      </c>
      <c r="F639" s="10">
        <f t="shared" si="321"/>
        <v>0</v>
      </c>
      <c r="G639" s="10">
        <f t="shared" si="322"/>
        <v>0</v>
      </c>
      <c r="H639" s="15">
        <f t="shared" si="316"/>
        <v>0</v>
      </c>
      <c r="L639" s="1" t="str">
        <f>L$27</f>
        <v>5 бросков, когда впервые выпал</v>
      </c>
    </row>
    <row r="640" spans="1:12" ht="18.75">
      <c r="A640" s="13" t="str">
        <f>A$10</f>
        <v>w6(Y=xi) относ.частота 6 серия</v>
      </c>
      <c r="B640" s="10">
        <f t="shared" si="317"/>
        <v>0</v>
      </c>
      <c r="C640" s="10">
        <f t="shared" si="318"/>
        <v>0</v>
      </c>
      <c r="D640" s="10">
        <f t="shared" si="319"/>
        <v>0</v>
      </c>
      <c r="E640" s="10">
        <f t="shared" si="320"/>
        <v>0</v>
      </c>
      <c r="F640" s="10">
        <f t="shared" si="321"/>
        <v>0</v>
      </c>
      <c r="G640" s="10">
        <f t="shared" si="322"/>
        <v>0</v>
      </c>
      <c r="H640" s="15">
        <f t="shared" si="316"/>
        <v>0</v>
      </c>
      <c r="L640" s="1" t="str">
        <f>L$28</f>
        <v>орел или 0, если были только решки.</v>
      </c>
    </row>
    <row r="641" spans="1:12" ht="18.75">
      <c r="A641" s="13" t="str">
        <f>A$11</f>
        <v>n(Y=xi) частота</v>
      </c>
      <c r="B641" s="10">
        <f t="shared" ref="B641:G641" si="323">SUM(B642:B647)</f>
        <v>0</v>
      </c>
      <c r="C641" s="10">
        <f t="shared" si="323"/>
        <v>0</v>
      </c>
      <c r="D641" s="10">
        <f t="shared" si="323"/>
        <v>0</v>
      </c>
      <c r="E641" s="10">
        <f t="shared" si="323"/>
        <v>0</v>
      </c>
      <c r="F641" s="10">
        <f t="shared" si="323"/>
        <v>0</v>
      </c>
      <c r="G641" s="10">
        <f t="shared" si="323"/>
        <v>0</v>
      </c>
      <c r="H641" s="15">
        <f t="shared" si="316"/>
        <v>0</v>
      </c>
      <c r="L641" s="1" t="str">
        <f>L$29</f>
        <v>Z — модуль разности между</v>
      </c>
    </row>
    <row r="642" spans="1:12" ht="18.75">
      <c r="A642" s="13" t="str">
        <f>A$12</f>
        <v>n1(Y=xi) частота 1 серия</v>
      </c>
      <c r="B642" s="14"/>
      <c r="C642" s="14"/>
      <c r="D642" s="14"/>
      <c r="E642" s="14"/>
      <c r="F642" s="14"/>
      <c r="G642" s="14"/>
      <c r="H642" s="15">
        <f t="shared" si="316"/>
        <v>0</v>
      </c>
      <c r="L642" s="1" t="str">
        <f>L$30</f>
        <v>числом выпавших орлов и</v>
      </c>
    </row>
    <row r="643" spans="1:12" ht="18.75">
      <c r="A643" s="13" t="str">
        <f>A$13</f>
        <v>n2(Y=xi) частота 2 серия</v>
      </c>
      <c r="B643" s="14"/>
      <c r="C643" s="14"/>
      <c r="D643" s="14"/>
      <c r="E643" s="14"/>
      <c r="F643" s="14"/>
      <c r="G643" s="14"/>
      <c r="H643" s="15">
        <f t="shared" si="316"/>
        <v>0</v>
      </c>
      <c r="L643" s="1" t="str">
        <f>L$31</f>
        <v>решек в серии из 5 бросков</v>
      </c>
    </row>
    <row r="644" spans="1:12" ht="18.75">
      <c r="A644" s="13" t="str">
        <f>A$14</f>
        <v>n3(Y=xi) частота 3 серия</v>
      </c>
      <c r="B644" s="14"/>
      <c r="C644" s="14"/>
      <c r="D644" s="14"/>
      <c r="E644" s="14"/>
      <c r="F644" s="14"/>
      <c r="G644" s="14"/>
      <c r="H644" s="15">
        <f t="shared" si="316"/>
        <v>0</v>
      </c>
      <c r="L644" s="24" t="str">
        <f>L$32</f>
        <v>Частоты появления событий X=0, X=1 и др.</v>
      </c>
    </row>
    <row r="645" spans="1:12" ht="18.75">
      <c r="A645" s="13" t="str">
        <f>A$15</f>
        <v>n4(Y=xi) частота 4 серия</v>
      </c>
      <c r="B645" s="14"/>
      <c r="C645" s="14"/>
      <c r="D645" s="14"/>
      <c r="E645" s="14"/>
      <c r="F645" s="14"/>
      <c r="G645" s="14"/>
      <c r="H645" s="15">
        <f t="shared" si="316"/>
        <v>0</v>
      </c>
      <c r="L645" s="24" t="str">
        <f>L$33</f>
        <v>занесите в лист "X-ЧислоОрлов",</v>
      </c>
    </row>
    <row r="646" spans="1:12" ht="18.75">
      <c r="A646" s="13" t="str">
        <f>A$16</f>
        <v>n5(Y=xi) частота 5 серия</v>
      </c>
      <c r="B646" s="14"/>
      <c r="C646" s="14"/>
      <c r="D646" s="14"/>
      <c r="E646" s="14"/>
      <c r="F646" s="14"/>
      <c r="G646" s="14"/>
      <c r="H646" s="15">
        <f t="shared" si="316"/>
        <v>0</v>
      </c>
      <c r="L646" s="24" t="str">
        <f>L$34</f>
        <v>в соответствующие листы занесите</v>
      </c>
    </row>
    <row r="647" spans="1:12" ht="18.75">
      <c r="A647" s="13" t="str">
        <f>A$17</f>
        <v>n6(Y=xi) частота 6 серия</v>
      </c>
      <c r="B647" s="14"/>
      <c r="C647" s="14"/>
      <c r="D647" s="14"/>
      <c r="E647" s="14"/>
      <c r="F647" s="14"/>
      <c r="G647" s="14"/>
      <c r="H647" s="15">
        <f t="shared" si="316"/>
        <v>0</v>
      </c>
      <c r="L647" s="24" t="str">
        <f>L$35</f>
        <v>частоты насления событий Y=0,Y=1,..., Z=0,...</v>
      </c>
    </row>
    <row r="649" spans="1:12" ht="18.75">
      <c r="A649" s="11">
        <f>'Название и список группы'!A37</f>
        <v>36</v>
      </c>
      <c r="B649" s="27">
        <f>'Название и список группы'!B37</f>
        <v>0</v>
      </c>
      <c r="C649" s="27"/>
      <c r="D649" s="27"/>
      <c r="E649" s="27"/>
      <c r="F649" s="27"/>
      <c r="G649" s="27"/>
      <c r="H649" s="27"/>
      <c r="I649" s="27"/>
      <c r="J649" s="27"/>
      <c r="L649" s="1" t="str">
        <f>L$19</f>
        <v>Заполните только желтые поля!!!</v>
      </c>
    </row>
    <row r="650" spans="1:12">
      <c r="B650" s="12">
        <f t="shared" ref="B650:G650" si="324">B632</f>
        <v>0</v>
      </c>
      <c r="C650" s="12">
        <f t="shared" si="324"/>
        <v>1</v>
      </c>
      <c r="D650" s="12">
        <f t="shared" si="324"/>
        <v>2</v>
      </c>
      <c r="E650" s="12">
        <f t="shared" si="324"/>
        <v>3</v>
      </c>
      <c r="F650" s="12">
        <f t="shared" si="324"/>
        <v>4</v>
      </c>
      <c r="G650" s="12">
        <f t="shared" si="324"/>
        <v>5</v>
      </c>
      <c r="H650" s="4"/>
      <c r="I650" s="4"/>
      <c r="J650" s="5" t="s">
        <v>3</v>
      </c>
      <c r="L650" s="6" t="str">
        <f>L$20</f>
        <v>Выполните 6 серий по 5 бросков монеты</v>
      </c>
    </row>
    <row r="651" spans="1:12" ht="18.75">
      <c r="A651" s="13" t="str">
        <f>A$3</f>
        <v>p(Y=xi) вероятность</v>
      </c>
      <c r="B651" s="14">
        <v>0.1</v>
      </c>
      <c r="C651" s="14">
        <v>0.1</v>
      </c>
      <c r="D651" s="14">
        <v>0.1</v>
      </c>
      <c r="E651" s="14">
        <v>0.1</v>
      </c>
      <c r="F651" s="14">
        <v>0.1</v>
      </c>
      <c r="G651" s="14">
        <v>0.5</v>
      </c>
      <c r="H651" s="15">
        <f t="shared" ref="H651:H665" si="325">SUM(B651:G651)</f>
        <v>1</v>
      </c>
      <c r="I651" s="15"/>
      <c r="J651" s="16">
        <f>IF(SUM(B660:G665)&gt;0,1,10^(-5))</f>
        <v>1.0000000000000001E-5</v>
      </c>
      <c r="L651" s="17" t="str">
        <f>L$21</f>
        <v>В протоколе испытаний</v>
      </c>
    </row>
    <row r="652" spans="1:12" ht="18.75">
      <c r="A652" s="13" t="str">
        <f>A$4</f>
        <v>w(Y=xi) относ.частота</v>
      </c>
      <c r="B652" s="10">
        <f t="shared" ref="B652:B658" si="326">IF(H659=0,0,B659/H659)</f>
        <v>0</v>
      </c>
      <c r="C652" s="10">
        <f t="shared" ref="C652:C658" si="327">IF(H659=0,0,C659/H659)</f>
        <v>0</v>
      </c>
      <c r="D652" s="10">
        <f t="shared" ref="D652:D658" si="328">IF(H659=0,0,D659/H659)</f>
        <v>0</v>
      </c>
      <c r="E652" s="10">
        <f t="shared" ref="E652:E658" si="329">IF(H659=0,0,E659/H659)</f>
        <v>0</v>
      </c>
      <c r="F652" s="10">
        <f t="shared" ref="F652:F658" si="330">IF(H659=0,0,F659/H659)</f>
        <v>0</v>
      </c>
      <c r="G652" s="10">
        <f t="shared" ref="G652:G658" si="331">IF(H659=0,0,G659/H659)</f>
        <v>0</v>
      </c>
      <c r="H652" s="15">
        <f t="shared" si="325"/>
        <v>0</v>
      </c>
      <c r="I652" s="15"/>
      <c r="L652" s="17" t="str">
        <f>L$22</f>
        <v>заполните только желтые поля.</v>
      </c>
    </row>
    <row r="653" spans="1:12" ht="18.75">
      <c r="A653" s="13" t="str">
        <f>A$5</f>
        <v>w1(Y=xi) относ.частота 1 серия</v>
      </c>
      <c r="B653" s="10">
        <f t="shared" si="326"/>
        <v>0</v>
      </c>
      <c r="C653" s="10">
        <f t="shared" si="327"/>
        <v>0</v>
      </c>
      <c r="D653" s="10">
        <f t="shared" si="328"/>
        <v>0</v>
      </c>
      <c r="E653" s="10">
        <f t="shared" si="329"/>
        <v>0</v>
      </c>
      <c r="F653" s="10">
        <f t="shared" si="330"/>
        <v>0</v>
      </c>
      <c r="G653" s="10">
        <f t="shared" si="331"/>
        <v>0</v>
      </c>
      <c r="H653" s="15">
        <f t="shared" si="325"/>
        <v>0</v>
      </c>
      <c r="I653" s="15"/>
      <c r="L653" s="1" t="str">
        <f>L$23</f>
        <v>X,Y,Z вычисляются автоматически, где</v>
      </c>
    </row>
    <row r="654" spans="1:12" ht="18.75">
      <c r="A654" s="13" t="str">
        <f>A$6</f>
        <v>w2(Y=xi) относ.частота 2 серия</v>
      </c>
      <c r="B654" s="10">
        <f t="shared" si="326"/>
        <v>0</v>
      </c>
      <c r="C654" s="10">
        <f t="shared" si="327"/>
        <v>0</v>
      </c>
      <c r="D654" s="10">
        <f t="shared" si="328"/>
        <v>0</v>
      </c>
      <c r="E654" s="10">
        <f t="shared" si="329"/>
        <v>0</v>
      </c>
      <c r="F654" s="10">
        <f t="shared" si="330"/>
        <v>0</v>
      </c>
      <c r="G654" s="10">
        <f t="shared" si="331"/>
        <v>0</v>
      </c>
      <c r="H654" s="15">
        <f t="shared" si="325"/>
        <v>0</v>
      </c>
      <c r="I654" s="17"/>
      <c r="L654" s="1" t="str">
        <f>L$24</f>
        <v>X — число выпавших орлов в</v>
      </c>
    </row>
    <row r="655" spans="1:12" ht="18.75">
      <c r="A655" s="13" t="str">
        <f>A$7</f>
        <v>w3(Y=xi) относ.частота 3 серия</v>
      </c>
      <c r="B655" s="10">
        <f t="shared" si="326"/>
        <v>0</v>
      </c>
      <c r="C655" s="10">
        <f t="shared" si="327"/>
        <v>0</v>
      </c>
      <c r="D655" s="10">
        <f t="shared" si="328"/>
        <v>0</v>
      </c>
      <c r="E655" s="10">
        <f t="shared" si="329"/>
        <v>0</v>
      </c>
      <c r="F655" s="10">
        <f t="shared" si="330"/>
        <v>0</v>
      </c>
      <c r="G655" s="10">
        <f t="shared" si="331"/>
        <v>0</v>
      </c>
      <c r="H655" s="15">
        <f t="shared" si="325"/>
        <v>0</v>
      </c>
      <c r="I655" s="17"/>
      <c r="L655" s="1" t="str">
        <f>L$25</f>
        <v>серии из 5 бросков</v>
      </c>
    </row>
    <row r="656" spans="1:12" ht="18.75">
      <c r="A656" s="13" t="str">
        <f>A$8</f>
        <v>w4(Y=xi) относ.частота 4 серия</v>
      </c>
      <c r="B656" s="10">
        <f t="shared" si="326"/>
        <v>0</v>
      </c>
      <c r="C656" s="10">
        <f t="shared" si="327"/>
        <v>0</v>
      </c>
      <c r="D656" s="10">
        <f t="shared" si="328"/>
        <v>0</v>
      </c>
      <c r="E656" s="10">
        <f t="shared" si="329"/>
        <v>0</v>
      </c>
      <c r="F656" s="10">
        <f t="shared" si="330"/>
        <v>0</v>
      </c>
      <c r="G656" s="10">
        <f t="shared" si="331"/>
        <v>0</v>
      </c>
      <c r="H656" s="15">
        <f t="shared" si="325"/>
        <v>0</v>
      </c>
      <c r="L656" s="1" t="str">
        <f>L$26</f>
        <v>Y — номер броска  в серии из</v>
      </c>
    </row>
    <row r="657" spans="1:12" ht="18.75">
      <c r="A657" s="13" t="str">
        <f>A$9</f>
        <v>w5(Y=xi) относ.частота 5 серия</v>
      </c>
      <c r="B657" s="10">
        <f t="shared" si="326"/>
        <v>0</v>
      </c>
      <c r="C657" s="10">
        <f t="shared" si="327"/>
        <v>0</v>
      </c>
      <c r="D657" s="10">
        <f t="shared" si="328"/>
        <v>0</v>
      </c>
      <c r="E657" s="10">
        <f t="shared" si="329"/>
        <v>0</v>
      </c>
      <c r="F657" s="10">
        <f t="shared" si="330"/>
        <v>0</v>
      </c>
      <c r="G657" s="10">
        <f t="shared" si="331"/>
        <v>0</v>
      </c>
      <c r="H657" s="15">
        <f t="shared" si="325"/>
        <v>0</v>
      </c>
      <c r="L657" s="1" t="str">
        <f>L$27</f>
        <v>5 бросков, когда впервые выпал</v>
      </c>
    </row>
    <row r="658" spans="1:12" ht="18.75">
      <c r="A658" s="13" t="str">
        <f>A$10</f>
        <v>w6(Y=xi) относ.частота 6 серия</v>
      </c>
      <c r="B658" s="10">
        <f t="shared" si="326"/>
        <v>0</v>
      </c>
      <c r="C658" s="10">
        <f t="shared" si="327"/>
        <v>0</v>
      </c>
      <c r="D658" s="10">
        <f t="shared" si="328"/>
        <v>0</v>
      </c>
      <c r="E658" s="10">
        <f t="shared" si="329"/>
        <v>0</v>
      </c>
      <c r="F658" s="10">
        <f t="shared" si="330"/>
        <v>0</v>
      </c>
      <c r="G658" s="10">
        <f t="shared" si="331"/>
        <v>0</v>
      </c>
      <c r="H658" s="15">
        <f t="shared" si="325"/>
        <v>0</v>
      </c>
      <c r="L658" s="1" t="str">
        <f>L$28</f>
        <v>орел или 0, если были только решки.</v>
      </c>
    </row>
    <row r="659" spans="1:12" ht="18.75">
      <c r="A659" s="13" t="str">
        <f>A$11</f>
        <v>n(Y=xi) частота</v>
      </c>
      <c r="B659" s="10">
        <f t="shared" ref="B659:G659" si="332">SUM(B660:B665)</f>
        <v>0</v>
      </c>
      <c r="C659" s="10">
        <f t="shared" si="332"/>
        <v>0</v>
      </c>
      <c r="D659" s="10">
        <f t="shared" si="332"/>
        <v>0</v>
      </c>
      <c r="E659" s="10">
        <f t="shared" si="332"/>
        <v>0</v>
      </c>
      <c r="F659" s="10">
        <f t="shared" si="332"/>
        <v>0</v>
      </c>
      <c r="G659" s="10">
        <f t="shared" si="332"/>
        <v>0</v>
      </c>
      <c r="H659" s="15">
        <f t="shared" si="325"/>
        <v>0</v>
      </c>
      <c r="L659" s="1" t="str">
        <f>L$29</f>
        <v>Z — модуль разности между</v>
      </c>
    </row>
    <row r="660" spans="1:12" ht="18.75">
      <c r="A660" s="13" t="str">
        <f>A$12</f>
        <v>n1(Y=xi) частота 1 серия</v>
      </c>
      <c r="B660" s="14"/>
      <c r="C660" s="14"/>
      <c r="D660" s="14"/>
      <c r="E660" s="14"/>
      <c r="F660" s="14"/>
      <c r="G660" s="14"/>
      <c r="H660" s="15">
        <f t="shared" si="325"/>
        <v>0</v>
      </c>
      <c r="L660" s="1" t="str">
        <f>L$30</f>
        <v>числом выпавших орлов и</v>
      </c>
    </row>
    <row r="661" spans="1:12" ht="18.75">
      <c r="A661" s="13" t="str">
        <f>A$13</f>
        <v>n2(Y=xi) частота 2 серия</v>
      </c>
      <c r="B661" s="14"/>
      <c r="C661" s="14"/>
      <c r="D661" s="14"/>
      <c r="E661" s="14"/>
      <c r="F661" s="14"/>
      <c r="G661" s="14"/>
      <c r="H661" s="15">
        <f t="shared" si="325"/>
        <v>0</v>
      </c>
      <c r="L661" s="1" t="str">
        <f>L$31</f>
        <v>решек в серии из 5 бросков</v>
      </c>
    </row>
    <row r="662" spans="1:12" ht="18.75">
      <c r="A662" s="13" t="str">
        <f>A$14</f>
        <v>n3(Y=xi) частота 3 серия</v>
      </c>
      <c r="B662" s="14"/>
      <c r="C662" s="14"/>
      <c r="D662" s="14"/>
      <c r="E662" s="14"/>
      <c r="F662" s="14"/>
      <c r="G662" s="14"/>
      <c r="H662" s="15">
        <f t="shared" si="325"/>
        <v>0</v>
      </c>
      <c r="L662" s="24" t="str">
        <f>L$32</f>
        <v>Частоты появления событий X=0, X=1 и др.</v>
      </c>
    </row>
    <row r="663" spans="1:12" ht="18.75">
      <c r="A663" s="13" t="str">
        <f>A$15</f>
        <v>n4(Y=xi) частота 4 серия</v>
      </c>
      <c r="B663" s="14"/>
      <c r="C663" s="14"/>
      <c r="D663" s="14"/>
      <c r="E663" s="14"/>
      <c r="F663" s="14"/>
      <c r="G663" s="14"/>
      <c r="H663" s="15">
        <f t="shared" si="325"/>
        <v>0</v>
      </c>
      <c r="L663" s="24" t="str">
        <f>L$33</f>
        <v>занесите в лист "X-ЧислоОрлов",</v>
      </c>
    </row>
    <row r="664" spans="1:12" ht="18.75">
      <c r="A664" s="13" t="str">
        <f>A$16</f>
        <v>n5(Y=xi) частота 5 серия</v>
      </c>
      <c r="B664" s="14"/>
      <c r="C664" s="14"/>
      <c r="D664" s="14"/>
      <c r="E664" s="14"/>
      <c r="F664" s="14"/>
      <c r="G664" s="14"/>
      <c r="H664" s="15">
        <f t="shared" si="325"/>
        <v>0</v>
      </c>
      <c r="L664" s="24" t="str">
        <f>L$34</f>
        <v>в соответствующие листы занесите</v>
      </c>
    </row>
    <row r="665" spans="1:12" ht="18.75">
      <c r="A665" s="13" t="str">
        <f>A$17</f>
        <v>n6(Y=xi) частота 6 серия</v>
      </c>
      <c r="B665" s="14"/>
      <c r="C665" s="14"/>
      <c r="D665" s="14"/>
      <c r="E665" s="14"/>
      <c r="F665" s="14"/>
      <c r="G665" s="14"/>
      <c r="H665" s="15">
        <f t="shared" si="325"/>
        <v>0</v>
      </c>
      <c r="L665" s="24" t="str">
        <f>L$35</f>
        <v>частоты насления событий Y=0,Y=1,..., Z=0,...</v>
      </c>
    </row>
    <row r="667" spans="1:12" ht="18.75">
      <c r="A667" s="11">
        <f>'Название и список группы'!A38</f>
        <v>36</v>
      </c>
      <c r="B667" s="27">
        <f>'Название и список группы'!B38</f>
        <v>0</v>
      </c>
      <c r="C667" s="27"/>
      <c r="D667" s="27"/>
      <c r="E667" s="27"/>
      <c r="F667" s="27"/>
      <c r="G667" s="27"/>
      <c r="H667" s="27"/>
      <c r="I667" s="27"/>
      <c r="J667" s="27"/>
      <c r="L667" s="1" t="str">
        <f>L$19</f>
        <v>Заполните только желтые поля!!!</v>
      </c>
    </row>
    <row r="668" spans="1:12">
      <c r="B668" s="12">
        <f t="shared" ref="B668:G668" si="333">B650</f>
        <v>0</v>
      </c>
      <c r="C668" s="12">
        <f t="shared" si="333"/>
        <v>1</v>
      </c>
      <c r="D668" s="12">
        <f t="shared" si="333"/>
        <v>2</v>
      </c>
      <c r="E668" s="12">
        <f t="shared" si="333"/>
        <v>3</v>
      </c>
      <c r="F668" s="12">
        <f t="shared" si="333"/>
        <v>4</v>
      </c>
      <c r="G668" s="12">
        <f t="shared" si="333"/>
        <v>5</v>
      </c>
      <c r="H668" s="4"/>
      <c r="I668" s="4"/>
      <c r="J668" s="5" t="s">
        <v>3</v>
      </c>
      <c r="L668" s="6" t="str">
        <f>L$20</f>
        <v>Выполните 6 серий по 5 бросков монеты</v>
      </c>
    </row>
    <row r="669" spans="1:12" ht="18.75">
      <c r="A669" s="13" t="str">
        <f>A$3</f>
        <v>p(Y=xi) вероятность</v>
      </c>
      <c r="B669" s="14">
        <v>0.1</v>
      </c>
      <c r="C669" s="14">
        <v>0.1</v>
      </c>
      <c r="D669" s="14">
        <v>0.1</v>
      </c>
      <c r="E669" s="14">
        <v>0.1</v>
      </c>
      <c r="F669" s="14">
        <v>0.1</v>
      </c>
      <c r="G669" s="14">
        <v>0.5</v>
      </c>
      <c r="H669" s="15">
        <f t="shared" ref="H669:H683" si="334">SUM(B669:G669)</f>
        <v>1</v>
      </c>
      <c r="I669" s="15"/>
      <c r="J669" s="16">
        <f>IF(SUM(B678:G683)&gt;0,1,10^(-5))</f>
        <v>1.0000000000000001E-5</v>
      </c>
      <c r="L669" s="17" t="str">
        <f>L$21</f>
        <v>В протоколе испытаний</v>
      </c>
    </row>
    <row r="670" spans="1:12" ht="18.75">
      <c r="A670" s="13" t="str">
        <f>A$4</f>
        <v>w(Y=xi) относ.частота</v>
      </c>
      <c r="B670" s="10">
        <f t="shared" ref="B670:B676" si="335">IF(H677=0,0,B677/H677)</f>
        <v>0</v>
      </c>
      <c r="C670" s="10">
        <f t="shared" ref="C670:C676" si="336">IF(H677=0,0,C677/H677)</f>
        <v>0</v>
      </c>
      <c r="D670" s="10">
        <f t="shared" ref="D670:D676" si="337">IF(H677=0,0,D677/H677)</f>
        <v>0</v>
      </c>
      <c r="E670" s="10">
        <f t="shared" ref="E670:E676" si="338">IF(H677=0,0,E677/H677)</f>
        <v>0</v>
      </c>
      <c r="F670" s="10">
        <f t="shared" ref="F670:F676" si="339">IF(H677=0,0,F677/H677)</f>
        <v>0</v>
      </c>
      <c r="G670" s="10">
        <f t="shared" ref="G670:G676" si="340">IF(H677=0,0,G677/H677)</f>
        <v>0</v>
      </c>
      <c r="H670" s="15">
        <f t="shared" si="334"/>
        <v>0</v>
      </c>
      <c r="I670" s="15"/>
      <c r="L670" s="17" t="str">
        <f>L$22</f>
        <v>заполните только желтые поля.</v>
      </c>
    </row>
    <row r="671" spans="1:12" ht="18.75">
      <c r="A671" s="13" t="str">
        <f>A$5</f>
        <v>w1(Y=xi) относ.частота 1 серия</v>
      </c>
      <c r="B671" s="10">
        <f t="shared" si="335"/>
        <v>0</v>
      </c>
      <c r="C671" s="10">
        <f t="shared" si="336"/>
        <v>0</v>
      </c>
      <c r="D671" s="10">
        <f t="shared" si="337"/>
        <v>0</v>
      </c>
      <c r="E671" s="10">
        <f t="shared" si="338"/>
        <v>0</v>
      </c>
      <c r="F671" s="10">
        <f t="shared" si="339"/>
        <v>0</v>
      </c>
      <c r="G671" s="10">
        <f t="shared" si="340"/>
        <v>0</v>
      </c>
      <c r="H671" s="15">
        <f t="shared" si="334"/>
        <v>0</v>
      </c>
      <c r="I671" s="15"/>
      <c r="L671" s="1" t="str">
        <f>L$23</f>
        <v>X,Y,Z вычисляются автоматически, где</v>
      </c>
    </row>
    <row r="672" spans="1:12" ht="18.75">
      <c r="A672" s="13" t="str">
        <f>A$6</f>
        <v>w2(Y=xi) относ.частота 2 серия</v>
      </c>
      <c r="B672" s="10">
        <f t="shared" si="335"/>
        <v>0</v>
      </c>
      <c r="C672" s="10">
        <f t="shared" si="336"/>
        <v>0</v>
      </c>
      <c r="D672" s="10">
        <f t="shared" si="337"/>
        <v>0</v>
      </c>
      <c r="E672" s="10">
        <f t="shared" si="338"/>
        <v>0</v>
      </c>
      <c r="F672" s="10">
        <f t="shared" si="339"/>
        <v>0</v>
      </c>
      <c r="G672" s="10">
        <f t="shared" si="340"/>
        <v>0</v>
      </c>
      <c r="H672" s="15">
        <f t="shared" si="334"/>
        <v>0</v>
      </c>
      <c r="I672" s="17"/>
      <c r="L672" s="1" t="str">
        <f>L$24</f>
        <v>X — число выпавших орлов в</v>
      </c>
    </row>
    <row r="673" spans="1:12" ht="18.75">
      <c r="A673" s="13" t="str">
        <f>A$7</f>
        <v>w3(Y=xi) относ.частота 3 серия</v>
      </c>
      <c r="B673" s="10">
        <f t="shared" si="335"/>
        <v>0</v>
      </c>
      <c r="C673" s="10">
        <f t="shared" si="336"/>
        <v>0</v>
      </c>
      <c r="D673" s="10">
        <f t="shared" si="337"/>
        <v>0</v>
      </c>
      <c r="E673" s="10">
        <f t="shared" si="338"/>
        <v>0</v>
      </c>
      <c r="F673" s="10">
        <f t="shared" si="339"/>
        <v>0</v>
      </c>
      <c r="G673" s="10">
        <f t="shared" si="340"/>
        <v>0</v>
      </c>
      <c r="H673" s="15">
        <f t="shared" si="334"/>
        <v>0</v>
      </c>
      <c r="I673" s="17"/>
      <c r="L673" s="1" t="str">
        <f>L$25</f>
        <v>серии из 5 бросков</v>
      </c>
    </row>
    <row r="674" spans="1:12" ht="18.75">
      <c r="A674" s="13" t="str">
        <f>A$8</f>
        <v>w4(Y=xi) относ.частота 4 серия</v>
      </c>
      <c r="B674" s="10">
        <f t="shared" si="335"/>
        <v>0</v>
      </c>
      <c r="C674" s="10">
        <f t="shared" si="336"/>
        <v>0</v>
      </c>
      <c r="D674" s="10">
        <f t="shared" si="337"/>
        <v>0</v>
      </c>
      <c r="E674" s="10">
        <f t="shared" si="338"/>
        <v>0</v>
      </c>
      <c r="F674" s="10">
        <f t="shared" si="339"/>
        <v>0</v>
      </c>
      <c r="G674" s="10">
        <f t="shared" si="340"/>
        <v>0</v>
      </c>
      <c r="H674" s="15">
        <f t="shared" si="334"/>
        <v>0</v>
      </c>
      <c r="L674" s="1" t="str">
        <f>L$26</f>
        <v>Y — номер броска  в серии из</v>
      </c>
    </row>
    <row r="675" spans="1:12" ht="18.75">
      <c r="A675" s="13" t="str">
        <f>A$9</f>
        <v>w5(Y=xi) относ.частота 5 серия</v>
      </c>
      <c r="B675" s="10">
        <f t="shared" si="335"/>
        <v>0</v>
      </c>
      <c r="C675" s="10">
        <f t="shared" si="336"/>
        <v>0</v>
      </c>
      <c r="D675" s="10">
        <f t="shared" si="337"/>
        <v>0</v>
      </c>
      <c r="E675" s="10">
        <f t="shared" si="338"/>
        <v>0</v>
      </c>
      <c r="F675" s="10">
        <f t="shared" si="339"/>
        <v>0</v>
      </c>
      <c r="G675" s="10">
        <f t="shared" si="340"/>
        <v>0</v>
      </c>
      <c r="H675" s="15">
        <f t="shared" si="334"/>
        <v>0</v>
      </c>
      <c r="L675" s="1" t="str">
        <f>L$27</f>
        <v>5 бросков, когда впервые выпал</v>
      </c>
    </row>
    <row r="676" spans="1:12" ht="18.75">
      <c r="A676" s="13" t="str">
        <f>A$10</f>
        <v>w6(Y=xi) относ.частота 6 серия</v>
      </c>
      <c r="B676" s="10">
        <f t="shared" si="335"/>
        <v>0</v>
      </c>
      <c r="C676" s="10">
        <f t="shared" si="336"/>
        <v>0</v>
      </c>
      <c r="D676" s="10">
        <f t="shared" si="337"/>
        <v>0</v>
      </c>
      <c r="E676" s="10">
        <f t="shared" si="338"/>
        <v>0</v>
      </c>
      <c r="F676" s="10">
        <f t="shared" si="339"/>
        <v>0</v>
      </c>
      <c r="G676" s="10">
        <f t="shared" si="340"/>
        <v>0</v>
      </c>
      <c r="H676" s="15">
        <f t="shared" si="334"/>
        <v>0</v>
      </c>
      <c r="L676" s="1" t="str">
        <f>L$28</f>
        <v>орел или 0, если были только решки.</v>
      </c>
    </row>
    <row r="677" spans="1:12" ht="18.75">
      <c r="A677" s="13" t="str">
        <f>A$11</f>
        <v>n(Y=xi) частота</v>
      </c>
      <c r="B677" s="10">
        <f t="shared" ref="B677:G677" si="341">SUM(B678:B683)</f>
        <v>0</v>
      </c>
      <c r="C677" s="10">
        <f t="shared" si="341"/>
        <v>0</v>
      </c>
      <c r="D677" s="10">
        <f t="shared" si="341"/>
        <v>0</v>
      </c>
      <c r="E677" s="10">
        <f t="shared" si="341"/>
        <v>0</v>
      </c>
      <c r="F677" s="10">
        <f t="shared" si="341"/>
        <v>0</v>
      </c>
      <c r="G677" s="10">
        <f t="shared" si="341"/>
        <v>0</v>
      </c>
      <c r="H677" s="15">
        <f t="shared" si="334"/>
        <v>0</v>
      </c>
      <c r="L677" s="1" t="str">
        <f>L$29</f>
        <v>Z — модуль разности между</v>
      </c>
    </row>
    <row r="678" spans="1:12" ht="18.75">
      <c r="A678" s="13" t="str">
        <f>A$12</f>
        <v>n1(Y=xi) частота 1 серия</v>
      </c>
      <c r="B678" s="14"/>
      <c r="C678" s="14"/>
      <c r="D678" s="14"/>
      <c r="E678" s="14"/>
      <c r="F678" s="14"/>
      <c r="G678" s="14"/>
      <c r="H678" s="15">
        <f t="shared" si="334"/>
        <v>0</v>
      </c>
      <c r="L678" s="1" t="str">
        <f>L$30</f>
        <v>числом выпавших орлов и</v>
      </c>
    </row>
    <row r="679" spans="1:12" ht="18.75">
      <c r="A679" s="13" t="str">
        <f>A$13</f>
        <v>n2(Y=xi) частота 2 серия</v>
      </c>
      <c r="B679" s="14"/>
      <c r="C679" s="14"/>
      <c r="D679" s="14"/>
      <c r="E679" s="14"/>
      <c r="F679" s="14"/>
      <c r="G679" s="14"/>
      <c r="H679" s="15">
        <f t="shared" si="334"/>
        <v>0</v>
      </c>
      <c r="L679" s="1" t="str">
        <f>L$31</f>
        <v>решек в серии из 5 бросков</v>
      </c>
    </row>
    <row r="680" spans="1:12" ht="18.75">
      <c r="A680" s="13" t="str">
        <f>A$14</f>
        <v>n3(Y=xi) частота 3 серия</v>
      </c>
      <c r="B680" s="14"/>
      <c r="C680" s="14"/>
      <c r="D680" s="14"/>
      <c r="E680" s="14"/>
      <c r="F680" s="14"/>
      <c r="G680" s="14"/>
      <c r="H680" s="15">
        <f t="shared" si="334"/>
        <v>0</v>
      </c>
      <c r="L680" s="24" t="str">
        <f>L$32</f>
        <v>Частоты появления событий X=0, X=1 и др.</v>
      </c>
    </row>
    <row r="681" spans="1:12" ht="18.75">
      <c r="A681" s="13" t="str">
        <f>A$15</f>
        <v>n4(Y=xi) частота 4 серия</v>
      </c>
      <c r="B681" s="14"/>
      <c r="C681" s="14"/>
      <c r="D681" s="14"/>
      <c r="E681" s="14"/>
      <c r="F681" s="14"/>
      <c r="G681" s="14"/>
      <c r="H681" s="15">
        <f t="shared" si="334"/>
        <v>0</v>
      </c>
      <c r="L681" s="24" t="str">
        <f>L$33</f>
        <v>занесите в лист "X-ЧислоОрлов",</v>
      </c>
    </row>
    <row r="682" spans="1:12" ht="18.75">
      <c r="A682" s="13" t="str">
        <f>A$16</f>
        <v>n5(Y=xi) частота 5 серия</v>
      </c>
      <c r="B682" s="14"/>
      <c r="C682" s="14"/>
      <c r="D682" s="14"/>
      <c r="E682" s="14"/>
      <c r="F682" s="14"/>
      <c r="G682" s="14"/>
      <c r="H682" s="15">
        <f t="shared" si="334"/>
        <v>0</v>
      </c>
      <c r="L682" s="24" t="str">
        <f>L$34</f>
        <v>в соответствующие листы занесите</v>
      </c>
    </row>
    <row r="683" spans="1:12" ht="18.75">
      <c r="A683" s="13" t="str">
        <f>A$17</f>
        <v>n6(Y=xi) частота 6 серия</v>
      </c>
      <c r="B683" s="14"/>
      <c r="C683" s="14"/>
      <c r="D683" s="14"/>
      <c r="E683" s="14"/>
      <c r="F683" s="14"/>
      <c r="G683" s="14"/>
      <c r="H683" s="15">
        <f t="shared" si="334"/>
        <v>0</v>
      </c>
      <c r="L683" s="24" t="str">
        <f>L$35</f>
        <v>частоты насления событий Y=0,Y=1,..., Z=0,...</v>
      </c>
    </row>
    <row r="685" spans="1:12" ht="18.75">
      <c r="A685" s="11">
        <f>'Название и список группы'!A39</f>
        <v>38</v>
      </c>
      <c r="B685" s="27">
        <f>'Название и список группы'!B39</f>
        <v>0</v>
      </c>
      <c r="C685" s="27"/>
      <c r="D685" s="27"/>
      <c r="E685" s="27"/>
      <c r="F685" s="27"/>
      <c r="G685" s="27"/>
      <c r="H685" s="27"/>
      <c r="I685" s="27"/>
      <c r="J685" s="27"/>
      <c r="L685" s="1" t="str">
        <f>L$19</f>
        <v>Заполните только желтые поля!!!</v>
      </c>
    </row>
    <row r="686" spans="1:12">
      <c r="B686" s="12">
        <f t="shared" ref="B686:G686" si="342">B668</f>
        <v>0</v>
      </c>
      <c r="C686" s="12">
        <f t="shared" si="342"/>
        <v>1</v>
      </c>
      <c r="D686" s="12">
        <f t="shared" si="342"/>
        <v>2</v>
      </c>
      <c r="E686" s="12">
        <f t="shared" si="342"/>
        <v>3</v>
      </c>
      <c r="F686" s="12">
        <f t="shared" si="342"/>
        <v>4</v>
      </c>
      <c r="G686" s="12">
        <f t="shared" si="342"/>
        <v>5</v>
      </c>
      <c r="H686" s="4"/>
      <c r="I686" s="4"/>
      <c r="J686" s="5" t="s">
        <v>3</v>
      </c>
      <c r="L686" s="6" t="str">
        <f>L$20</f>
        <v>Выполните 6 серий по 5 бросков монеты</v>
      </c>
    </row>
    <row r="687" spans="1:12" ht="18.75">
      <c r="A687" s="13" t="str">
        <f>A$3</f>
        <v>p(Y=xi) вероятность</v>
      </c>
      <c r="B687" s="14">
        <v>0.1</v>
      </c>
      <c r="C687" s="14">
        <v>0.1</v>
      </c>
      <c r="D687" s="14">
        <v>0.1</v>
      </c>
      <c r="E687" s="14">
        <v>0.1</v>
      </c>
      <c r="F687" s="14">
        <v>0.1</v>
      </c>
      <c r="G687" s="14">
        <v>0.5</v>
      </c>
      <c r="H687" s="15">
        <f t="shared" ref="H687:H701" si="343">SUM(B687:G687)</f>
        <v>1</v>
      </c>
      <c r="I687" s="15"/>
      <c r="J687" s="16">
        <f>IF(SUM(B696:G701)&gt;0,1,10^(-5))</f>
        <v>1.0000000000000001E-5</v>
      </c>
      <c r="L687" s="17" t="str">
        <f>L$21</f>
        <v>В протоколе испытаний</v>
      </c>
    </row>
    <row r="688" spans="1:12" ht="18.75">
      <c r="A688" s="13" t="str">
        <f>A$4</f>
        <v>w(Y=xi) относ.частота</v>
      </c>
      <c r="B688" s="10">
        <f t="shared" ref="B688:B694" si="344">IF(H695=0,0,B695/H695)</f>
        <v>0</v>
      </c>
      <c r="C688" s="10">
        <f t="shared" ref="C688:C694" si="345">IF(H695=0,0,C695/H695)</f>
        <v>0</v>
      </c>
      <c r="D688" s="10">
        <f t="shared" ref="D688:D694" si="346">IF(H695=0,0,D695/H695)</f>
        <v>0</v>
      </c>
      <c r="E688" s="10">
        <f t="shared" ref="E688:E694" si="347">IF(H695=0,0,E695/H695)</f>
        <v>0</v>
      </c>
      <c r="F688" s="10">
        <f t="shared" ref="F688:F694" si="348">IF(H695=0,0,F695/H695)</f>
        <v>0</v>
      </c>
      <c r="G688" s="10">
        <f t="shared" ref="G688:G694" si="349">IF(H695=0,0,G695/H695)</f>
        <v>0</v>
      </c>
      <c r="H688" s="15">
        <f t="shared" si="343"/>
        <v>0</v>
      </c>
      <c r="I688" s="15"/>
      <c r="L688" s="17" t="str">
        <f>L$22</f>
        <v>заполните только желтые поля.</v>
      </c>
    </row>
    <row r="689" spans="1:12" ht="18.75">
      <c r="A689" s="13" t="str">
        <f>A$5</f>
        <v>w1(Y=xi) относ.частота 1 серия</v>
      </c>
      <c r="B689" s="10">
        <f t="shared" si="344"/>
        <v>0</v>
      </c>
      <c r="C689" s="10">
        <f t="shared" si="345"/>
        <v>0</v>
      </c>
      <c r="D689" s="10">
        <f t="shared" si="346"/>
        <v>0</v>
      </c>
      <c r="E689" s="10">
        <f t="shared" si="347"/>
        <v>0</v>
      </c>
      <c r="F689" s="10">
        <f t="shared" si="348"/>
        <v>0</v>
      </c>
      <c r="G689" s="10">
        <f t="shared" si="349"/>
        <v>0</v>
      </c>
      <c r="H689" s="15">
        <f t="shared" si="343"/>
        <v>0</v>
      </c>
      <c r="I689" s="15"/>
      <c r="L689" s="1" t="str">
        <f>L$23</f>
        <v>X,Y,Z вычисляются автоматически, где</v>
      </c>
    </row>
    <row r="690" spans="1:12" ht="18.75">
      <c r="A690" s="13" t="str">
        <f>A$6</f>
        <v>w2(Y=xi) относ.частота 2 серия</v>
      </c>
      <c r="B690" s="10">
        <f t="shared" si="344"/>
        <v>0</v>
      </c>
      <c r="C690" s="10">
        <f t="shared" si="345"/>
        <v>0</v>
      </c>
      <c r="D690" s="10">
        <f t="shared" si="346"/>
        <v>0</v>
      </c>
      <c r="E690" s="10">
        <f t="shared" si="347"/>
        <v>0</v>
      </c>
      <c r="F690" s="10">
        <f t="shared" si="348"/>
        <v>0</v>
      </c>
      <c r="G690" s="10">
        <f t="shared" si="349"/>
        <v>0</v>
      </c>
      <c r="H690" s="15">
        <f t="shared" si="343"/>
        <v>0</v>
      </c>
      <c r="I690" s="17"/>
      <c r="L690" s="1" t="str">
        <f>L$24</f>
        <v>X — число выпавших орлов в</v>
      </c>
    </row>
    <row r="691" spans="1:12" ht="18.75">
      <c r="A691" s="13" t="str">
        <f>A$7</f>
        <v>w3(Y=xi) относ.частота 3 серия</v>
      </c>
      <c r="B691" s="10">
        <f t="shared" si="344"/>
        <v>0</v>
      </c>
      <c r="C691" s="10">
        <f t="shared" si="345"/>
        <v>0</v>
      </c>
      <c r="D691" s="10">
        <f t="shared" si="346"/>
        <v>0</v>
      </c>
      <c r="E691" s="10">
        <f t="shared" si="347"/>
        <v>0</v>
      </c>
      <c r="F691" s="10">
        <f t="shared" si="348"/>
        <v>0</v>
      </c>
      <c r="G691" s="10">
        <f t="shared" si="349"/>
        <v>0</v>
      </c>
      <c r="H691" s="15">
        <f t="shared" si="343"/>
        <v>0</v>
      </c>
      <c r="I691" s="17"/>
      <c r="L691" s="1" t="str">
        <f>L$25</f>
        <v>серии из 5 бросков</v>
      </c>
    </row>
    <row r="692" spans="1:12" ht="18.75">
      <c r="A692" s="13" t="str">
        <f>A$8</f>
        <v>w4(Y=xi) относ.частота 4 серия</v>
      </c>
      <c r="B692" s="10">
        <f t="shared" si="344"/>
        <v>0</v>
      </c>
      <c r="C692" s="10">
        <f t="shared" si="345"/>
        <v>0</v>
      </c>
      <c r="D692" s="10">
        <f t="shared" si="346"/>
        <v>0</v>
      </c>
      <c r="E692" s="10">
        <f t="shared" si="347"/>
        <v>0</v>
      </c>
      <c r="F692" s="10">
        <f t="shared" si="348"/>
        <v>0</v>
      </c>
      <c r="G692" s="10">
        <f t="shared" si="349"/>
        <v>0</v>
      </c>
      <c r="H692" s="15">
        <f t="shared" si="343"/>
        <v>0</v>
      </c>
      <c r="L692" s="1" t="str">
        <f>L$26</f>
        <v>Y — номер броска  в серии из</v>
      </c>
    </row>
    <row r="693" spans="1:12" ht="18.75">
      <c r="A693" s="13" t="str">
        <f>A$9</f>
        <v>w5(Y=xi) относ.частота 5 серия</v>
      </c>
      <c r="B693" s="10">
        <f t="shared" si="344"/>
        <v>0</v>
      </c>
      <c r="C693" s="10">
        <f t="shared" si="345"/>
        <v>0</v>
      </c>
      <c r="D693" s="10">
        <f t="shared" si="346"/>
        <v>0</v>
      </c>
      <c r="E693" s="10">
        <f t="shared" si="347"/>
        <v>0</v>
      </c>
      <c r="F693" s="10">
        <f t="shared" si="348"/>
        <v>0</v>
      </c>
      <c r="G693" s="10">
        <f t="shared" si="349"/>
        <v>0</v>
      </c>
      <c r="H693" s="15">
        <f t="shared" si="343"/>
        <v>0</v>
      </c>
      <c r="L693" s="1" t="str">
        <f>L$27</f>
        <v>5 бросков, когда впервые выпал</v>
      </c>
    </row>
    <row r="694" spans="1:12" ht="18.75">
      <c r="A694" s="13" t="str">
        <f>A$10</f>
        <v>w6(Y=xi) относ.частота 6 серия</v>
      </c>
      <c r="B694" s="10">
        <f t="shared" si="344"/>
        <v>0</v>
      </c>
      <c r="C694" s="10">
        <f t="shared" si="345"/>
        <v>0</v>
      </c>
      <c r="D694" s="10">
        <f t="shared" si="346"/>
        <v>0</v>
      </c>
      <c r="E694" s="10">
        <f t="shared" si="347"/>
        <v>0</v>
      </c>
      <c r="F694" s="10">
        <f t="shared" si="348"/>
        <v>0</v>
      </c>
      <c r="G694" s="10">
        <f t="shared" si="349"/>
        <v>0</v>
      </c>
      <c r="H694" s="15">
        <f t="shared" si="343"/>
        <v>0</v>
      </c>
      <c r="L694" s="1" t="str">
        <f>L$28</f>
        <v>орел или 0, если были только решки.</v>
      </c>
    </row>
    <row r="695" spans="1:12" ht="18.75">
      <c r="A695" s="13" t="str">
        <f>A$11</f>
        <v>n(Y=xi) частота</v>
      </c>
      <c r="B695" s="10">
        <f t="shared" ref="B695:G695" si="350">SUM(B696:B701)</f>
        <v>0</v>
      </c>
      <c r="C695" s="10">
        <f t="shared" si="350"/>
        <v>0</v>
      </c>
      <c r="D695" s="10">
        <f t="shared" si="350"/>
        <v>0</v>
      </c>
      <c r="E695" s="10">
        <f t="shared" si="350"/>
        <v>0</v>
      </c>
      <c r="F695" s="10">
        <f t="shared" si="350"/>
        <v>0</v>
      </c>
      <c r="G695" s="10">
        <f t="shared" si="350"/>
        <v>0</v>
      </c>
      <c r="H695" s="15">
        <f t="shared" si="343"/>
        <v>0</v>
      </c>
      <c r="L695" s="1" t="str">
        <f>L$29</f>
        <v>Z — модуль разности между</v>
      </c>
    </row>
    <row r="696" spans="1:12" ht="18.75">
      <c r="A696" s="13" t="str">
        <f>A$12</f>
        <v>n1(Y=xi) частота 1 серия</v>
      </c>
      <c r="B696" s="14"/>
      <c r="C696" s="14"/>
      <c r="D696" s="14"/>
      <c r="E696" s="14"/>
      <c r="F696" s="14"/>
      <c r="G696" s="14"/>
      <c r="H696" s="15">
        <f t="shared" si="343"/>
        <v>0</v>
      </c>
      <c r="L696" s="1" t="str">
        <f>L$30</f>
        <v>числом выпавших орлов и</v>
      </c>
    </row>
    <row r="697" spans="1:12" ht="18.75">
      <c r="A697" s="13" t="str">
        <f>A$13</f>
        <v>n2(Y=xi) частота 2 серия</v>
      </c>
      <c r="B697" s="14"/>
      <c r="C697" s="14"/>
      <c r="D697" s="14"/>
      <c r="E697" s="14"/>
      <c r="F697" s="14"/>
      <c r="G697" s="14"/>
      <c r="H697" s="15">
        <f t="shared" si="343"/>
        <v>0</v>
      </c>
      <c r="L697" s="1" t="str">
        <f>L$31</f>
        <v>решек в серии из 5 бросков</v>
      </c>
    </row>
    <row r="698" spans="1:12" ht="18.75">
      <c r="A698" s="13" t="str">
        <f>A$14</f>
        <v>n3(Y=xi) частота 3 серия</v>
      </c>
      <c r="B698" s="14"/>
      <c r="C698" s="14"/>
      <c r="D698" s="14"/>
      <c r="E698" s="14"/>
      <c r="F698" s="14"/>
      <c r="G698" s="14"/>
      <c r="H698" s="15">
        <f t="shared" si="343"/>
        <v>0</v>
      </c>
      <c r="L698" s="24" t="str">
        <f>L$32</f>
        <v>Частоты появления событий X=0, X=1 и др.</v>
      </c>
    </row>
    <row r="699" spans="1:12" ht="18.75">
      <c r="A699" s="13" t="str">
        <f>A$15</f>
        <v>n4(Y=xi) частота 4 серия</v>
      </c>
      <c r="B699" s="14"/>
      <c r="C699" s="14"/>
      <c r="D699" s="14"/>
      <c r="E699" s="14"/>
      <c r="F699" s="14"/>
      <c r="G699" s="14"/>
      <c r="H699" s="15">
        <f t="shared" si="343"/>
        <v>0</v>
      </c>
      <c r="L699" s="24" t="str">
        <f>L$33</f>
        <v>занесите в лист "X-ЧислоОрлов",</v>
      </c>
    </row>
    <row r="700" spans="1:12" ht="18.75">
      <c r="A700" s="13" t="str">
        <f>A$16</f>
        <v>n5(Y=xi) частота 5 серия</v>
      </c>
      <c r="B700" s="14"/>
      <c r="C700" s="14"/>
      <c r="D700" s="14"/>
      <c r="E700" s="14"/>
      <c r="F700" s="14"/>
      <c r="G700" s="14"/>
      <c r="H700" s="15">
        <f t="shared" si="343"/>
        <v>0</v>
      </c>
      <c r="L700" s="24" t="str">
        <f>L$34</f>
        <v>в соответствующие листы занесите</v>
      </c>
    </row>
    <row r="701" spans="1:12" ht="18.75">
      <c r="A701" s="13" t="str">
        <f>A$17</f>
        <v>n6(Y=xi) частота 6 серия</v>
      </c>
      <c r="B701" s="14"/>
      <c r="C701" s="14"/>
      <c r="D701" s="14"/>
      <c r="E701" s="14"/>
      <c r="F701" s="14"/>
      <c r="G701" s="14"/>
      <c r="H701" s="15">
        <f t="shared" si="343"/>
        <v>0</v>
      </c>
      <c r="L701" s="24" t="str">
        <f>L$35</f>
        <v>частоты насления событий Y=0,Y=1,..., Z=0,...</v>
      </c>
    </row>
    <row r="703" spans="1:12" ht="18.75">
      <c r="A703" s="11">
        <f>'Название и список группы'!A40</f>
        <v>39</v>
      </c>
      <c r="B703" s="27">
        <f>'Название и список группы'!B40</f>
        <v>0</v>
      </c>
      <c r="C703" s="27"/>
      <c r="D703" s="27"/>
      <c r="E703" s="27"/>
      <c r="F703" s="27"/>
      <c r="G703" s="27"/>
      <c r="H703" s="27"/>
      <c r="I703" s="27"/>
      <c r="J703" s="27"/>
      <c r="L703" s="1" t="str">
        <f>L$19</f>
        <v>Заполните только желтые поля!!!</v>
      </c>
    </row>
    <row r="704" spans="1:12">
      <c r="B704" s="12">
        <f t="shared" ref="B704:G704" si="351">B686</f>
        <v>0</v>
      </c>
      <c r="C704" s="12">
        <f t="shared" si="351"/>
        <v>1</v>
      </c>
      <c r="D704" s="12">
        <f t="shared" si="351"/>
        <v>2</v>
      </c>
      <c r="E704" s="12">
        <f t="shared" si="351"/>
        <v>3</v>
      </c>
      <c r="F704" s="12">
        <f t="shared" si="351"/>
        <v>4</v>
      </c>
      <c r="G704" s="12">
        <f t="shared" si="351"/>
        <v>5</v>
      </c>
      <c r="H704" s="4"/>
      <c r="I704" s="4"/>
      <c r="J704" s="5" t="s">
        <v>3</v>
      </c>
      <c r="L704" s="6" t="str">
        <f>L$20</f>
        <v>Выполните 6 серий по 5 бросков монеты</v>
      </c>
    </row>
    <row r="705" spans="1:12" ht="18.75">
      <c r="A705" s="13" t="str">
        <f>A$3</f>
        <v>p(Y=xi) вероятность</v>
      </c>
      <c r="B705" s="14">
        <v>0.1</v>
      </c>
      <c r="C705" s="14">
        <v>0.1</v>
      </c>
      <c r="D705" s="14">
        <v>0.1</v>
      </c>
      <c r="E705" s="14">
        <v>0.1</v>
      </c>
      <c r="F705" s="14">
        <v>0.1</v>
      </c>
      <c r="G705" s="14">
        <v>0.5</v>
      </c>
      <c r="H705" s="15">
        <f t="shared" ref="H705:H719" si="352">SUM(B705:G705)</f>
        <v>1</v>
      </c>
      <c r="I705" s="15"/>
      <c r="J705" s="16">
        <f>IF(SUM(B714:G719)&gt;0,1,10^(-5))</f>
        <v>1.0000000000000001E-5</v>
      </c>
      <c r="L705" s="17" t="str">
        <f>L$21</f>
        <v>В протоколе испытаний</v>
      </c>
    </row>
    <row r="706" spans="1:12" ht="18.75">
      <c r="A706" s="13" t="str">
        <f>A$4</f>
        <v>w(Y=xi) относ.частота</v>
      </c>
      <c r="B706" s="10">
        <f t="shared" ref="B706:B712" si="353">IF(H713=0,0,B713/H713)</f>
        <v>0</v>
      </c>
      <c r="C706" s="10">
        <f t="shared" ref="C706:C712" si="354">IF(H713=0,0,C713/H713)</f>
        <v>0</v>
      </c>
      <c r="D706" s="10">
        <f t="shared" ref="D706:D712" si="355">IF(H713=0,0,D713/H713)</f>
        <v>0</v>
      </c>
      <c r="E706" s="10">
        <f t="shared" ref="E706:E712" si="356">IF(H713=0,0,E713/H713)</f>
        <v>0</v>
      </c>
      <c r="F706" s="10">
        <f t="shared" ref="F706:F712" si="357">IF(H713=0,0,F713/H713)</f>
        <v>0</v>
      </c>
      <c r="G706" s="10">
        <f t="shared" ref="G706:G712" si="358">IF(H713=0,0,G713/H713)</f>
        <v>0</v>
      </c>
      <c r="H706" s="15">
        <f t="shared" si="352"/>
        <v>0</v>
      </c>
      <c r="I706" s="15"/>
      <c r="L706" s="17" t="str">
        <f>L$22</f>
        <v>заполните только желтые поля.</v>
      </c>
    </row>
    <row r="707" spans="1:12" ht="18.75">
      <c r="A707" s="13" t="str">
        <f>A$5</f>
        <v>w1(Y=xi) относ.частота 1 серия</v>
      </c>
      <c r="B707" s="10">
        <f t="shared" si="353"/>
        <v>0</v>
      </c>
      <c r="C707" s="10">
        <f t="shared" si="354"/>
        <v>0</v>
      </c>
      <c r="D707" s="10">
        <f t="shared" si="355"/>
        <v>0</v>
      </c>
      <c r="E707" s="10">
        <f t="shared" si="356"/>
        <v>0</v>
      </c>
      <c r="F707" s="10">
        <f t="shared" si="357"/>
        <v>0</v>
      </c>
      <c r="G707" s="10">
        <f t="shared" si="358"/>
        <v>0</v>
      </c>
      <c r="H707" s="15">
        <f t="shared" si="352"/>
        <v>0</v>
      </c>
      <c r="I707" s="15"/>
      <c r="L707" s="1" t="str">
        <f>L$23</f>
        <v>X,Y,Z вычисляются автоматически, где</v>
      </c>
    </row>
    <row r="708" spans="1:12" ht="18.75">
      <c r="A708" s="13" t="str">
        <f>A$6</f>
        <v>w2(Y=xi) относ.частота 2 серия</v>
      </c>
      <c r="B708" s="10">
        <f t="shared" si="353"/>
        <v>0</v>
      </c>
      <c r="C708" s="10">
        <f t="shared" si="354"/>
        <v>0</v>
      </c>
      <c r="D708" s="10">
        <f t="shared" si="355"/>
        <v>0</v>
      </c>
      <c r="E708" s="10">
        <f t="shared" si="356"/>
        <v>0</v>
      </c>
      <c r="F708" s="10">
        <f t="shared" si="357"/>
        <v>0</v>
      </c>
      <c r="G708" s="10">
        <f t="shared" si="358"/>
        <v>0</v>
      </c>
      <c r="H708" s="15">
        <f t="shared" si="352"/>
        <v>0</v>
      </c>
      <c r="I708" s="17"/>
      <c r="L708" s="1" t="str">
        <f>L$24</f>
        <v>X — число выпавших орлов в</v>
      </c>
    </row>
    <row r="709" spans="1:12" ht="18.75">
      <c r="A709" s="13" t="str">
        <f>A$7</f>
        <v>w3(Y=xi) относ.частота 3 серия</v>
      </c>
      <c r="B709" s="10">
        <f t="shared" si="353"/>
        <v>0</v>
      </c>
      <c r="C709" s="10">
        <f t="shared" si="354"/>
        <v>0</v>
      </c>
      <c r="D709" s="10">
        <f t="shared" si="355"/>
        <v>0</v>
      </c>
      <c r="E709" s="10">
        <f t="shared" si="356"/>
        <v>0</v>
      </c>
      <c r="F709" s="10">
        <f t="shared" si="357"/>
        <v>0</v>
      </c>
      <c r="G709" s="10">
        <f t="shared" si="358"/>
        <v>0</v>
      </c>
      <c r="H709" s="15">
        <f t="shared" si="352"/>
        <v>0</v>
      </c>
      <c r="I709" s="17"/>
      <c r="L709" s="1" t="str">
        <f>L$25</f>
        <v>серии из 5 бросков</v>
      </c>
    </row>
    <row r="710" spans="1:12" ht="18.75">
      <c r="A710" s="13" t="str">
        <f>A$8</f>
        <v>w4(Y=xi) относ.частота 4 серия</v>
      </c>
      <c r="B710" s="10">
        <f t="shared" si="353"/>
        <v>0</v>
      </c>
      <c r="C710" s="10">
        <f t="shared" si="354"/>
        <v>0</v>
      </c>
      <c r="D710" s="10">
        <f t="shared" si="355"/>
        <v>0</v>
      </c>
      <c r="E710" s="10">
        <f t="shared" si="356"/>
        <v>0</v>
      </c>
      <c r="F710" s="10">
        <f t="shared" si="357"/>
        <v>0</v>
      </c>
      <c r="G710" s="10">
        <f t="shared" si="358"/>
        <v>0</v>
      </c>
      <c r="H710" s="15">
        <f t="shared" si="352"/>
        <v>0</v>
      </c>
      <c r="L710" s="1" t="str">
        <f>L$26</f>
        <v>Y — номер броска  в серии из</v>
      </c>
    </row>
    <row r="711" spans="1:12" ht="18.75">
      <c r="A711" s="13" t="str">
        <f>A$9</f>
        <v>w5(Y=xi) относ.частота 5 серия</v>
      </c>
      <c r="B711" s="10">
        <f t="shared" si="353"/>
        <v>0</v>
      </c>
      <c r="C711" s="10">
        <f t="shared" si="354"/>
        <v>0</v>
      </c>
      <c r="D711" s="10">
        <f t="shared" si="355"/>
        <v>0</v>
      </c>
      <c r="E711" s="10">
        <f t="shared" si="356"/>
        <v>0</v>
      </c>
      <c r="F711" s="10">
        <f t="shared" si="357"/>
        <v>0</v>
      </c>
      <c r="G711" s="10">
        <f t="shared" si="358"/>
        <v>0</v>
      </c>
      <c r="H711" s="15">
        <f t="shared" si="352"/>
        <v>0</v>
      </c>
      <c r="L711" s="1" t="str">
        <f>L$27</f>
        <v>5 бросков, когда впервые выпал</v>
      </c>
    </row>
    <row r="712" spans="1:12" ht="18.75">
      <c r="A712" s="13" t="str">
        <f>A$10</f>
        <v>w6(Y=xi) относ.частота 6 серия</v>
      </c>
      <c r="B712" s="10">
        <f t="shared" si="353"/>
        <v>0</v>
      </c>
      <c r="C712" s="10">
        <f t="shared" si="354"/>
        <v>0</v>
      </c>
      <c r="D712" s="10">
        <f t="shared" si="355"/>
        <v>0</v>
      </c>
      <c r="E712" s="10">
        <f t="shared" si="356"/>
        <v>0</v>
      </c>
      <c r="F712" s="10">
        <f t="shared" si="357"/>
        <v>0</v>
      </c>
      <c r="G712" s="10">
        <f t="shared" si="358"/>
        <v>0</v>
      </c>
      <c r="H712" s="15">
        <f t="shared" si="352"/>
        <v>0</v>
      </c>
      <c r="L712" s="1" t="str">
        <f>L$28</f>
        <v>орел или 0, если были только решки.</v>
      </c>
    </row>
    <row r="713" spans="1:12" ht="18.75">
      <c r="A713" s="13" t="str">
        <f>A$11</f>
        <v>n(Y=xi) частота</v>
      </c>
      <c r="B713" s="10">
        <f t="shared" ref="B713:G713" si="359">SUM(B714:B719)</f>
        <v>0</v>
      </c>
      <c r="C713" s="10">
        <f t="shared" si="359"/>
        <v>0</v>
      </c>
      <c r="D713" s="10">
        <f t="shared" si="359"/>
        <v>0</v>
      </c>
      <c r="E713" s="10">
        <f t="shared" si="359"/>
        <v>0</v>
      </c>
      <c r="F713" s="10">
        <f t="shared" si="359"/>
        <v>0</v>
      </c>
      <c r="G713" s="10">
        <f t="shared" si="359"/>
        <v>0</v>
      </c>
      <c r="H713" s="15">
        <f t="shared" si="352"/>
        <v>0</v>
      </c>
      <c r="L713" s="1" t="str">
        <f>L$29</f>
        <v>Z — модуль разности между</v>
      </c>
    </row>
    <row r="714" spans="1:12" ht="18.75">
      <c r="A714" s="13" t="str">
        <f>A$12</f>
        <v>n1(Y=xi) частота 1 серия</v>
      </c>
      <c r="B714" s="14"/>
      <c r="C714" s="14"/>
      <c r="D714" s="14"/>
      <c r="E714" s="14"/>
      <c r="F714" s="14"/>
      <c r="G714" s="14"/>
      <c r="H714" s="15">
        <f t="shared" si="352"/>
        <v>0</v>
      </c>
      <c r="L714" s="1" t="str">
        <f>L$30</f>
        <v>числом выпавших орлов и</v>
      </c>
    </row>
    <row r="715" spans="1:12" ht="18.75">
      <c r="A715" s="13" t="str">
        <f>A$13</f>
        <v>n2(Y=xi) частота 2 серия</v>
      </c>
      <c r="B715" s="14"/>
      <c r="C715" s="14"/>
      <c r="D715" s="14"/>
      <c r="E715" s="14"/>
      <c r="F715" s="14"/>
      <c r="G715" s="14"/>
      <c r="H715" s="15">
        <f t="shared" si="352"/>
        <v>0</v>
      </c>
      <c r="L715" s="1" t="str">
        <f>L$31</f>
        <v>решек в серии из 5 бросков</v>
      </c>
    </row>
    <row r="716" spans="1:12" ht="18.75">
      <c r="A716" s="13" t="str">
        <f>A$14</f>
        <v>n3(Y=xi) частота 3 серия</v>
      </c>
      <c r="B716" s="14"/>
      <c r="C716" s="14"/>
      <c r="D716" s="14"/>
      <c r="E716" s="14"/>
      <c r="F716" s="14"/>
      <c r="G716" s="14"/>
      <c r="H716" s="15">
        <f t="shared" si="352"/>
        <v>0</v>
      </c>
      <c r="L716" s="24" t="str">
        <f>L$32</f>
        <v>Частоты появления событий X=0, X=1 и др.</v>
      </c>
    </row>
    <row r="717" spans="1:12" ht="18.75">
      <c r="A717" s="13" t="str">
        <f>A$15</f>
        <v>n4(Y=xi) частота 4 серия</v>
      </c>
      <c r="B717" s="14"/>
      <c r="C717" s="14"/>
      <c r="D717" s="14"/>
      <c r="E717" s="14"/>
      <c r="F717" s="14"/>
      <c r="G717" s="14"/>
      <c r="H717" s="15">
        <f t="shared" si="352"/>
        <v>0</v>
      </c>
      <c r="L717" s="24" t="str">
        <f>L$33</f>
        <v>занесите в лист "X-ЧислоОрлов",</v>
      </c>
    </row>
    <row r="718" spans="1:12" ht="18.75">
      <c r="A718" s="13" t="str">
        <f>A$16</f>
        <v>n5(Y=xi) частота 5 серия</v>
      </c>
      <c r="B718" s="14"/>
      <c r="C718" s="14"/>
      <c r="D718" s="14"/>
      <c r="E718" s="14"/>
      <c r="F718" s="14"/>
      <c r="G718" s="14"/>
      <c r="H718" s="15">
        <f t="shared" si="352"/>
        <v>0</v>
      </c>
      <c r="L718" s="24" t="str">
        <f>L$34</f>
        <v>в соответствующие листы занесите</v>
      </c>
    </row>
    <row r="719" spans="1:12" ht="18.75">
      <c r="A719" s="13" t="str">
        <f>A$17</f>
        <v>n6(Y=xi) частота 6 серия</v>
      </c>
      <c r="B719" s="14"/>
      <c r="C719" s="14"/>
      <c r="D719" s="14"/>
      <c r="E719" s="14"/>
      <c r="F719" s="14"/>
      <c r="G719" s="14"/>
      <c r="H719" s="15">
        <f t="shared" si="352"/>
        <v>0</v>
      </c>
      <c r="L719" s="24" t="str">
        <f>L$35</f>
        <v>частоты насления событий Y=0,Y=1,..., Z=0,...</v>
      </c>
    </row>
    <row r="721" spans="1:12" ht="18.75">
      <c r="A721" s="11">
        <f>'Название и список группы'!A41</f>
        <v>40</v>
      </c>
      <c r="B721" s="27">
        <f>'Название и список группы'!B41</f>
        <v>0</v>
      </c>
      <c r="C721" s="27"/>
      <c r="D721" s="27"/>
      <c r="E721" s="27"/>
      <c r="F721" s="27"/>
      <c r="G721" s="27"/>
      <c r="H721" s="27"/>
      <c r="I721" s="27"/>
      <c r="J721" s="27"/>
      <c r="L721" s="1" t="str">
        <f>L$19</f>
        <v>Заполните только желтые поля!!!</v>
      </c>
    </row>
    <row r="722" spans="1:12">
      <c r="B722" s="12">
        <f t="shared" ref="B722:G722" si="360">B704</f>
        <v>0</v>
      </c>
      <c r="C722" s="12">
        <f t="shared" si="360"/>
        <v>1</v>
      </c>
      <c r="D722" s="12">
        <f t="shared" si="360"/>
        <v>2</v>
      </c>
      <c r="E722" s="12">
        <f t="shared" si="360"/>
        <v>3</v>
      </c>
      <c r="F722" s="12">
        <f t="shared" si="360"/>
        <v>4</v>
      </c>
      <c r="G722" s="12">
        <f t="shared" si="360"/>
        <v>5</v>
      </c>
      <c r="H722" s="4"/>
      <c r="I722" s="4"/>
      <c r="J722" s="5" t="s">
        <v>3</v>
      </c>
      <c r="L722" s="6" t="str">
        <f>L$20</f>
        <v>Выполните 6 серий по 5 бросков монеты</v>
      </c>
    </row>
    <row r="723" spans="1:12" ht="18.75">
      <c r="A723" s="13" t="str">
        <f>A$3</f>
        <v>p(Y=xi) вероятность</v>
      </c>
      <c r="B723" s="14">
        <v>0.1</v>
      </c>
      <c r="C723" s="14">
        <v>0.1</v>
      </c>
      <c r="D723" s="14">
        <v>0.1</v>
      </c>
      <c r="E723" s="14">
        <v>0.1</v>
      </c>
      <c r="F723" s="14">
        <v>0.1</v>
      </c>
      <c r="G723" s="14">
        <v>0.5</v>
      </c>
      <c r="H723" s="15">
        <f t="shared" ref="H723:H737" si="361">SUM(B723:G723)</f>
        <v>1</v>
      </c>
      <c r="I723" s="15"/>
      <c r="J723" s="16">
        <f>IF(SUM(B732:G737)&gt;0,1,10^(-5))</f>
        <v>1.0000000000000001E-5</v>
      </c>
      <c r="L723" s="17" t="str">
        <f>L$21</f>
        <v>В протоколе испытаний</v>
      </c>
    </row>
    <row r="724" spans="1:12" ht="18.75">
      <c r="A724" s="13" t="str">
        <f>A$4</f>
        <v>w(Y=xi) относ.частота</v>
      </c>
      <c r="B724" s="10">
        <f t="shared" ref="B724:B730" si="362">IF(H731=0,0,B731/H731)</f>
        <v>0</v>
      </c>
      <c r="C724" s="10">
        <f t="shared" ref="C724:C730" si="363">IF(H731=0,0,C731/H731)</f>
        <v>0</v>
      </c>
      <c r="D724" s="10">
        <f t="shared" ref="D724:D730" si="364">IF(H731=0,0,D731/H731)</f>
        <v>0</v>
      </c>
      <c r="E724" s="10">
        <f t="shared" ref="E724:E730" si="365">IF(H731=0,0,E731/H731)</f>
        <v>0</v>
      </c>
      <c r="F724" s="10">
        <f t="shared" ref="F724:F730" si="366">IF(H731=0,0,F731/H731)</f>
        <v>0</v>
      </c>
      <c r="G724" s="10">
        <f t="shared" ref="G724:G730" si="367">IF(H731=0,0,G731/H731)</f>
        <v>0</v>
      </c>
      <c r="H724" s="15">
        <f t="shared" si="361"/>
        <v>0</v>
      </c>
      <c r="I724" s="15"/>
      <c r="L724" s="17" t="str">
        <f>L$22</f>
        <v>заполните только желтые поля.</v>
      </c>
    </row>
    <row r="725" spans="1:12" ht="18.75">
      <c r="A725" s="13" t="str">
        <f>A$5</f>
        <v>w1(Y=xi) относ.частота 1 серия</v>
      </c>
      <c r="B725" s="10">
        <f t="shared" si="362"/>
        <v>0</v>
      </c>
      <c r="C725" s="10">
        <f t="shared" si="363"/>
        <v>0</v>
      </c>
      <c r="D725" s="10">
        <f t="shared" si="364"/>
        <v>0</v>
      </c>
      <c r="E725" s="10">
        <f t="shared" si="365"/>
        <v>0</v>
      </c>
      <c r="F725" s="10">
        <f t="shared" si="366"/>
        <v>0</v>
      </c>
      <c r="G725" s="10">
        <f t="shared" si="367"/>
        <v>0</v>
      </c>
      <c r="H725" s="15">
        <f t="shared" si="361"/>
        <v>0</v>
      </c>
      <c r="I725" s="15"/>
      <c r="L725" s="1" t="str">
        <f>L$23</f>
        <v>X,Y,Z вычисляются автоматически, где</v>
      </c>
    </row>
    <row r="726" spans="1:12" ht="18.75">
      <c r="A726" s="13" t="str">
        <f>A$6</f>
        <v>w2(Y=xi) относ.частота 2 серия</v>
      </c>
      <c r="B726" s="10">
        <f t="shared" si="362"/>
        <v>0</v>
      </c>
      <c r="C726" s="10">
        <f t="shared" si="363"/>
        <v>0</v>
      </c>
      <c r="D726" s="10">
        <f t="shared" si="364"/>
        <v>0</v>
      </c>
      <c r="E726" s="10">
        <f t="shared" si="365"/>
        <v>0</v>
      </c>
      <c r="F726" s="10">
        <f t="shared" si="366"/>
        <v>0</v>
      </c>
      <c r="G726" s="10">
        <f t="shared" si="367"/>
        <v>0</v>
      </c>
      <c r="H726" s="15">
        <f t="shared" si="361"/>
        <v>0</v>
      </c>
      <c r="I726" s="17"/>
      <c r="L726" s="1" t="str">
        <f>L$24</f>
        <v>X — число выпавших орлов в</v>
      </c>
    </row>
    <row r="727" spans="1:12" ht="18.75">
      <c r="A727" s="13" t="str">
        <f>A$7</f>
        <v>w3(Y=xi) относ.частота 3 серия</v>
      </c>
      <c r="B727" s="10">
        <f t="shared" si="362"/>
        <v>0</v>
      </c>
      <c r="C727" s="10">
        <f t="shared" si="363"/>
        <v>0</v>
      </c>
      <c r="D727" s="10">
        <f t="shared" si="364"/>
        <v>0</v>
      </c>
      <c r="E727" s="10">
        <f t="shared" si="365"/>
        <v>0</v>
      </c>
      <c r="F727" s="10">
        <f t="shared" si="366"/>
        <v>0</v>
      </c>
      <c r="G727" s="10">
        <f t="shared" si="367"/>
        <v>0</v>
      </c>
      <c r="H727" s="15">
        <f t="shared" si="361"/>
        <v>0</v>
      </c>
      <c r="I727" s="17"/>
      <c r="L727" s="1" t="str">
        <f>L$25</f>
        <v>серии из 5 бросков</v>
      </c>
    </row>
    <row r="728" spans="1:12" ht="18.75">
      <c r="A728" s="13" t="str">
        <f>A$8</f>
        <v>w4(Y=xi) относ.частота 4 серия</v>
      </c>
      <c r="B728" s="10">
        <f t="shared" si="362"/>
        <v>0</v>
      </c>
      <c r="C728" s="10">
        <f t="shared" si="363"/>
        <v>0</v>
      </c>
      <c r="D728" s="10">
        <f t="shared" si="364"/>
        <v>0</v>
      </c>
      <c r="E728" s="10">
        <f t="shared" si="365"/>
        <v>0</v>
      </c>
      <c r="F728" s="10">
        <f t="shared" si="366"/>
        <v>0</v>
      </c>
      <c r="G728" s="10">
        <f t="shared" si="367"/>
        <v>0</v>
      </c>
      <c r="H728" s="15">
        <f t="shared" si="361"/>
        <v>0</v>
      </c>
      <c r="L728" s="1" t="str">
        <f>L$26</f>
        <v>Y — номер броска  в серии из</v>
      </c>
    </row>
    <row r="729" spans="1:12" ht="18.75">
      <c r="A729" s="13" t="str">
        <f>A$9</f>
        <v>w5(Y=xi) относ.частота 5 серия</v>
      </c>
      <c r="B729" s="10">
        <f t="shared" si="362"/>
        <v>0</v>
      </c>
      <c r="C729" s="10">
        <f t="shared" si="363"/>
        <v>0</v>
      </c>
      <c r="D729" s="10">
        <f t="shared" si="364"/>
        <v>0</v>
      </c>
      <c r="E729" s="10">
        <f t="shared" si="365"/>
        <v>0</v>
      </c>
      <c r="F729" s="10">
        <f t="shared" si="366"/>
        <v>0</v>
      </c>
      <c r="G729" s="10">
        <f t="shared" si="367"/>
        <v>0</v>
      </c>
      <c r="H729" s="15">
        <f t="shared" si="361"/>
        <v>0</v>
      </c>
      <c r="L729" s="1" t="str">
        <f>L$27</f>
        <v>5 бросков, когда впервые выпал</v>
      </c>
    </row>
    <row r="730" spans="1:12" ht="18.75">
      <c r="A730" s="13" t="str">
        <f>A$10</f>
        <v>w6(Y=xi) относ.частота 6 серия</v>
      </c>
      <c r="B730" s="10">
        <f t="shared" si="362"/>
        <v>0</v>
      </c>
      <c r="C730" s="10">
        <f t="shared" si="363"/>
        <v>0</v>
      </c>
      <c r="D730" s="10">
        <f t="shared" si="364"/>
        <v>0</v>
      </c>
      <c r="E730" s="10">
        <f t="shared" si="365"/>
        <v>0</v>
      </c>
      <c r="F730" s="10">
        <f t="shared" si="366"/>
        <v>0</v>
      </c>
      <c r="G730" s="10">
        <f t="shared" si="367"/>
        <v>0</v>
      </c>
      <c r="H730" s="15">
        <f t="shared" si="361"/>
        <v>0</v>
      </c>
      <c r="L730" s="1" t="str">
        <f>L$28</f>
        <v>орел или 0, если были только решки.</v>
      </c>
    </row>
    <row r="731" spans="1:12" ht="18.75">
      <c r="A731" s="13" t="str">
        <f>A$11</f>
        <v>n(Y=xi) частота</v>
      </c>
      <c r="B731" s="10">
        <f t="shared" ref="B731:G731" si="368">SUM(B732:B737)</f>
        <v>0</v>
      </c>
      <c r="C731" s="10">
        <f t="shared" si="368"/>
        <v>0</v>
      </c>
      <c r="D731" s="10">
        <f t="shared" si="368"/>
        <v>0</v>
      </c>
      <c r="E731" s="10">
        <f t="shared" si="368"/>
        <v>0</v>
      </c>
      <c r="F731" s="10">
        <f t="shared" si="368"/>
        <v>0</v>
      </c>
      <c r="G731" s="10">
        <f t="shared" si="368"/>
        <v>0</v>
      </c>
      <c r="H731" s="15">
        <f t="shared" si="361"/>
        <v>0</v>
      </c>
      <c r="L731" s="1" t="str">
        <f>L$29</f>
        <v>Z — модуль разности между</v>
      </c>
    </row>
    <row r="732" spans="1:12" ht="18.75">
      <c r="A732" s="13" t="str">
        <f>A$12</f>
        <v>n1(Y=xi) частота 1 серия</v>
      </c>
      <c r="B732" s="14"/>
      <c r="C732" s="14"/>
      <c r="D732" s="14"/>
      <c r="E732" s="14"/>
      <c r="F732" s="14"/>
      <c r="G732" s="14"/>
      <c r="H732" s="15">
        <f t="shared" si="361"/>
        <v>0</v>
      </c>
      <c r="L732" s="1" t="str">
        <f>L$30</f>
        <v>числом выпавших орлов и</v>
      </c>
    </row>
    <row r="733" spans="1:12" ht="18.75">
      <c r="A733" s="13" t="str">
        <f>A$13</f>
        <v>n2(Y=xi) частота 2 серия</v>
      </c>
      <c r="B733" s="14"/>
      <c r="C733" s="14"/>
      <c r="D733" s="14"/>
      <c r="E733" s="14"/>
      <c r="F733" s="14"/>
      <c r="G733" s="14"/>
      <c r="H733" s="15">
        <f t="shared" si="361"/>
        <v>0</v>
      </c>
      <c r="L733" s="1" t="str">
        <f>L$31</f>
        <v>решек в серии из 5 бросков</v>
      </c>
    </row>
    <row r="734" spans="1:12" ht="18.75">
      <c r="A734" s="13" t="str">
        <f>A$14</f>
        <v>n3(Y=xi) частота 3 серия</v>
      </c>
      <c r="B734" s="14"/>
      <c r="C734" s="14"/>
      <c r="D734" s="14"/>
      <c r="E734" s="14"/>
      <c r="F734" s="14"/>
      <c r="G734" s="14"/>
      <c r="H734" s="15">
        <f t="shared" si="361"/>
        <v>0</v>
      </c>
      <c r="L734" s="24" t="str">
        <f>L$32</f>
        <v>Частоты появления событий X=0, X=1 и др.</v>
      </c>
    </row>
    <row r="735" spans="1:12" ht="18.75">
      <c r="A735" s="13" t="str">
        <f>A$15</f>
        <v>n4(Y=xi) частота 4 серия</v>
      </c>
      <c r="B735" s="14"/>
      <c r="C735" s="14"/>
      <c r="D735" s="14"/>
      <c r="E735" s="14"/>
      <c r="F735" s="14"/>
      <c r="G735" s="14"/>
      <c r="H735" s="15">
        <f t="shared" si="361"/>
        <v>0</v>
      </c>
      <c r="L735" s="24" t="str">
        <f>L$33</f>
        <v>занесите в лист "X-ЧислоОрлов",</v>
      </c>
    </row>
    <row r="736" spans="1:12" ht="18.75">
      <c r="A736" s="13" t="str">
        <f>A$16</f>
        <v>n5(Y=xi) частота 5 серия</v>
      </c>
      <c r="B736" s="14"/>
      <c r="C736" s="14"/>
      <c r="D736" s="14"/>
      <c r="E736" s="14"/>
      <c r="F736" s="14"/>
      <c r="G736" s="14"/>
      <c r="H736" s="15">
        <f t="shared" si="361"/>
        <v>0</v>
      </c>
      <c r="L736" s="24" t="str">
        <f>L$34</f>
        <v>в соответствующие листы занесите</v>
      </c>
    </row>
    <row r="737" spans="1:12" ht="18.75">
      <c r="A737" s="13" t="str">
        <f>A$17</f>
        <v>n6(Y=xi) частота 6 серия</v>
      </c>
      <c r="B737" s="14"/>
      <c r="C737" s="14"/>
      <c r="D737" s="14"/>
      <c r="E737" s="14"/>
      <c r="F737" s="14"/>
      <c r="G737" s="14"/>
      <c r="H737" s="15">
        <f t="shared" si="361"/>
        <v>0</v>
      </c>
      <c r="L737" s="24" t="str">
        <f>L$35</f>
        <v>частоты насления событий Y=0,Y=1,..., Z=0,...</v>
      </c>
    </row>
  </sheetData>
  <mergeCells count="41">
    <mergeCell ref="B1:G1"/>
    <mergeCell ref="B19:J19"/>
    <mergeCell ref="B37:J37"/>
    <mergeCell ref="B55:J55"/>
    <mergeCell ref="B73:J73"/>
    <mergeCell ref="B91:J91"/>
    <mergeCell ref="B109:J109"/>
    <mergeCell ref="B127:J127"/>
    <mergeCell ref="B145:J145"/>
    <mergeCell ref="B163:J163"/>
    <mergeCell ref="B181:J181"/>
    <mergeCell ref="B199:J199"/>
    <mergeCell ref="B217:J217"/>
    <mergeCell ref="B235:J235"/>
    <mergeCell ref="B253:J253"/>
    <mergeCell ref="B271:J271"/>
    <mergeCell ref="B289:J289"/>
    <mergeCell ref="B307:J307"/>
    <mergeCell ref="B325:J325"/>
    <mergeCell ref="B343:J343"/>
    <mergeCell ref="B361:J361"/>
    <mergeCell ref="B379:J379"/>
    <mergeCell ref="B397:J397"/>
    <mergeCell ref="B415:J415"/>
    <mergeCell ref="B433:J433"/>
    <mergeCell ref="B451:J451"/>
    <mergeCell ref="B469:J469"/>
    <mergeCell ref="B487:J487"/>
    <mergeCell ref="B505:J505"/>
    <mergeCell ref="B523:J523"/>
    <mergeCell ref="B541:J541"/>
    <mergeCell ref="B559:J559"/>
    <mergeCell ref="B577:J577"/>
    <mergeCell ref="B595:J595"/>
    <mergeCell ref="B613:J613"/>
    <mergeCell ref="B721:J721"/>
    <mergeCell ref="B631:J631"/>
    <mergeCell ref="B649:J649"/>
    <mergeCell ref="B667:J667"/>
    <mergeCell ref="B685:J685"/>
    <mergeCell ref="B703:J70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W737"/>
  <sheetViews>
    <sheetView topLeftCell="A21" zoomScaleNormal="100" workbookViewId="0">
      <selection activeCell="B30" sqref="B30:G35"/>
    </sheetView>
  </sheetViews>
  <sheetFormatPr defaultColWidth="37.28515625" defaultRowHeight="18"/>
  <cols>
    <col min="1" max="1" width="40.42578125" style="1" customWidth="1"/>
    <col min="2" max="7" width="8.7109375" style="1" customWidth="1"/>
    <col min="8" max="8" width="7.28515625" style="1" customWidth="1"/>
    <col min="9" max="9" width="3.28515625" style="1" customWidth="1"/>
    <col min="10" max="11" width="4.7109375" style="1" customWidth="1"/>
    <col min="12" max="12" width="39.85546875" style="1" customWidth="1"/>
    <col min="13" max="1011" width="37.28515625" style="1"/>
    <col min="1012" max="1024" width="11.5703125" customWidth="1"/>
  </cols>
  <sheetData>
    <row r="1" spans="1:12" ht="18.75">
      <c r="A1" s="17" t="str">
        <f>'Название и список группы'!A1</f>
        <v>ИВТ19-3</v>
      </c>
      <c r="B1" s="28"/>
      <c r="C1" s="28"/>
      <c r="D1" s="28"/>
      <c r="E1" s="28"/>
      <c r="F1" s="28"/>
      <c r="G1" s="28"/>
      <c r="H1" s="23"/>
      <c r="I1" s="23"/>
    </row>
    <row r="2" spans="1:12">
      <c r="A2" s="1" t="s">
        <v>35</v>
      </c>
      <c r="B2" s="2">
        <v>0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4"/>
      <c r="I2" s="4"/>
      <c r="J2" s="5" t="s">
        <v>3</v>
      </c>
      <c r="L2" s="6" t="s">
        <v>4</v>
      </c>
    </row>
    <row r="3" spans="1:12" ht="18.75">
      <c r="A3" s="13" t="s">
        <v>68</v>
      </c>
      <c r="B3" s="7"/>
      <c r="C3" s="8"/>
      <c r="D3" s="8"/>
      <c r="E3" s="8"/>
      <c r="F3" s="8"/>
      <c r="G3" s="8"/>
      <c r="H3" s="15"/>
      <c r="I3" s="15"/>
      <c r="J3" s="9">
        <f>SUM(J21,J39,J57,J75,J93,J111,J129,J147,J165,J183,J201,J219,J237,J255,J273,J291,J309,J327,J345,J363,J381,J399,J417,J435)+SUM(J453,J471,J489,J507,J525,J543,J561,J579,J597,J615,J633,J651,J669,J687,J705,J723)</f>
        <v>4.0000000000000002E-4</v>
      </c>
      <c r="L3" s="1" t="s">
        <v>6</v>
      </c>
    </row>
    <row r="4" spans="1:12" ht="18.75">
      <c r="A4" s="13" t="s">
        <v>69</v>
      </c>
      <c r="B4" s="10">
        <f t="shared" ref="B4:B10" si="0">IF(H11=0,0,B11/H11)</f>
        <v>0</v>
      </c>
      <c r="C4" s="10">
        <f t="shared" ref="C4:C10" si="1">IF(H11=0,0,C11/H11)</f>
        <v>0</v>
      </c>
      <c r="D4" s="10">
        <f t="shared" ref="D4:D10" si="2">IF(H11=0,0,D11/H11)</f>
        <v>0</v>
      </c>
      <c r="E4" s="10">
        <f t="shared" ref="E4:E10" si="3">IF(H11=0,0,E11/H11)</f>
        <v>0</v>
      </c>
      <c r="F4" s="10">
        <f t="shared" ref="F4:F10" si="4">IF(H11=0,0,F11/H11)</f>
        <v>0</v>
      </c>
      <c r="G4" s="10">
        <f t="shared" ref="G4:G10" si="5">IF(H11=0,0,G11/H11)</f>
        <v>0</v>
      </c>
      <c r="H4" s="15">
        <f t="shared" ref="H4:H17" si="6">SUM(B4:G4)</f>
        <v>0</v>
      </c>
      <c r="I4" s="15"/>
      <c r="L4" s="1" t="s">
        <v>8</v>
      </c>
    </row>
    <row r="5" spans="1:12" ht="18.75">
      <c r="A5" s="13" t="s">
        <v>70</v>
      </c>
      <c r="B5" s="10">
        <f t="shared" si="0"/>
        <v>0</v>
      </c>
      <c r="C5" s="10">
        <f t="shared" si="1"/>
        <v>0</v>
      </c>
      <c r="D5" s="10">
        <f t="shared" si="2"/>
        <v>0</v>
      </c>
      <c r="E5" s="10">
        <f t="shared" si="3"/>
        <v>0</v>
      </c>
      <c r="F5" s="10">
        <f t="shared" si="4"/>
        <v>0</v>
      </c>
      <c r="G5" s="10">
        <f t="shared" si="5"/>
        <v>0</v>
      </c>
      <c r="H5" s="15">
        <f t="shared" si="6"/>
        <v>0</v>
      </c>
      <c r="I5" s="15"/>
      <c r="L5" s="1" t="s">
        <v>10</v>
      </c>
    </row>
    <row r="6" spans="1:12" ht="18.75">
      <c r="A6" s="13" t="s">
        <v>71</v>
      </c>
      <c r="B6" s="10">
        <f t="shared" si="0"/>
        <v>0</v>
      </c>
      <c r="C6" s="10">
        <f t="shared" si="1"/>
        <v>0</v>
      </c>
      <c r="D6" s="10">
        <f t="shared" si="2"/>
        <v>0</v>
      </c>
      <c r="E6" s="10">
        <f t="shared" si="3"/>
        <v>0</v>
      </c>
      <c r="F6" s="10">
        <f t="shared" si="4"/>
        <v>0</v>
      </c>
      <c r="G6" s="10">
        <f t="shared" si="5"/>
        <v>0</v>
      </c>
      <c r="H6" s="15">
        <f t="shared" si="6"/>
        <v>0</v>
      </c>
      <c r="I6" s="17"/>
      <c r="L6" s="1" t="s">
        <v>12</v>
      </c>
    </row>
    <row r="7" spans="1:12" ht="18.75">
      <c r="A7" s="13" t="s">
        <v>72</v>
      </c>
      <c r="B7" s="10">
        <f t="shared" si="0"/>
        <v>0</v>
      </c>
      <c r="C7" s="10">
        <f t="shared" si="1"/>
        <v>0</v>
      </c>
      <c r="D7" s="10">
        <f t="shared" si="2"/>
        <v>0</v>
      </c>
      <c r="E7" s="10">
        <f t="shared" si="3"/>
        <v>0</v>
      </c>
      <c r="F7" s="10">
        <f t="shared" si="4"/>
        <v>0</v>
      </c>
      <c r="G7" s="10">
        <f t="shared" si="5"/>
        <v>0</v>
      </c>
      <c r="H7" s="15">
        <f t="shared" si="6"/>
        <v>0</v>
      </c>
      <c r="I7" s="17"/>
      <c r="L7" s="1" t="s">
        <v>41</v>
      </c>
    </row>
    <row r="8" spans="1:12" ht="18.75">
      <c r="A8" s="13" t="s">
        <v>73</v>
      </c>
      <c r="B8" s="10">
        <f t="shared" si="0"/>
        <v>0</v>
      </c>
      <c r="C8" s="10">
        <f t="shared" si="1"/>
        <v>0</v>
      </c>
      <c r="D8" s="10">
        <f t="shared" si="2"/>
        <v>0</v>
      </c>
      <c r="E8" s="10">
        <f t="shared" si="3"/>
        <v>0</v>
      </c>
      <c r="F8" s="10">
        <f t="shared" si="4"/>
        <v>0</v>
      </c>
      <c r="G8" s="10">
        <f t="shared" si="5"/>
        <v>0</v>
      </c>
      <c r="H8" s="15">
        <f t="shared" si="6"/>
        <v>0</v>
      </c>
      <c r="I8" s="17"/>
      <c r="L8" s="1" t="s">
        <v>43</v>
      </c>
    </row>
    <row r="9" spans="1:12" ht="18.75">
      <c r="A9" s="13" t="s">
        <v>74</v>
      </c>
      <c r="B9" s="10">
        <f t="shared" si="0"/>
        <v>0</v>
      </c>
      <c r="C9" s="10">
        <f t="shared" si="1"/>
        <v>0</v>
      </c>
      <c r="D9" s="10">
        <f t="shared" si="2"/>
        <v>0</v>
      </c>
      <c r="E9" s="10">
        <f t="shared" si="3"/>
        <v>0</v>
      </c>
      <c r="F9" s="10">
        <f t="shared" si="4"/>
        <v>0</v>
      </c>
      <c r="G9" s="10">
        <f t="shared" si="5"/>
        <v>0</v>
      </c>
      <c r="H9" s="15">
        <f t="shared" si="6"/>
        <v>0</v>
      </c>
      <c r="I9" s="17"/>
      <c r="L9" s="17" t="s">
        <v>16</v>
      </c>
    </row>
    <row r="10" spans="1:12" ht="18.75">
      <c r="A10" s="13" t="s">
        <v>75</v>
      </c>
      <c r="B10" s="10">
        <f t="shared" si="0"/>
        <v>0</v>
      </c>
      <c r="C10" s="10">
        <f t="shared" si="1"/>
        <v>0</v>
      </c>
      <c r="D10" s="10">
        <f t="shared" si="2"/>
        <v>0</v>
      </c>
      <c r="E10" s="10">
        <f t="shared" si="3"/>
        <v>0</v>
      </c>
      <c r="F10" s="10">
        <f t="shared" si="4"/>
        <v>0</v>
      </c>
      <c r="G10" s="10">
        <f t="shared" si="5"/>
        <v>0</v>
      </c>
      <c r="H10" s="15">
        <f t="shared" si="6"/>
        <v>0</v>
      </c>
      <c r="I10" s="17"/>
      <c r="L10" s="17" t="s">
        <v>17</v>
      </c>
    </row>
    <row r="11" spans="1:12" ht="18.75">
      <c r="A11" s="13" t="s">
        <v>76</v>
      </c>
      <c r="B11" s="10">
        <f t="shared" ref="B11:G11" si="7">SUM(B12:B17)</f>
        <v>0</v>
      </c>
      <c r="C11" s="10">
        <f t="shared" si="7"/>
        <v>0</v>
      </c>
      <c r="D11" s="10">
        <f t="shared" si="7"/>
        <v>0</v>
      </c>
      <c r="E11" s="10">
        <f t="shared" si="7"/>
        <v>0</v>
      </c>
      <c r="F11" s="10">
        <f t="shared" si="7"/>
        <v>0</v>
      </c>
      <c r="G11" s="10">
        <f t="shared" si="7"/>
        <v>0</v>
      </c>
      <c r="H11" s="15">
        <f t="shared" si="6"/>
        <v>0</v>
      </c>
      <c r="I11" s="17"/>
      <c r="L11" s="17" t="s">
        <v>18</v>
      </c>
    </row>
    <row r="12" spans="1:12" ht="18.75">
      <c r="A12" s="13" t="s">
        <v>77</v>
      </c>
      <c r="B12" s="7">
        <f t="shared" ref="B12:G17" si="8">SUM(B30,B48,B48,B66,B84,B102,B120,B138,B156,B174,B192,B210,B228,B246,B264,B282,B300,B318,B336,B354,B372,B390,B408,B426,B444,B462,B480,B498,B516,B534,B552,B570,B588,B606,B624,B642,B660,B678,B696,B714,B732)</f>
        <v>0</v>
      </c>
      <c r="C12" s="7">
        <f t="shared" si="8"/>
        <v>0</v>
      </c>
      <c r="D12" s="7">
        <f t="shared" si="8"/>
        <v>0</v>
      </c>
      <c r="E12" s="7">
        <f t="shared" si="8"/>
        <v>0</v>
      </c>
      <c r="F12" s="7">
        <f t="shared" si="8"/>
        <v>0</v>
      </c>
      <c r="G12" s="7">
        <f t="shared" si="8"/>
        <v>0</v>
      </c>
      <c r="H12" s="15">
        <f t="shared" si="6"/>
        <v>0</v>
      </c>
      <c r="I12" s="17"/>
    </row>
    <row r="13" spans="1:12" ht="18.75">
      <c r="A13" s="13" t="s">
        <v>78</v>
      </c>
      <c r="B13" s="7">
        <f t="shared" si="8"/>
        <v>0</v>
      </c>
      <c r="C13" s="7">
        <f t="shared" si="8"/>
        <v>0</v>
      </c>
      <c r="D13" s="7">
        <f t="shared" si="8"/>
        <v>0</v>
      </c>
      <c r="E13" s="7">
        <f t="shared" si="8"/>
        <v>0</v>
      </c>
      <c r="F13" s="7">
        <f t="shared" si="8"/>
        <v>0</v>
      </c>
      <c r="G13" s="7">
        <f t="shared" si="8"/>
        <v>0</v>
      </c>
      <c r="H13" s="15">
        <f t="shared" si="6"/>
        <v>0</v>
      </c>
      <c r="I13" s="17"/>
    </row>
    <row r="14" spans="1:12" ht="18.75">
      <c r="A14" s="13" t="s">
        <v>79</v>
      </c>
      <c r="B14" s="7">
        <f t="shared" si="8"/>
        <v>0</v>
      </c>
      <c r="C14" s="7">
        <f t="shared" si="8"/>
        <v>0</v>
      </c>
      <c r="D14" s="7">
        <f t="shared" si="8"/>
        <v>0</v>
      </c>
      <c r="E14" s="7">
        <f t="shared" si="8"/>
        <v>0</v>
      </c>
      <c r="F14" s="7">
        <f t="shared" si="8"/>
        <v>0</v>
      </c>
      <c r="G14" s="7">
        <f t="shared" si="8"/>
        <v>0</v>
      </c>
      <c r="H14" s="15">
        <f t="shared" si="6"/>
        <v>0</v>
      </c>
      <c r="I14" s="17"/>
    </row>
    <row r="15" spans="1:12" ht="18.75">
      <c r="A15" s="13" t="s">
        <v>80</v>
      </c>
      <c r="B15" s="7">
        <f t="shared" si="8"/>
        <v>0</v>
      </c>
      <c r="C15" s="7">
        <f t="shared" si="8"/>
        <v>0</v>
      </c>
      <c r="D15" s="7">
        <f t="shared" si="8"/>
        <v>0</v>
      </c>
      <c r="E15" s="7">
        <f t="shared" si="8"/>
        <v>0</v>
      </c>
      <c r="F15" s="7">
        <f t="shared" si="8"/>
        <v>0</v>
      </c>
      <c r="G15" s="7">
        <f t="shared" si="8"/>
        <v>0</v>
      </c>
      <c r="H15" s="15">
        <f t="shared" si="6"/>
        <v>0</v>
      </c>
      <c r="I15" s="17"/>
    </row>
    <row r="16" spans="1:12" ht="18.75">
      <c r="A16" s="13" t="s">
        <v>81</v>
      </c>
      <c r="B16" s="7">
        <f t="shared" si="8"/>
        <v>0</v>
      </c>
      <c r="C16" s="7">
        <f t="shared" si="8"/>
        <v>0</v>
      </c>
      <c r="D16" s="7">
        <f t="shared" si="8"/>
        <v>0</v>
      </c>
      <c r="E16" s="7">
        <f t="shared" si="8"/>
        <v>0</v>
      </c>
      <c r="F16" s="7">
        <f t="shared" si="8"/>
        <v>0</v>
      </c>
      <c r="G16" s="7">
        <f t="shared" si="8"/>
        <v>0</v>
      </c>
      <c r="H16" s="15">
        <f t="shared" si="6"/>
        <v>0</v>
      </c>
      <c r="I16" s="17"/>
    </row>
    <row r="17" spans="1:12" ht="18.75">
      <c r="A17" s="13" t="s">
        <v>82</v>
      </c>
      <c r="B17" s="7">
        <f t="shared" si="8"/>
        <v>0</v>
      </c>
      <c r="C17" s="7">
        <f t="shared" si="8"/>
        <v>0</v>
      </c>
      <c r="D17" s="7">
        <f t="shared" si="8"/>
        <v>0</v>
      </c>
      <c r="E17" s="7">
        <f t="shared" si="8"/>
        <v>0</v>
      </c>
      <c r="F17" s="7">
        <f t="shared" si="8"/>
        <v>0</v>
      </c>
      <c r="G17" s="7">
        <f t="shared" si="8"/>
        <v>0</v>
      </c>
      <c r="H17" s="15">
        <f t="shared" si="6"/>
        <v>0</v>
      </c>
      <c r="I17" s="17"/>
    </row>
    <row r="18" spans="1:12" ht="18.75">
      <c r="A18" s="17"/>
      <c r="B18" s="17"/>
    </row>
    <row r="19" spans="1:12" ht="18.75">
      <c r="A19" s="11" t="str">
        <f>'Название и список группы'!A2</f>
        <v>Ахаррам</v>
      </c>
      <c r="B19" s="27" t="str">
        <f>'Название и список группы'!B2</f>
        <v>Юнесс</v>
      </c>
      <c r="C19" s="27"/>
      <c r="D19" s="27"/>
      <c r="E19" s="27"/>
      <c r="F19" s="27"/>
      <c r="G19" s="27"/>
      <c r="H19" s="27"/>
      <c r="I19" s="27"/>
      <c r="J19" s="27"/>
    </row>
    <row r="20" spans="1:12">
      <c r="B20" s="12">
        <f t="shared" ref="B20:G20" si="9">B2</f>
        <v>0</v>
      </c>
      <c r="C20" s="12">
        <f t="shared" si="9"/>
        <v>1</v>
      </c>
      <c r="D20" s="12">
        <f t="shared" si="9"/>
        <v>2</v>
      </c>
      <c r="E20" s="12">
        <f t="shared" si="9"/>
        <v>3</v>
      </c>
      <c r="F20" s="12">
        <f t="shared" si="9"/>
        <v>4</v>
      </c>
      <c r="G20" s="12">
        <f t="shared" si="9"/>
        <v>5</v>
      </c>
      <c r="H20" s="4"/>
      <c r="I20" s="4"/>
      <c r="J20" s="5" t="s">
        <v>3</v>
      </c>
      <c r="L20" s="6" t="str">
        <f>L$2</f>
        <v>6 серий по 5 бросков монеты</v>
      </c>
    </row>
    <row r="21" spans="1:12" ht="18.75">
      <c r="A21" s="13" t="str">
        <f>A$3</f>
        <v>p(Z=xi) вероятность</v>
      </c>
      <c r="B21" s="14">
        <v>0.1</v>
      </c>
      <c r="C21" s="14">
        <v>0.1</v>
      </c>
      <c r="D21" s="14">
        <v>0.1</v>
      </c>
      <c r="E21" s="14">
        <v>0.1</v>
      </c>
      <c r="F21" s="14">
        <v>0.1</v>
      </c>
      <c r="G21" s="14">
        <v>0.5</v>
      </c>
      <c r="H21" s="15">
        <f t="shared" ref="H21:H35" si="10">SUM(B21:G21)</f>
        <v>1</v>
      </c>
      <c r="I21" s="15"/>
      <c r="J21" s="16">
        <f>IF(SUM(B30:G35)&gt;0,1,10^(-5))</f>
        <v>1.0000000000000001E-5</v>
      </c>
      <c r="L21" s="1" t="str">
        <f>L$3</f>
        <v>X — число выпавших орлов в</v>
      </c>
    </row>
    <row r="22" spans="1:12" ht="18.75">
      <c r="A22" s="13" t="str">
        <f>A$4</f>
        <v>w(Z=xi) относ.частота</v>
      </c>
      <c r="B22" s="10">
        <f t="shared" ref="B22:B28" si="11">IF(H29=0,0,B29/H29)</f>
        <v>0</v>
      </c>
      <c r="C22" s="10">
        <f t="shared" ref="C22:C28" si="12">IF(H29=0,0,C29/H29)</f>
        <v>0</v>
      </c>
      <c r="D22" s="10">
        <f t="shared" ref="D22:D28" si="13">IF(H29=0,0,D29/H29)</f>
        <v>0</v>
      </c>
      <c r="E22" s="10">
        <f t="shared" ref="E22:E28" si="14">IF(H29=0,0,E29/H29)</f>
        <v>0</v>
      </c>
      <c r="F22" s="10">
        <f t="shared" ref="F22:F28" si="15">IF(H29=0,0,F29/H29)</f>
        <v>0</v>
      </c>
      <c r="G22" s="10">
        <f t="shared" ref="G22:G28" si="16">IF(H29=0,0,G29/H29)</f>
        <v>0</v>
      </c>
      <c r="H22" s="15">
        <f t="shared" si="10"/>
        <v>0</v>
      </c>
      <c r="I22" s="15"/>
      <c r="L22" s="1" t="str">
        <f>L$4</f>
        <v>серии из 5 бросков</v>
      </c>
    </row>
    <row r="23" spans="1:12" ht="18.75">
      <c r="A23" s="13" t="str">
        <f>A$5</f>
        <v>w1(Z=xi) относ.частота 1 серия</v>
      </c>
      <c r="B23" s="10">
        <f t="shared" si="11"/>
        <v>0</v>
      </c>
      <c r="C23" s="10">
        <f t="shared" si="12"/>
        <v>0</v>
      </c>
      <c r="D23" s="10">
        <f t="shared" si="13"/>
        <v>0</v>
      </c>
      <c r="E23" s="10">
        <f t="shared" si="14"/>
        <v>0</v>
      </c>
      <c r="F23" s="10">
        <f t="shared" si="15"/>
        <v>0</v>
      </c>
      <c r="G23" s="10">
        <f t="shared" si="16"/>
        <v>0</v>
      </c>
      <c r="H23" s="15">
        <f t="shared" si="10"/>
        <v>0</v>
      </c>
      <c r="I23" s="15"/>
      <c r="L23" s="1" t="str">
        <f>L$5</f>
        <v>Y — номер броска  в серии из</v>
      </c>
    </row>
    <row r="24" spans="1:12" ht="18.75">
      <c r="A24" s="13" t="str">
        <f>A$6</f>
        <v>w2(Z=xi) относ.частота 2 серия</v>
      </c>
      <c r="B24" s="10">
        <f t="shared" si="11"/>
        <v>0</v>
      </c>
      <c r="C24" s="10">
        <f t="shared" si="12"/>
        <v>0</v>
      </c>
      <c r="D24" s="10">
        <f t="shared" si="13"/>
        <v>0</v>
      </c>
      <c r="E24" s="10">
        <f t="shared" si="14"/>
        <v>0</v>
      </c>
      <c r="F24" s="10">
        <f t="shared" si="15"/>
        <v>0</v>
      </c>
      <c r="G24" s="10">
        <f t="shared" si="16"/>
        <v>0</v>
      </c>
      <c r="H24" s="15">
        <f t="shared" si="10"/>
        <v>0</v>
      </c>
      <c r="I24" s="17"/>
      <c r="L24" s="1" t="str">
        <f>L$6</f>
        <v>5 бросков, когда впервые выпал</v>
      </c>
    </row>
    <row r="25" spans="1:12" ht="18.75">
      <c r="A25" s="13" t="str">
        <f>A$7</f>
        <v>w3(Z=xi) относ.частота 3 серия</v>
      </c>
      <c r="B25" s="10">
        <f t="shared" si="11"/>
        <v>0</v>
      </c>
      <c r="C25" s="10">
        <f t="shared" si="12"/>
        <v>0</v>
      </c>
      <c r="D25" s="10">
        <f t="shared" si="13"/>
        <v>0</v>
      </c>
      <c r="E25" s="10">
        <f t="shared" si="14"/>
        <v>0</v>
      </c>
      <c r="F25" s="10">
        <f t="shared" si="15"/>
        <v>0</v>
      </c>
      <c r="G25" s="10">
        <f t="shared" si="16"/>
        <v>0</v>
      </c>
      <c r="H25" s="15">
        <f t="shared" si="10"/>
        <v>0</v>
      </c>
      <c r="I25" s="17"/>
      <c r="L25" s="1" t="str">
        <f>L$7</f>
        <v>орел или 0, если были только</v>
      </c>
    </row>
    <row r="26" spans="1:12" ht="18.75">
      <c r="A26" s="13" t="str">
        <f>A$8</f>
        <v>w4(Z=xi) относ.частота 4 серия</v>
      </c>
      <c r="B26" s="10">
        <f t="shared" si="11"/>
        <v>0</v>
      </c>
      <c r="C26" s="10">
        <f t="shared" si="12"/>
        <v>0</v>
      </c>
      <c r="D26" s="10">
        <f t="shared" si="13"/>
        <v>0</v>
      </c>
      <c r="E26" s="10">
        <f t="shared" si="14"/>
        <v>0</v>
      </c>
      <c r="F26" s="10">
        <f t="shared" si="15"/>
        <v>0</v>
      </c>
      <c r="G26" s="10">
        <f t="shared" si="16"/>
        <v>0</v>
      </c>
      <c r="H26" s="15">
        <f t="shared" si="10"/>
        <v>0</v>
      </c>
      <c r="L26" s="1" t="str">
        <f>L$8</f>
        <v>решки</v>
      </c>
    </row>
    <row r="27" spans="1:12" ht="18.75">
      <c r="A27" s="13" t="str">
        <f>A$9</f>
        <v>w5(Z=xi) относ.частота 5 серия</v>
      </c>
      <c r="B27" s="10">
        <f t="shared" si="11"/>
        <v>0</v>
      </c>
      <c r="C27" s="10">
        <f t="shared" si="12"/>
        <v>0</v>
      </c>
      <c r="D27" s="10">
        <f t="shared" si="13"/>
        <v>0</v>
      </c>
      <c r="E27" s="10">
        <f t="shared" si="14"/>
        <v>0</v>
      </c>
      <c r="F27" s="10">
        <f t="shared" si="15"/>
        <v>0</v>
      </c>
      <c r="G27" s="10">
        <f t="shared" si="16"/>
        <v>0</v>
      </c>
      <c r="H27" s="15">
        <f t="shared" si="10"/>
        <v>0</v>
      </c>
      <c r="L27" s="17" t="str">
        <f>L$9</f>
        <v>Z — модуль разности между</v>
      </c>
    </row>
    <row r="28" spans="1:12" ht="18.75">
      <c r="A28" s="13" t="str">
        <f>A$10</f>
        <v>w6(Z=xi) относ.частота 6 серия</v>
      </c>
      <c r="B28" s="10">
        <f t="shared" si="11"/>
        <v>0</v>
      </c>
      <c r="C28" s="10">
        <f t="shared" si="12"/>
        <v>0</v>
      </c>
      <c r="D28" s="10">
        <f t="shared" si="13"/>
        <v>0</v>
      </c>
      <c r="E28" s="10">
        <f t="shared" si="14"/>
        <v>0</v>
      </c>
      <c r="F28" s="10">
        <f t="shared" si="15"/>
        <v>0</v>
      </c>
      <c r="G28" s="10">
        <f t="shared" si="16"/>
        <v>0</v>
      </c>
      <c r="H28" s="15">
        <f t="shared" si="10"/>
        <v>0</v>
      </c>
      <c r="L28" s="17" t="str">
        <f>L$10</f>
        <v>числом выпавших орлов и</v>
      </c>
    </row>
    <row r="29" spans="1:12" ht="18.75">
      <c r="A29" s="13" t="str">
        <f>A$11</f>
        <v>n(Z=xi) частота</v>
      </c>
      <c r="B29" s="10">
        <f t="shared" ref="B29:G29" si="17">SUM(B30:B35)</f>
        <v>0</v>
      </c>
      <c r="C29" s="10">
        <f t="shared" si="17"/>
        <v>0</v>
      </c>
      <c r="D29" s="10">
        <f t="shared" si="17"/>
        <v>0</v>
      </c>
      <c r="E29" s="10">
        <f t="shared" si="17"/>
        <v>0</v>
      </c>
      <c r="F29" s="10">
        <f t="shared" si="17"/>
        <v>0</v>
      </c>
      <c r="G29" s="10">
        <f t="shared" si="17"/>
        <v>0</v>
      </c>
      <c r="H29" s="15">
        <f t="shared" si="10"/>
        <v>0</v>
      </c>
      <c r="L29" s="17" t="str">
        <f>L$11</f>
        <v>решек в серии из 5 бросков</v>
      </c>
    </row>
    <row r="30" spans="1:12" ht="18.75">
      <c r="A30" s="13" t="str">
        <f>A$12</f>
        <v>n1(Z=xi) частота 1 серия</v>
      </c>
      <c r="B30" s="14"/>
      <c r="C30" s="14"/>
      <c r="D30" s="14"/>
      <c r="E30" s="14"/>
      <c r="F30" s="14"/>
      <c r="G30" s="14"/>
      <c r="H30" s="15">
        <f t="shared" si="10"/>
        <v>0</v>
      </c>
      <c r="L30" s="1">
        <f>L$12</f>
        <v>0</v>
      </c>
    </row>
    <row r="31" spans="1:12" ht="18.75">
      <c r="A31" s="13" t="str">
        <f>A$13</f>
        <v>n2(Z=xi) частота 2 серия</v>
      </c>
      <c r="B31" s="14"/>
      <c r="C31" s="14"/>
      <c r="D31" s="14"/>
      <c r="E31" s="14"/>
      <c r="F31" s="14"/>
      <c r="G31" s="14"/>
      <c r="H31" s="15">
        <f t="shared" si="10"/>
        <v>0</v>
      </c>
      <c r="L31" s="1">
        <f>L$13</f>
        <v>0</v>
      </c>
    </row>
    <row r="32" spans="1:12" ht="18.75">
      <c r="A32" s="13" t="str">
        <f>A$14</f>
        <v>n3(Z=xi) частота 3 серия</v>
      </c>
      <c r="B32" s="14"/>
      <c r="C32" s="14"/>
      <c r="D32" s="14"/>
      <c r="E32" s="14"/>
      <c r="F32" s="14"/>
      <c r="G32" s="14"/>
      <c r="H32" s="15">
        <f t="shared" si="10"/>
        <v>0</v>
      </c>
      <c r="L32" s="1">
        <f>L$14</f>
        <v>0</v>
      </c>
    </row>
    <row r="33" spans="1:12" ht="18.75">
      <c r="A33" s="13" t="str">
        <f>A$15</f>
        <v>n4(Z=xi) частота 4 серия</v>
      </c>
      <c r="B33" s="14"/>
      <c r="C33" s="14"/>
      <c r="D33" s="14"/>
      <c r="E33" s="14"/>
      <c r="F33" s="14"/>
      <c r="G33" s="14"/>
      <c r="H33" s="15">
        <f t="shared" si="10"/>
        <v>0</v>
      </c>
      <c r="L33" s="1">
        <f>L$15</f>
        <v>0</v>
      </c>
    </row>
    <row r="34" spans="1:12" ht="18.75">
      <c r="A34" s="13" t="str">
        <f>A$16</f>
        <v>n5(Z=xi) частота 5 серия</v>
      </c>
      <c r="B34" s="14"/>
      <c r="C34" s="14"/>
      <c r="D34" s="14"/>
      <c r="E34" s="14"/>
      <c r="F34" s="14"/>
      <c r="G34" s="14"/>
      <c r="H34" s="15">
        <f t="shared" si="10"/>
        <v>0</v>
      </c>
      <c r="L34" s="1">
        <f>L$16</f>
        <v>0</v>
      </c>
    </row>
    <row r="35" spans="1:12" ht="18.75">
      <c r="A35" s="13" t="str">
        <f>A$17</f>
        <v>n6(Z=xi) частота 6 серия</v>
      </c>
      <c r="B35" s="14"/>
      <c r="C35" s="14"/>
      <c r="D35" s="14"/>
      <c r="E35" s="14"/>
      <c r="F35" s="14"/>
      <c r="G35" s="14"/>
      <c r="H35" s="15">
        <f t="shared" si="10"/>
        <v>0</v>
      </c>
      <c r="L35" s="1">
        <f>L$17</f>
        <v>0</v>
      </c>
    </row>
    <row r="37" spans="1:12" ht="18.75">
      <c r="A37" s="11" t="str">
        <f>'Название и список группы'!A3</f>
        <v>Дауд</v>
      </c>
      <c r="B37" s="27" t="str">
        <f>'Название и список группы'!B3</f>
        <v>Мохамед Оссама Мохамед Абдраббу</v>
      </c>
      <c r="C37" s="27"/>
      <c r="D37" s="27"/>
      <c r="E37" s="27"/>
      <c r="F37" s="27"/>
      <c r="G37" s="27"/>
      <c r="H37" s="27"/>
      <c r="I37" s="27"/>
      <c r="J37" s="27"/>
    </row>
    <row r="38" spans="1:12">
      <c r="B38" s="12">
        <f t="shared" ref="B38:G38" si="18">B20</f>
        <v>0</v>
      </c>
      <c r="C38" s="12">
        <f t="shared" si="18"/>
        <v>1</v>
      </c>
      <c r="D38" s="12">
        <f t="shared" si="18"/>
        <v>2</v>
      </c>
      <c r="E38" s="12">
        <f t="shared" si="18"/>
        <v>3</v>
      </c>
      <c r="F38" s="12">
        <f t="shared" si="18"/>
        <v>4</v>
      </c>
      <c r="G38" s="12">
        <f t="shared" si="18"/>
        <v>5</v>
      </c>
      <c r="H38" s="4"/>
      <c r="I38" s="4"/>
      <c r="J38" s="5" t="s">
        <v>3</v>
      </c>
      <c r="L38" s="6" t="str">
        <f>L$2</f>
        <v>6 серий по 5 бросков монеты</v>
      </c>
    </row>
    <row r="39" spans="1:12" ht="18.75">
      <c r="A39" s="13" t="str">
        <f>A$3</f>
        <v>p(Z=xi) вероятность</v>
      </c>
      <c r="B39" s="14">
        <v>0.1</v>
      </c>
      <c r="C39" s="14">
        <v>0.1</v>
      </c>
      <c r="D39" s="14">
        <v>0.1</v>
      </c>
      <c r="E39" s="14">
        <v>0.1</v>
      </c>
      <c r="F39" s="14">
        <v>0.1</v>
      </c>
      <c r="G39" s="14">
        <v>0.5</v>
      </c>
      <c r="H39" s="15">
        <f t="shared" ref="H39:H53" si="19">SUM(B39:G39)</f>
        <v>1</v>
      </c>
      <c r="I39" s="15"/>
      <c r="J39" s="16">
        <f>IF(SUM(B48:G53)&gt;0,1,10^(-5))</f>
        <v>1.0000000000000001E-5</v>
      </c>
      <c r="L39" s="1" t="str">
        <f>L$3</f>
        <v>X — число выпавших орлов в</v>
      </c>
    </row>
    <row r="40" spans="1:12" ht="18.75">
      <c r="A40" s="13" t="str">
        <f>A$4</f>
        <v>w(Z=xi) относ.частота</v>
      </c>
      <c r="B40" s="10">
        <f t="shared" ref="B40:B46" si="20">IF(H47=0,0,B47/H47)</f>
        <v>0</v>
      </c>
      <c r="C40" s="10">
        <f t="shared" ref="C40:C46" si="21">IF(H47=0,0,C47/H47)</f>
        <v>0</v>
      </c>
      <c r="D40" s="10">
        <f t="shared" ref="D40:D46" si="22">IF(H47=0,0,D47/H47)</f>
        <v>0</v>
      </c>
      <c r="E40" s="10">
        <f t="shared" ref="E40:E46" si="23">IF(H47=0,0,E47/H47)</f>
        <v>0</v>
      </c>
      <c r="F40" s="10">
        <f t="shared" ref="F40:F46" si="24">IF(H47=0,0,F47/H47)</f>
        <v>0</v>
      </c>
      <c r="G40" s="10">
        <f t="shared" ref="G40:G46" si="25">IF(H47=0,0,G47/H47)</f>
        <v>0</v>
      </c>
      <c r="H40" s="15">
        <f t="shared" si="19"/>
        <v>0</v>
      </c>
      <c r="I40" s="15"/>
      <c r="L40" s="1" t="str">
        <f>L$4</f>
        <v>серии из 5 бросков</v>
      </c>
    </row>
    <row r="41" spans="1:12" ht="18.75">
      <c r="A41" s="13" t="str">
        <f>A$5</f>
        <v>w1(Z=xi) относ.частота 1 серия</v>
      </c>
      <c r="B41" s="10">
        <f t="shared" si="20"/>
        <v>0</v>
      </c>
      <c r="C41" s="10">
        <f t="shared" si="21"/>
        <v>0</v>
      </c>
      <c r="D41" s="10">
        <f t="shared" si="22"/>
        <v>0</v>
      </c>
      <c r="E41" s="10">
        <f t="shared" si="23"/>
        <v>0</v>
      </c>
      <c r="F41" s="10">
        <f t="shared" si="24"/>
        <v>0</v>
      </c>
      <c r="G41" s="10">
        <f t="shared" si="25"/>
        <v>0</v>
      </c>
      <c r="H41" s="15">
        <f t="shared" si="19"/>
        <v>0</v>
      </c>
      <c r="I41" s="15"/>
      <c r="L41" s="1" t="str">
        <f>L$5</f>
        <v>Y — номер броска  в серии из</v>
      </c>
    </row>
    <row r="42" spans="1:12" ht="18.75">
      <c r="A42" s="13" t="str">
        <f>A$6</f>
        <v>w2(Z=xi) относ.частота 2 серия</v>
      </c>
      <c r="B42" s="10">
        <f t="shared" si="20"/>
        <v>0</v>
      </c>
      <c r="C42" s="10">
        <f t="shared" si="21"/>
        <v>0</v>
      </c>
      <c r="D42" s="10">
        <f t="shared" si="22"/>
        <v>0</v>
      </c>
      <c r="E42" s="10">
        <f t="shared" si="23"/>
        <v>0</v>
      </c>
      <c r="F42" s="10">
        <f t="shared" si="24"/>
        <v>0</v>
      </c>
      <c r="G42" s="10">
        <f t="shared" si="25"/>
        <v>0</v>
      </c>
      <c r="H42" s="15">
        <f t="shared" si="19"/>
        <v>0</v>
      </c>
      <c r="I42" s="17"/>
      <c r="L42" s="1" t="str">
        <f>L$6</f>
        <v>5 бросков, когда впервые выпал</v>
      </c>
    </row>
    <row r="43" spans="1:12" ht="18.75">
      <c r="A43" s="13" t="str">
        <f>A$7</f>
        <v>w3(Z=xi) относ.частота 3 серия</v>
      </c>
      <c r="B43" s="10">
        <f t="shared" si="20"/>
        <v>0</v>
      </c>
      <c r="C43" s="10">
        <f t="shared" si="21"/>
        <v>0</v>
      </c>
      <c r="D43" s="10">
        <f t="shared" si="22"/>
        <v>0</v>
      </c>
      <c r="E43" s="10">
        <f t="shared" si="23"/>
        <v>0</v>
      </c>
      <c r="F43" s="10">
        <f t="shared" si="24"/>
        <v>0</v>
      </c>
      <c r="G43" s="10">
        <f t="shared" si="25"/>
        <v>0</v>
      </c>
      <c r="H43" s="15">
        <f t="shared" si="19"/>
        <v>0</v>
      </c>
      <c r="I43" s="17"/>
      <c r="L43" s="1" t="str">
        <f>L$7</f>
        <v>орел или 0, если были только</v>
      </c>
    </row>
    <row r="44" spans="1:12" ht="18.75">
      <c r="A44" s="13" t="str">
        <f>A$8</f>
        <v>w4(Z=xi) относ.частота 4 серия</v>
      </c>
      <c r="B44" s="10">
        <f t="shared" si="20"/>
        <v>0</v>
      </c>
      <c r="C44" s="10">
        <f t="shared" si="21"/>
        <v>0</v>
      </c>
      <c r="D44" s="10">
        <f t="shared" si="22"/>
        <v>0</v>
      </c>
      <c r="E44" s="10">
        <f t="shared" si="23"/>
        <v>0</v>
      </c>
      <c r="F44" s="10">
        <f t="shared" si="24"/>
        <v>0</v>
      </c>
      <c r="G44" s="10">
        <f t="shared" si="25"/>
        <v>0</v>
      </c>
      <c r="H44" s="15">
        <f t="shared" si="19"/>
        <v>0</v>
      </c>
      <c r="L44" s="1" t="str">
        <f>L$8</f>
        <v>решки</v>
      </c>
    </row>
    <row r="45" spans="1:12" ht="18.75">
      <c r="A45" s="13" t="str">
        <f>A$9</f>
        <v>w5(Z=xi) относ.частота 5 серия</v>
      </c>
      <c r="B45" s="10">
        <f t="shared" si="20"/>
        <v>0</v>
      </c>
      <c r="C45" s="10">
        <f t="shared" si="21"/>
        <v>0</v>
      </c>
      <c r="D45" s="10">
        <f t="shared" si="22"/>
        <v>0</v>
      </c>
      <c r="E45" s="10">
        <f t="shared" si="23"/>
        <v>0</v>
      </c>
      <c r="F45" s="10">
        <f t="shared" si="24"/>
        <v>0</v>
      </c>
      <c r="G45" s="10">
        <f t="shared" si="25"/>
        <v>0</v>
      </c>
      <c r="H45" s="15">
        <f t="shared" si="19"/>
        <v>0</v>
      </c>
      <c r="L45" s="17" t="str">
        <f>L$9</f>
        <v>Z — модуль разности между</v>
      </c>
    </row>
    <row r="46" spans="1:12" ht="18.75">
      <c r="A46" s="13" t="str">
        <f>A$10</f>
        <v>w6(Z=xi) относ.частота 6 серия</v>
      </c>
      <c r="B46" s="10">
        <f t="shared" si="20"/>
        <v>0</v>
      </c>
      <c r="C46" s="10">
        <f t="shared" si="21"/>
        <v>0</v>
      </c>
      <c r="D46" s="10">
        <f t="shared" si="22"/>
        <v>0</v>
      </c>
      <c r="E46" s="10">
        <f t="shared" si="23"/>
        <v>0</v>
      </c>
      <c r="F46" s="10">
        <f t="shared" si="24"/>
        <v>0</v>
      </c>
      <c r="G46" s="10">
        <f t="shared" si="25"/>
        <v>0</v>
      </c>
      <c r="H46" s="15">
        <f t="shared" si="19"/>
        <v>0</v>
      </c>
      <c r="L46" s="17" t="str">
        <f>L$10</f>
        <v>числом выпавших орлов и</v>
      </c>
    </row>
    <row r="47" spans="1:12" ht="18.75">
      <c r="A47" s="13" t="str">
        <f>A$11</f>
        <v>n(Z=xi) частота</v>
      </c>
      <c r="B47" s="10">
        <f t="shared" ref="B47:G47" si="26">SUM(B48:B53)</f>
        <v>0</v>
      </c>
      <c r="C47" s="10">
        <f t="shared" si="26"/>
        <v>0</v>
      </c>
      <c r="D47" s="10">
        <f t="shared" si="26"/>
        <v>0</v>
      </c>
      <c r="E47" s="10">
        <f t="shared" si="26"/>
        <v>0</v>
      </c>
      <c r="F47" s="10">
        <f t="shared" si="26"/>
        <v>0</v>
      </c>
      <c r="G47" s="10">
        <f t="shared" si="26"/>
        <v>0</v>
      </c>
      <c r="H47" s="15">
        <f t="shared" si="19"/>
        <v>0</v>
      </c>
      <c r="L47" s="17" t="str">
        <f>L$11</f>
        <v>решек в серии из 5 бросков</v>
      </c>
    </row>
    <row r="48" spans="1:12" ht="18.75">
      <c r="A48" s="13" t="str">
        <f>A$12</f>
        <v>n1(Z=xi) частота 1 серия</v>
      </c>
      <c r="B48" s="14"/>
      <c r="C48" s="14"/>
      <c r="D48" s="14"/>
      <c r="E48" s="14"/>
      <c r="F48" s="14"/>
      <c r="G48" s="14"/>
      <c r="H48" s="15">
        <f t="shared" si="19"/>
        <v>0</v>
      </c>
      <c r="L48" s="1">
        <f>L$12</f>
        <v>0</v>
      </c>
    </row>
    <row r="49" spans="1:12" ht="18.75">
      <c r="A49" s="13" t="str">
        <f>A$13</f>
        <v>n2(Z=xi) частота 2 серия</v>
      </c>
      <c r="B49" s="14"/>
      <c r="C49" s="14"/>
      <c r="D49" s="14"/>
      <c r="E49" s="14"/>
      <c r="F49" s="14"/>
      <c r="G49" s="14"/>
      <c r="H49" s="15">
        <f t="shared" si="19"/>
        <v>0</v>
      </c>
      <c r="L49" s="1">
        <f>L$13</f>
        <v>0</v>
      </c>
    </row>
    <row r="50" spans="1:12" ht="18.75">
      <c r="A50" s="13" t="str">
        <f>A$14</f>
        <v>n3(Z=xi) частота 3 серия</v>
      </c>
      <c r="B50" s="14"/>
      <c r="C50" s="14"/>
      <c r="D50" s="14"/>
      <c r="E50" s="14"/>
      <c r="F50" s="14"/>
      <c r="G50" s="14"/>
      <c r="H50" s="15">
        <f t="shared" si="19"/>
        <v>0</v>
      </c>
      <c r="L50" s="1">
        <f>L$14</f>
        <v>0</v>
      </c>
    </row>
    <row r="51" spans="1:12" ht="18.75">
      <c r="A51" s="13" t="str">
        <f>A$15</f>
        <v>n4(Z=xi) частота 4 серия</v>
      </c>
      <c r="B51" s="14"/>
      <c r="C51" s="14"/>
      <c r="D51" s="14"/>
      <c r="E51" s="14"/>
      <c r="F51" s="14"/>
      <c r="G51" s="14"/>
      <c r="H51" s="15">
        <f t="shared" si="19"/>
        <v>0</v>
      </c>
      <c r="L51" s="1">
        <f>L$15</f>
        <v>0</v>
      </c>
    </row>
    <row r="52" spans="1:12" ht="18.75">
      <c r="A52" s="13" t="str">
        <f>A$16</f>
        <v>n5(Z=xi) частота 5 серия</v>
      </c>
      <c r="B52" s="14"/>
      <c r="C52" s="14"/>
      <c r="D52" s="14"/>
      <c r="E52" s="14"/>
      <c r="F52" s="14"/>
      <c r="G52" s="14"/>
      <c r="H52" s="15">
        <f t="shared" si="19"/>
        <v>0</v>
      </c>
      <c r="L52" s="1">
        <f>L$16</f>
        <v>0</v>
      </c>
    </row>
    <row r="53" spans="1:12" ht="18.75">
      <c r="A53" s="13" t="str">
        <f>A$17</f>
        <v>n6(Z=xi) частота 6 серия</v>
      </c>
      <c r="B53" s="14"/>
      <c r="C53" s="14"/>
      <c r="D53" s="14"/>
      <c r="E53" s="14"/>
      <c r="F53" s="14"/>
      <c r="G53" s="14"/>
      <c r="H53" s="15">
        <f t="shared" si="19"/>
        <v>0</v>
      </c>
      <c r="L53" s="1">
        <f>L$17</f>
        <v>0</v>
      </c>
    </row>
    <row r="55" spans="1:12" ht="18.75">
      <c r="A55" s="11" t="str">
        <f>'Название и список группы'!A4</f>
        <v>Дехиби</v>
      </c>
      <c r="B55" s="27" t="str">
        <f>'Название и список группы'!B4</f>
        <v>Хишем</v>
      </c>
      <c r="C55" s="27"/>
      <c r="D55" s="27"/>
      <c r="E55" s="27"/>
      <c r="F55" s="27"/>
      <c r="G55" s="27"/>
      <c r="H55" s="27"/>
      <c r="I55" s="27"/>
      <c r="J55" s="27"/>
    </row>
    <row r="56" spans="1:12">
      <c r="B56" s="12">
        <f t="shared" ref="B56:G56" si="27">B38</f>
        <v>0</v>
      </c>
      <c r="C56" s="12">
        <f t="shared" si="27"/>
        <v>1</v>
      </c>
      <c r="D56" s="12">
        <f t="shared" si="27"/>
        <v>2</v>
      </c>
      <c r="E56" s="12">
        <f t="shared" si="27"/>
        <v>3</v>
      </c>
      <c r="F56" s="12">
        <f t="shared" si="27"/>
        <v>4</v>
      </c>
      <c r="G56" s="12">
        <f t="shared" si="27"/>
        <v>5</v>
      </c>
      <c r="H56" s="4"/>
      <c r="I56" s="4"/>
      <c r="J56" s="5" t="s">
        <v>3</v>
      </c>
      <c r="L56" s="6" t="str">
        <f>L$2</f>
        <v>6 серий по 5 бросков монеты</v>
      </c>
    </row>
    <row r="57" spans="1:12" ht="18.75">
      <c r="A57" s="13" t="str">
        <f>A$3</f>
        <v>p(Z=xi) вероятность</v>
      </c>
      <c r="B57" s="14">
        <v>0.1</v>
      </c>
      <c r="C57" s="14">
        <v>0.1</v>
      </c>
      <c r="D57" s="14">
        <v>0.1</v>
      </c>
      <c r="E57" s="14">
        <v>0.1</v>
      </c>
      <c r="F57" s="14">
        <v>0.1</v>
      </c>
      <c r="G57" s="14">
        <v>0.5</v>
      </c>
      <c r="H57" s="15">
        <f t="shared" ref="H57:H71" si="28">SUM(B57:G57)</f>
        <v>1</v>
      </c>
      <c r="I57" s="15"/>
      <c r="J57" s="16">
        <f>IF(SUM(B66:G71)&gt;0,1,10^(-5))</f>
        <v>1.0000000000000001E-5</v>
      </c>
      <c r="L57" s="1" t="str">
        <f>L$3</f>
        <v>X — число выпавших орлов в</v>
      </c>
    </row>
    <row r="58" spans="1:12" ht="18.75">
      <c r="A58" s="13" t="str">
        <f>A$4</f>
        <v>w(Z=xi) относ.частота</v>
      </c>
      <c r="B58" s="10">
        <f t="shared" ref="B58:B64" si="29">IF(H65=0,0,B65/H65)</f>
        <v>0</v>
      </c>
      <c r="C58" s="10">
        <f t="shared" ref="C58:C64" si="30">IF(H65=0,0,C65/H65)</f>
        <v>0</v>
      </c>
      <c r="D58" s="10">
        <f t="shared" ref="D58:D64" si="31">IF(H65=0,0,D65/H65)</f>
        <v>0</v>
      </c>
      <c r="E58" s="10">
        <f t="shared" ref="E58:E64" si="32">IF(H65=0,0,E65/H65)</f>
        <v>0</v>
      </c>
      <c r="F58" s="10">
        <f t="shared" ref="F58:F64" si="33">IF(H65=0,0,F65/H65)</f>
        <v>0</v>
      </c>
      <c r="G58" s="10">
        <f t="shared" ref="G58:G64" si="34">IF(H65=0,0,G65/H65)</f>
        <v>0</v>
      </c>
      <c r="H58" s="15">
        <f t="shared" si="28"/>
        <v>0</v>
      </c>
      <c r="I58" s="15"/>
      <c r="L58" s="1" t="str">
        <f>L$4</f>
        <v>серии из 5 бросков</v>
      </c>
    </row>
    <row r="59" spans="1:12" ht="18.75">
      <c r="A59" s="13" t="str">
        <f>A$5</f>
        <v>w1(Z=xi) относ.частота 1 серия</v>
      </c>
      <c r="B59" s="10">
        <f t="shared" si="29"/>
        <v>0</v>
      </c>
      <c r="C59" s="10">
        <f t="shared" si="30"/>
        <v>0</v>
      </c>
      <c r="D59" s="10">
        <f t="shared" si="31"/>
        <v>0</v>
      </c>
      <c r="E59" s="10">
        <f t="shared" si="32"/>
        <v>0</v>
      </c>
      <c r="F59" s="10">
        <f t="shared" si="33"/>
        <v>0</v>
      </c>
      <c r="G59" s="10">
        <f t="shared" si="34"/>
        <v>0</v>
      </c>
      <c r="H59" s="15">
        <f t="shared" si="28"/>
        <v>0</v>
      </c>
      <c r="I59" s="15"/>
      <c r="L59" s="1" t="str">
        <f>L$5</f>
        <v>Y — номер броска  в серии из</v>
      </c>
    </row>
    <row r="60" spans="1:12" ht="18.75">
      <c r="A60" s="13" t="str">
        <f>A$6</f>
        <v>w2(Z=xi) относ.частота 2 серия</v>
      </c>
      <c r="B60" s="10">
        <f t="shared" si="29"/>
        <v>0</v>
      </c>
      <c r="C60" s="10">
        <f t="shared" si="30"/>
        <v>0</v>
      </c>
      <c r="D60" s="10">
        <f t="shared" si="31"/>
        <v>0</v>
      </c>
      <c r="E60" s="10">
        <f t="shared" si="32"/>
        <v>0</v>
      </c>
      <c r="F60" s="10">
        <f t="shared" si="33"/>
        <v>0</v>
      </c>
      <c r="G60" s="10">
        <f t="shared" si="34"/>
        <v>0</v>
      </c>
      <c r="H60" s="15">
        <f t="shared" si="28"/>
        <v>0</v>
      </c>
      <c r="I60" s="17"/>
      <c r="L60" s="1" t="str">
        <f>L$6</f>
        <v>5 бросков, когда впервые выпал</v>
      </c>
    </row>
    <row r="61" spans="1:12" ht="18.75">
      <c r="A61" s="13" t="str">
        <f>A$7</f>
        <v>w3(Z=xi) относ.частота 3 серия</v>
      </c>
      <c r="B61" s="10">
        <f t="shared" si="29"/>
        <v>0</v>
      </c>
      <c r="C61" s="10">
        <f t="shared" si="30"/>
        <v>0</v>
      </c>
      <c r="D61" s="10">
        <f t="shared" si="31"/>
        <v>0</v>
      </c>
      <c r="E61" s="10">
        <f t="shared" si="32"/>
        <v>0</v>
      </c>
      <c r="F61" s="10">
        <f t="shared" si="33"/>
        <v>0</v>
      </c>
      <c r="G61" s="10">
        <f t="shared" si="34"/>
        <v>0</v>
      </c>
      <c r="H61" s="15">
        <f t="shared" si="28"/>
        <v>0</v>
      </c>
      <c r="I61" s="17"/>
      <c r="L61" s="1" t="str">
        <f>L$7</f>
        <v>орел или 0, если были только</v>
      </c>
    </row>
    <row r="62" spans="1:12" ht="18.75">
      <c r="A62" s="13" t="str">
        <f>A$8</f>
        <v>w4(Z=xi) относ.частота 4 серия</v>
      </c>
      <c r="B62" s="10">
        <f t="shared" si="29"/>
        <v>0</v>
      </c>
      <c r="C62" s="10">
        <f t="shared" si="30"/>
        <v>0</v>
      </c>
      <c r="D62" s="10">
        <f t="shared" si="31"/>
        <v>0</v>
      </c>
      <c r="E62" s="10">
        <f t="shared" si="32"/>
        <v>0</v>
      </c>
      <c r="F62" s="10">
        <f t="shared" si="33"/>
        <v>0</v>
      </c>
      <c r="G62" s="10">
        <f t="shared" si="34"/>
        <v>0</v>
      </c>
      <c r="H62" s="15">
        <f t="shared" si="28"/>
        <v>0</v>
      </c>
      <c r="L62" s="1" t="str">
        <f>L$8</f>
        <v>решки</v>
      </c>
    </row>
    <row r="63" spans="1:12" ht="18.75">
      <c r="A63" s="13" t="str">
        <f>A$9</f>
        <v>w5(Z=xi) относ.частота 5 серия</v>
      </c>
      <c r="B63" s="10">
        <f t="shared" si="29"/>
        <v>0</v>
      </c>
      <c r="C63" s="10">
        <f t="shared" si="30"/>
        <v>0</v>
      </c>
      <c r="D63" s="10">
        <f t="shared" si="31"/>
        <v>0</v>
      </c>
      <c r="E63" s="10">
        <f t="shared" si="32"/>
        <v>0</v>
      </c>
      <c r="F63" s="10">
        <f t="shared" si="33"/>
        <v>0</v>
      </c>
      <c r="G63" s="10">
        <f t="shared" si="34"/>
        <v>0</v>
      </c>
      <c r="H63" s="15">
        <f t="shared" si="28"/>
        <v>0</v>
      </c>
      <c r="L63" s="17" t="str">
        <f>L$9</f>
        <v>Z — модуль разности между</v>
      </c>
    </row>
    <row r="64" spans="1:12" ht="18.75">
      <c r="A64" s="13" t="str">
        <f>A$10</f>
        <v>w6(Z=xi) относ.частота 6 серия</v>
      </c>
      <c r="B64" s="10">
        <f t="shared" si="29"/>
        <v>0</v>
      </c>
      <c r="C64" s="10">
        <f t="shared" si="30"/>
        <v>0</v>
      </c>
      <c r="D64" s="10">
        <f t="shared" si="31"/>
        <v>0</v>
      </c>
      <c r="E64" s="10">
        <f t="shared" si="32"/>
        <v>0</v>
      </c>
      <c r="F64" s="10">
        <f t="shared" si="33"/>
        <v>0</v>
      </c>
      <c r="G64" s="10">
        <f t="shared" si="34"/>
        <v>0</v>
      </c>
      <c r="H64" s="15">
        <f t="shared" si="28"/>
        <v>0</v>
      </c>
      <c r="L64" s="17" t="str">
        <f>L$10</f>
        <v>числом выпавших орлов и</v>
      </c>
    </row>
    <row r="65" spans="1:12" ht="18.75">
      <c r="A65" s="13" t="str">
        <f>A$11</f>
        <v>n(Z=xi) частота</v>
      </c>
      <c r="B65" s="10">
        <f t="shared" ref="B65:G65" si="35">SUM(B66:B71)</f>
        <v>0</v>
      </c>
      <c r="C65" s="10">
        <f t="shared" si="35"/>
        <v>0</v>
      </c>
      <c r="D65" s="10">
        <f t="shared" si="35"/>
        <v>0</v>
      </c>
      <c r="E65" s="10">
        <f t="shared" si="35"/>
        <v>0</v>
      </c>
      <c r="F65" s="10">
        <f t="shared" si="35"/>
        <v>0</v>
      </c>
      <c r="G65" s="10">
        <f t="shared" si="35"/>
        <v>0</v>
      </c>
      <c r="H65" s="15">
        <f t="shared" si="28"/>
        <v>0</v>
      </c>
      <c r="L65" s="17" t="str">
        <f>L$11</f>
        <v>решек в серии из 5 бросков</v>
      </c>
    </row>
    <row r="66" spans="1:12" ht="18.75">
      <c r="A66" s="13" t="str">
        <f>A$12</f>
        <v>n1(Z=xi) частота 1 серия</v>
      </c>
      <c r="B66" s="14"/>
      <c r="C66" s="14"/>
      <c r="D66" s="14"/>
      <c r="E66" s="14"/>
      <c r="F66" s="14"/>
      <c r="G66" s="14"/>
      <c r="H66" s="15">
        <f t="shared" si="28"/>
        <v>0</v>
      </c>
      <c r="L66" s="1">
        <f>L$12</f>
        <v>0</v>
      </c>
    </row>
    <row r="67" spans="1:12" ht="18.75">
      <c r="A67" s="13" t="str">
        <f>A$13</f>
        <v>n2(Z=xi) частота 2 серия</v>
      </c>
      <c r="B67" s="14"/>
      <c r="C67" s="14"/>
      <c r="D67" s="14"/>
      <c r="E67" s="14"/>
      <c r="F67" s="14"/>
      <c r="G67" s="14"/>
      <c r="H67" s="15">
        <f t="shared" si="28"/>
        <v>0</v>
      </c>
      <c r="L67" s="1">
        <f>L$13</f>
        <v>0</v>
      </c>
    </row>
    <row r="68" spans="1:12" ht="18.75">
      <c r="A68" s="13" t="str">
        <f>A$14</f>
        <v>n3(Z=xi) частота 3 серия</v>
      </c>
      <c r="B68" s="14"/>
      <c r="C68" s="14"/>
      <c r="D68" s="14"/>
      <c r="E68" s="14"/>
      <c r="F68" s="14"/>
      <c r="G68" s="14"/>
      <c r="H68" s="15">
        <f t="shared" si="28"/>
        <v>0</v>
      </c>
      <c r="L68" s="1">
        <f>L$14</f>
        <v>0</v>
      </c>
    </row>
    <row r="69" spans="1:12" ht="18.75">
      <c r="A69" s="13" t="str">
        <f>A$15</f>
        <v>n4(Z=xi) частота 4 серия</v>
      </c>
      <c r="B69" s="14"/>
      <c r="C69" s="14"/>
      <c r="D69" s="14"/>
      <c r="E69" s="14"/>
      <c r="F69" s="14"/>
      <c r="G69" s="14"/>
      <c r="H69" s="15">
        <f t="shared" si="28"/>
        <v>0</v>
      </c>
      <c r="L69" s="1">
        <f>L$15</f>
        <v>0</v>
      </c>
    </row>
    <row r="70" spans="1:12" ht="18.75">
      <c r="A70" s="13" t="str">
        <f>A$16</f>
        <v>n5(Z=xi) частота 5 серия</v>
      </c>
      <c r="B70" s="14"/>
      <c r="C70" s="14"/>
      <c r="D70" s="14"/>
      <c r="E70" s="14"/>
      <c r="F70" s="14"/>
      <c r="G70" s="14"/>
      <c r="H70" s="15">
        <f t="shared" si="28"/>
        <v>0</v>
      </c>
      <c r="L70" s="1">
        <f>L$16</f>
        <v>0</v>
      </c>
    </row>
    <row r="71" spans="1:12" ht="18.75">
      <c r="A71" s="13" t="str">
        <f>A$17</f>
        <v>n6(Z=xi) частота 6 серия</v>
      </c>
      <c r="B71" s="14"/>
      <c r="C71" s="14"/>
      <c r="D71" s="14"/>
      <c r="E71" s="14"/>
      <c r="F71" s="14"/>
      <c r="G71" s="14"/>
      <c r="H71" s="15">
        <f t="shared" si="28"/>
        <v>0</v>
      </c>
      <c r="L71" s="1">
        <f>L$17</f>
        <v>0</v>
      </c>
    </row>
    <row r="73" spans="1:12" ht="18.75">
      <c r="A73" s="11" t="str">
        <f>'Название и список группы'!A5</f>
        <v>Исмаили</v>
      </c>
      <c r="B73" s="27" t="str">
        <f>'Название и список группы'!B5</f>
        <v>Исмаил</v>
      </c>
      <c r="C73" s="27"/>
      <c r="D73" s="27"/>
      <c r="E73" s="27"/>
      <c r="F73" s="27"/>
      <c r="G73" s="27"/>
      <c r="H73" s="27"/>
      <c r="I73" s="27"/>
      <c r="J73" s="27"/>
    </row>
    <row r="74" spans="1:12">
      <c r="B74" s="12">
        <f t="shared" ref="B74:G74" si="36">B56</f>
        <v>0</v>
      </c>
      <c r="C74" s="12">
        <f t="shared" si="36"/>
        <v>1</v>
      </c>
      <c r="D74" s="12">
        <f t="shared" si="36"/>
        <v>2</v>
      </c>
      <c r="E74" s="12">
        <f t="shared" si="36"/>
        <v>3</v>
      </c>
      <c r="F74" s="12">
        <f t="shared" si="36"/>
        <v>4</v>
      </c>
      <c r="G74" s="12">
        <f t="shared" si="36"/>
        <v>5</v>
      </c>
      <c r="H74" s="4"/>
      <c r="I74" s="4"/>
      <c r="J74" s="5" t="s">
        <v>3</v>
      </c>
      <c r="L74" s="6" t="str">
        <f>L$2</f>
        <v>6 серий по 5 бросков монеты</v>
      </c>
    </row>
    <row r="75" spans="1:12" ht="18.75">
      <c r="A75" s="13" t="str">
        <f>A$3</f>
        <v>p(Z=xi) вероятность</v>
      </c>
      <c r="B75" s="14">
        <v>0.1</v>
      </c>
      <c r="C75" s="14">
        <v>0.1</v>
      </c>
      <c r="D75" s="14">
        <v>0.1</v>
      </c>
      <c r="E75" s="14">
        <v>0.1</v>
      </c>
      <c r="F75" s="14">
        <v>0.1</v>
      </c>
      <c r="G75" s="14">
        <v>0.5</v>
      </c>
      <c r="H75" s="15">
        <f t="shared" ref="H75:H89" si="37">SUM(B75:G75)</f>
        <v>1</v>
      </c>
      <c r="I75" s="15"/>
      <c r="J75" s="16">
        <f>IF(SUM(B84:G89)&gt;0,1,10^(-5))</f>
        <v>1.0000000000000001E-5</v>
      </c>
      <c r="L75" s="1" t="str">
        <f>L$3</f>
        <v>X — число выпавших орлов в</v>
      </c>
    </row>
    <row r="76" spans="1:12" ht="18.75">
      <c r="A76" s="13" t="str">
        <f>A$4</f>
        <v>w(Z=xi) относ.частота</v>
      </c>
      <c r="B76" s="10">
        <f t="shared" ref="B76:B82" si="38">IF(H83=0,0,B83/H83)</f>
        <v>0</v>
      </c>
      <c r="C76" s="10">
        <f t="shared" ref="C76:C82" si="39">IF(H83=0,0,C83/H83)</f>
        <v>0</v>
      </c>
      <c r="D76" s="10">
        <f t="shared" ref="D76:D82" si="40">IF(H83=0,0,D83/H83)</f>
        <v>0</v>
      </c>
      <c r="E76" s="10">
        <f t="shared" ref="E76:E82" si="41">IF(H83=0,0,E83/H83)</f>
        <v>0</v>
      </c>
      <c r="F76" s="10">
        <f t="shared" ref="F76:F82" si="42">IF(H83=0,0,F83/H83)</f>
        <v>0</v>
      </c>
      <c r="G76" s="10">
        <f t="shared" ref="G76:G82" si="43">IF(H83=0,0,G83/H83)</f>
        <v>0</v>
      </c>
      <c r="H76" s="15">
        <f t="shared" si="37"/>
        <v>0</v>
      </c>
      <c r="I76" s="15"/>
      <c r="L76" s="1" t="str">
        <f>L$4</f>
        <v>серии из 5 бросков</v>
      </c>
    </row>
    <row r="77" spans="1:12" ht="18.75">
      <c r="A77" s="13" t="str">
        <f>A$5</f>
        <v>w1(Z=xi) относ.частота 1 серия</v>
      </c>
      <c r="B77" s="10">
        <f t="shared" si="38"/>
        <v>0</v>
      </c>
      <c r="C77" s="10">
        <f t="shared" si="39"/>
        <v>0</v>
      </c>
      <c r="D77" s="10">
        <f t="shared" si="40"/>
        <v>0</v>
      </c>
      <c r="E77" s="10">
        <f t="shared" si="41"/>
        <v>0</v>
      </c>
      <c r="F77" s="10">
        <f t="shared" si="42"/>
        <v>0</v>
      </c>
      <c r="G77" s="10">
        <f t="shared" si="43"/>
        <v>0</v>
      </c>
      <c r="H77" s="15">
        <f t="shared" si="37"/>
        <v>0</v>
      </c>
      <c r="I77" s="15"/>
      <c r="L77" s="1" t="str">
        <f>L$5</f>
        <v>Y — номер броска  в серии из</v>
      </c>
    </row>
    <row r="78" spans="1:12" ht="18.75">
      <c r="A78" s="13" t="str">
        <f>A$6</f>
        <v>w2(Z=xi) относ.частота 2 серия</v>
      </c>
      <c r="B78" s="10">
        <f t="shared" si="38"/>
        <v>0</v>
      </c>
      <c r="C78" s="10">
        <f t="shared" si="39"/>
        <v>0</v>
      </c>
      <c r="D78" s="10">
        <f t="shared" si="40"/>
        <v>0</v>
      </c>
      <c r="E78" s="10">
        <f t="shared" si="41"/>
        <v>0</v>
      </c>
      <c r="F78" s="10">
        <f t="shared" si="42"/>
        <v>0</v>
      </c>
      <c r="G78" s="10">
        <f t="shared" si="43"/>
        <v>0</v>
      </c>
      <c r="H78" s="15">
        <f t="shared" si="37"/>
        <v>0</v>
      </c>
      <c r="I78" s="17"/>
      <c r="L78" s="1" t="str">
        <f>L$6</f>
        <v>5 бросков, когда впервые выпал</v>
      </c>
    </row>
    <row r="79" spans="1:12" ht="18.75">
      <c r="A79" s="13" t="str">
        <f>A$7</f>
        <v>w3(Z=xi) относ.частота 3 серия</v>
      </c>
      <c r="B79" s="10">
        <f t="shared" si="38"/>
        <v>0</v>
      </c>
      <c r="C79" s="10">
        <f t="shared" si="39"/>
        <v>0</v>
      </c>
      <c r="D79" s="10">
        <f t="shared" si="40"/>
        <v>0</v>
      </c>
      <c r="E79" s="10">
        <f t="shared" si="41"/>
        <v>0</v>
      </c>
      <c r="F79" s="10">
        <f t="shared" si="42"/>
        <v>0</v>
      </c>
      <c r="G79" s="10">
        <f t="shared" si="43"/>
        <v>0</v>
      </c>
      <c r="H79" s="15">
        <f t="shared" si="37"/>
        <v>0</v>
      </c>
      <c r="I79" s="17"/>
      <c r="L79" s="1" t="str">
        <f>L$7</f>
        <v>орел или 0, если были только</v>
      </c>
    </row>
    <row r="80" spans="1:12" ht="18.75">
      <c r="A80" s="13" t="str">
        <f>A$8</f>
        <v>w4(Z=xi) относ.частота 4 серия</v>
      </c>
      <c r="B80" s="10">
        <f t="shared" si="38"/>
        <v>0</v>
      </c>
      <c r="C80" s="10">
        <f t="shared" si="39"/>
        <v>0</v>
      </c>
      <c r="D80" s="10">
        <f t="shared" si="40"/>
        <v>0</v>
      </c>
      <c r="E80" s="10">
        <f t="shared" si="41"/>
        <v>0</v>
      </c>
      <c r="F80" s="10">
        <f t="shared" si="42"/>
        <v>0</v>
      </c>
      <c r="G80" s="10">
        <f t="shared" si="43"/>
        <v>0</v>
      </c>
      <c r="H80" s="15">
        <f t="shared" si="37"/>
        <v>0</v>
      </c>
      <c r="L80" s="1" t="str">
        <f>L$8</f>
        <v>решки</v>
      </c>
    </row>
    <row r="81" spans="1:12" ht="18.75">
      <c r="A81" s="13" t="str">
        <f>A$9</f>
        <v>w5(Z=xi) относ.частота 5 серия</v>
      </c>
      <c r="B81" s="10">
        <f t="shared" si="38"/>
        <v>0</v>
      </c>
      <c r="C81" s="10">
        <f t="shared" si="39"/>
        <v>0</v>
      </c>
      <c r="D81" s="10">
        <f t="shared" si="40"/>
        <v>0</v>
      </c>
      <c r="E81" s="10">
        <f t="shared" si="41"/>
        <v>0</v>
      </c>
      <c r="F81" s="10">
        <f t="shared" si="42"/>
        <v>0</v>
      </c>
      <c r="G81" s="10">
        <f t="shared" si="43"/>
        <v>0</v>
      </c>
      <c r="H81" s="15">
        <f t="shared" si="37"/>
        <v>0</v>
      </c>
      <c r="L81" s="17" t="str">
        <f>L$9</f>
        <v>Z — модуль разности между</v>
      </c>
    </row>
    <row r="82" spans="1:12" ht="18.75">
      <c r="A82" s="13" t="str">
        <f>A$10</f>
        <v>w6(Z=xi) относ.частота 6 серия</v>
      </c>
      <c r="B82" s="10">
        <f t="shared" si="38"/>
        <v>0</v>
      </c>
      <c r="C82" s="10">
        <f t="shared" si="39"/>
        <v>0</v>
      </c>
      <c r="D82" s="10">
        <f t="shared" si="40"/>
        <v>0</v>
      </c>
      <c r="E82" s="10">
        <f t="shared" si="41"/>
        <v>0</v>
      </c>
      <c r="F82" s="10">
        <f t="shared" si="42"/>
        <v>0</v>
      </c>
      <c r="G82" s="10">
        <f t="shared" si="43"/>
        <v>0</v>
      </c>
      <c r="H82" s="15">
        <f t="shared" si="37"/>
        <v>0</v>
      </c>
      <c r="L82" s="17" t="str">
        <f>L$10</f>
        <v>числом выпавших орлов и</v>
      </c>
    </row>
    <row r="83" spans="1:12" ht="18.75">
      <c r="A83" s="13" t="str">
        <f>A$11</f>
        <v>n(Z=xi) частота</v>
      </c>
      <c r="B83" s="10">
        <f t="shared" ref="B83:G83" si="44">SUM(B84:B89)</f>
        <v>0</v>
      </c>
      <c r="C83" s="10">
        <f t="shared" si="44"/>
        <v>0</v>
      </c>
      <c r="D83" s="10">
        <f t="shared" si="44"/>
        <v>0</v>
      </c>
      <c r="E83" s="10">
        <f t="shared" si="44"/>
        <v>0</v>
      </c>
      <c r="F83" s="10">
        <f t="shared" si="44"/>
        <v>0</v>
      </c>
      <c r="G83" s="10">
        <f t="shared" si="44"/>
        <v>0</v>
      </c>
      <c r="H83" s="15">
        <f t="shared" si="37"/>
        <v>0</v>
      </c>
      <c r="L83" s="17" t="str">
        <f>L$11</f>
        <v>решек в серии из 5 бросков</v>
      </c>
    </row>
    <row r="84" spans="1:12" ht="18.75">
      <c r="A84" s="13" t="str">
        <f>A$12</f>
        <v>n1(Z=xi) частота 1 серия</v>
      </c>
      <c r="B84" s="14"/>
      <c r="C84" s="14"/>
      <c r="D84" s="14"/>
      <c r="E84" s="14"/>
      <c r="F84" s="14"/>
      <c r="G84" s="14"/>
      <c r="H84" s="15">
        <f t="shared" si="37"/>
        <v>0</v>
      </c>
      <c r="L84" s="1">
        <f>L$12</f>
        <v>0</v>
      </c>
    </row>
    <row r="85" spans="1:12" ht="18.75">
      <c r="A85" s="13" t="str">
        <f>A$13</f>
        <v>n2(Z=xi) частота 2 серия</v>
      </c>
      <c r="B85" s="14"/>
      <c r="C85" s="14"/>
      <c r="D85" s="14"/>
      <c r="E85" s="14"/>
      <c r="F85" s="14"/>
      <c r="G85" s="14"/>
      <c r="H85" s="15">
        <f t="shared" si="37"/>
        <v>0</v>
      </c>
      <c r="L85" s="1">
        <f>L$13</f>
        <v>0</v>
      </c>
    </row>
    <row r="86" spans="1:12" ht="18.75">
      <c r="A86" s="13" t="str">
        <f>A$14</f>
        <v>n3(Z=xi) частота 3 серия</v>
      </c>
      <c r="B86" s="14"/>
      <c r="C86" s="14"/>
      <c r="D86" s="14"/>
      <c r="E86" s="14"/>
      <c r="F86" s="14"/>
      <c r="G86" s="14"/>
      <c r="H86" s="15">
        <f t="shared" si="37"/>
        <v>0</v>
      </c>
      <c r="L86" s="1">
        <f>L$14</f>
        <v>0</v>
      </c>
    </row>
    <row r="87" spans="1:12" ht="18.75">
      <c r="A87" s="13" t="str">
        <f>A$15</f>
        <v>n4(Z=xi) частота 4 серия</v>
      </c>
      <c r="B87" s="14"/>
      <c r="C87" s="14"/>
      <c r="D87" s="14"/>
      <c r="E87" s="14"/>
      <c r="F87" s="14"/>
      <c r="G87" s="14"/>
      <c r="H87" s="15">
        <f t="shared" si="37"/>
        <v>0</v>
      </c>
      <c r="L87" s="1">
        <f>L$15</f>
        <v>0</v>
      </c>
    </row>
    <row r="88" spans="1:12" ht="18.75">
      <c r="A88" s="13" t="str">
        <f>A$16</f>
        <v>n5(Z=xi) частота 5 серия</v>
      </c>
      <c r="B88" s="14"/>
      <c r="C88" s="14"/>
      <c r="D88" s="14"/>
      <c r="E88" s="14"/>
      <c r="F88" s="14"/>
      <c r="G88" s="14"/>
      <c r="H88" s="15">
        <f t="shared" si="37"/>
        <v>0</v>
      </c>
      <c r="L88" s="1">
        <f>L$16</f>
        <v>0</v>
      </c>
    </row>
    <row r="89" spans="1:12" ht="18.75">
      <c r="A89" s="13" t="str">
        <f>A$17</f>
        <v>n6(Z=xi) частота 6 серия</v>
      </c>
      <c r="B89" s="14"/>
      <c r="C89" s="14"/>
      <c r="D89" s="14"/>
      <c r="E89" s="14"/>
      <c r="F89" s="14"/>
      <c r="G89" s="14"/>
      <c r="H89" s="15">
        <f t="shared" si="37"/>
        <v>0</v>
      </c>
      <c r="L89" s="1">
        <f>L$17</f>
        <v>0</v>
      </c>
    </row>
    <row r="91" spans="1:12" ht="18.75">
      <c r="A91" s="11" t="str">
        <f>'Название и список группы'!A6</f>
        <v>Камалов</v>
      </c>
      <c r="B91" s="27" t="str">
        <f>'Название и список группы'!B6</f>
        <v>Владислав Валерьевич</v>
      </c>
      <c r="C91" s="27"/>
      <c r="D91" s="27"/>
      <c r="E91" s="27"/>
      <c r="F91" s="27"/>
      <c r="G91" s="27"/>
      <c r="H91" s="27"/>
      <c r="I91" s="27"/>
      <c r="J91" s="27"/>
    </row>
    <row r="92" spans="1:12">
      <c r="B92" s="12">
        <f t="shared" ref="B92:G92" si="45">B74</f>
        <v>0</v>
      </c>
      <c r="C92" s="12">
        <f t="shared" si="45"/>
        <v>1</v>
      </c>
      <c r="D92" s="12">
        <f t="shared" si="45"/>
        <v>2</v>
      </c>
      <c r="E92" s="12">
        <f t="shared" si="45"/>
        <v>3</v>
      </c>
      <c r="F92" s="12">
        <f t="shared" si="45"/>
        <v>4</v>
      </c>
      <c r="G92" s="12">
        <f t="shared" si="45"/>
        <v>5</v>
      </c>
      <c r="H92" s="4"/>
      <c r="I92" s="4"/>
      <c r="J92" s="5" t="s">
        <v>3</v>
      </c>
      <c r="L92" s="6" t="str">
        <f>L$2</f>
        <v>6 серий по 5 бросков монеты</v>
      </c>
    </row>
    <row r="93" spans="1:12" ht="18.75">
      <c r="A93" s="13" t="str">
        <f>A$3</f>
        <v>p(Z=xi) вероятность</v>
      </c>
      <c r="B93" s="14">
        <v>0.1</v>
      </c>
      <c r="C93" s="14">
        <v>0.1</v>
      </c>
      <c r="D93" s="14">
        <v>0.1</v>
      </c>
      <c r="E93" s="14">
        <v>0.1</v>
      </c>
      <c r="F93" s="14">
        <v>0.1</v>
      </c>
      <c r="G93" s="14">
        <v>0.5</v>
      </c>
      <c r="H93" s="15">
        <f t="shared" ref="H93:H107" si="46">SUM(B93:G93)</f>
        <v>1</v>
      </c>
      <c r="I93" s="15"/>
      <c r="J93" s="16">
        <f>IF(SUM(B102:G107)&gt;0,1,10^(-5))</f>
        <v>1.0000000000000001E-5</v>
      </c>
      <c r="L93" s="1" t="str">
        <f>L$3</f>
        <v>X — число выпавших орлов в</v>
      </c>
    </row>
    <row r="94" spans="1:12" ht="18.75">
      <c r="A94" s="13" t="str">
        <f>A$4</f>
        <v>w(Z=xi) относ.частота</v>
      </c>
      <c r="B94" s="10">
        <f t="shared" ref="B94:B100" si="47">IF(H101=0,0,B101/H101)</f>
        <v>0</v>
      </c>
      <c r="C94" s="10">
        <f t="shared" ref="C94:C100" si="48">IF(H101=0,0,C101/H101)</f>
        <v>0</v>
      </c>
      <c r="D94" s="10">
        <f t="shared" ref="D94:D100" si="49">IF(H101=0,0,D101/H101)</f>
        <v>0</v>
      </c>
      <c r="E94" s="10">
        <f t="shared" ref="E94:E100" si="50">IF(H101=0,0,E101/H101)</f>
        <v>0</v>
      </c>
      <c r="F94" s="10">
        <f t="shared" ref="F94:F100" si="51">IF(H101=0,0,F101/H101)</f>
        <v>0</v>
      </c>
      <c r="G94" s="10">
        <f t="shared" ref="G94:G100" si="52">IF(H101=0,0,G101/H101)</f>
        <v>0</v>
      </c>
      <c r="H94" s="15">
        <f t="shared" si="46"/>
        <v>0</v>
      </c>
      <c r="I94" s="15"/>
      <c r="L94" s="1" t="str">
        <f>L$4</f>
        <v>серии из 5 бросков</v>
      </c>
    </row>
    <row r="95" spans="1:12" ht="18.75">
      <c r="A95" s="13" t="str">
        <f>A$5</f>
        <v>w1(Z=xi) относ.частота 1 серия</v>
      </c>
      <c r="B95" s="10">
        <f t="shared" si="47"/>
        <v>0</v>
      </c>
      <c r="C95" s="10">
        <f t="shared" si="48"/>
        <v>0</v>
      </c>
      <c r="D95" s="10">
        <f t="shared" si="49"/>
        <v>0</v>
      </c>
      <c r="E95" s="10">
        <f t="shared" si="50"/>
        <v>0</v>
      </c>
      <c r="F95" s="10">
        <f t="shared" si="51"/>
        <v>0</v>
      </c>
      <c r="G95" s="10">
        <f t="shared" si="52"/>
        <v>0</v>
      </c>
      <c r="H95" s="15">
        <f t="shared" si="46"/>
        <v>0</v>
      </c>
      <c r="I95" s="15"/>
      <c r="L95" s="1" t="str">
        <f>L$5</f>
        <v>Y — номер броска  в серии из</v>
      </c>
    </row>
    <row r="96" spans="1:12" ht="18.75">
      <c r="A96" s="13" t="str">
        <f>A$6</f>
        <v>w2(Z=xi) относ.частота 2 серия</v>
      </c>
      <c r="B96" s="10">
        <f t="shared" si="47"/>
        <v>0</v>
      </c>
      <c r="C96" s="10">
        <f t="shared" si="48"/>
        <v>0</v>
      </c>
      <c r="D96" s="10">
        <f t="shared" si="49"/>
        <v>0</v>
      </c>
      <c r="E96" s="10">
        <f t="shared" si="50"/>
        <v>0</v>
      </c>
      <c r="F96" s="10">
        <f t="shared" si="51"/>
        <v>0</v>
      </c>
      <c r="G96" s="10">
        <f t="shared" si="52"/>
        <v>0</v>
      </c>
      <c r="H96" s="15">
        <f t="shared" si="46"/>
        <v>0</v>
      </c>
      <c r="I96" s="17"/>
      <c r="L96" s="1" t="str">
        <f>L$6</f>
        <v>5 бросков, когда впервые выпал</v>
      </c>
    </row>
    <row r="97" spans="1:12" ht="18.75">
      <c r="A97" s="13" t="str">
        <f>A$7</f>
        <v>w3(Z=xi) относ.частота 3 серия</v>
      </c>
      <c r="B97" s="10">
        <f t="shared" si="47"/>
        <v>0</v>
      </c>
      <c r="C97" s="10">
        <f t="shared" si="48"/>
        <v>0</v>
      </c>
      <c r="D97" s="10">
        <f t="shared" si="49"/>
        <v>0</v>
      </c>
      <c r="E97" s="10">
        <f t="shared" si="50"/>
        <v>0</v>
      </c>
      <c r="F97" s="10">
        <f t="shared" si="51"/>
        <v>0</v>
      </c>
      <c r="G97" s="10">
        <f t="shared" si="52"/>
        <v>0</v>
      </c>
      <c r="H97" s="15">
        <f t="shared" si="46"/>
        <v>0</v>
      </c>
      <c r="I97" s="17"/>
      <c r="L97" s="1" t="str">
        <f>L$7</f>
        <v>орел или 0, если были только</v>
      </c>
    </row>
    <row r="98" spans="1:12" ht="18.75">
      <c r="A98" s="13" t="str">
        <f>A$8</f>
        <v>w4(Z=xi) относ.частота 4 серия</v>
      </c>
      <c r="B98" s="10">
        <f t="shared" si="47"/>
        <v>0</v>
      </c>
      <c r="C98" s="10">
        <f t="shared" si="48"/>
        <v>0</v>
      </c>
      <c r="D98" s="10">
        <f t="shared" si="49"/>
        <v>0</v>
      </c>
      <c r="E98" s="10">
        <f t="shared" si="50"/>
        <v>0</v>
      </c>
      <c r="F98" s="10">
        <f t="shared" si="51"/>
        <v>0</v>
      </c>
      <c r="G98" s="10">
        <f t="shared" si="52"/>
        <v>0</v>
      </c>
      <c r="H98" s="15">
        <f t="shared" si="46"/>
        <v>0</v>
      </c>
      <c r="L98" s="1" t="str">
        <f>L$8</f>
        <v>решки</v>
      </c>
    </row>
    <row r="99" spans="1:12" ht="18.75">
      <c r="A99" s="13" t="str">
        <f>A$9</f>
        <v>w5(Z=xi) относ.частота 5 серия</v>
      </c>
      <c r="B99" s="10">
        <f t="shared" si="47"/>
        <v>0</v>
      </c>
      <c r="C99" s="10">
        <f t="shared" si="48"/>
        <v>0</v>
      </c>
      <c r="D99" s="10">
        <f t="shared" si="49"/>
        <v>0</v>
      </c>
      <c r="E99" s="10">
        <f t="shared" si="50"/>
        <v>0</v>
      </c>
      <c r="F99" s="10">
        <f t="shared" si="51"/>
        <v>0</v>
      </c>
      <c r="G99" s="10">
        <f t="shared" si="52"/>
        <v>0</v>
      </c>
      <c r="H99" s="15">
        <f t="shared" si="46"/>
        <v>0</v>
      </c>
      <c r="L99" s="17" t="str">
        <f>L$9</f>
        <v>Z — модуль разности между</v>
      </c>
    </row>
    <row r="100" spans="1:12" ht="18.75">
      <c r="A100" s="13" t="str">
        <f>A$10</f>
        <v>w6(Z=xi) относ.частота 6 серия</v>
      </c>
      <c r="B100" s="10">
        <f t="shared" si="47"/>
        <v>0</v>
      </c>
      <c r="C100" s="10">
        <f t="shared" si="48"/>
        <v>0</v>
      </c>
      <c r="D100" s="10">
        <f t="shared" si="49"/>
        <v>0</v>
      </c>
      <c r="E100" s="10">
        <f t="shared" si="50"/>
        <v>0</v>
      </c>
      <c r="F100" s="10">
        <f t="shared" si="51"/>
        <v>0</v>
      </c>
      <c r="G100" s="10">
        <f t="shared" si="52"/>
        <v>0</v>
      </c>
      <c r="H100" s="15">
        <f t="shared" si="46"/>
        <v>0</v>
      </c>
      <c r="L100" s="17" t="str">
        <f>L$10</f>
        <v>числом выпавших орлов и</v>
      </c>
    </row>
    <row r="101" spans="1:12" ht="18.75">
      <c r="A101" s="13" t="str">
        <f>A$11</f>
        <v>n(Z=xi) частота</v>
      </c>
      <c r="B101" s="10">
        <f t="shared" ref="B101:G101" si="53">SUM(B102:B107)</f>
        <v>0</v>
      </c>
      <c r="C101" s="10">
        <f t="shared" si="53"/>
        <v>0</v>
      </c>
      <c r="D101" s="10">
        <f t="shared" si="53"/>
        <v>0</v>
      </c>
      <c r="E101" s="10">
        <f t="shared" si="53"/>
        <v>0</v>
      </c>
      <c r="F101" s="10">
        <f t="shared" si="53"/>
        <v>0</v>
      </c>
      <c r="G101" s="10">
        <f t="shared" si="53"/>
        <v>0</v>
      </c>
      <c r="H101" s="15">
        <f t="shared" si="46"/>
        <v>0</v>
      </c>
      <c r="L101" s="17" t="str">
        <f>L$11</f>
        <v>решек в серии из 5 бросков</v>
      </c>
    </row>
    <row r="102" spans="1:12" ht="18.75">
      <c r="A102" s="13" t="str">
        <f>A$12</f>
        <v>n1(Z=xi) частота 1 серия</v>
      </c>
      <c r="B102" s="14"/>
      <c r="C102" s="14"/>
      <c r="D102" s="14"/>
      <c r="E102" s="14"/>
      <c r="F102" s="14"/>
      <c r="G102" s="14"/>
      <c r="H102" s="15">
        <f t="shared" si="46"/>
        <v>0</v>
      </c>
      <c r="L102" s="1">
        <f>L$12</f>
        <v>0</v>
      </c>
    </row>
    <row r="103" spans="1:12" ht="18.75">
      <c r="A103" s="13" t="str">
        <f>A$13</f>
        <v>n2(Z=xi) частота 2 серия</v>
      </c>
      <c r="B103" s="14"/>
      <c r="C103" s="14"/>
      <c r="D103" s="14"/>
      <c r="E103" s="14"/>
      <c r="F103" s="14"/>
      <c r="G103" s="14"/>
      <c r="H103" s="15">
        <f t="shared" si="46"/>
        <v>0</v>
      </c>
      <c r="L103" s="1">
        <f>L$13</f>
        <v>0</v>
      </c>
    </row>
    <row r="104" spans="1:12" ht="18.75">
      <c r="A104" s="13" t="str">
        <f>A$14</f>
        <v>n3(Z=xi) частота 3 серия</v>
      </c>
      <c r="B104" s="14"/>
      <c r="C104" s="14"/>
      <c r="D104" s="14"/>
      <c r="E104" s="14"/>
      <c r="F104" s="14"/>
      <c r="G104" s="14"/>
      <c r="H104" s="15">
        <f t="shared" si="46"/>
        <v>0</v>
      </c>
      <c r="L104" s="1">
        <f>L$14</f>
        <v>0</v>
      </c>
    </row>
    <row r="105" spans="1:12" ht="18.75">
      <c r="A105" s="13" t="str">
        <f>A$15</f>
        <v>n4(Z=xi) частота 4 серия</v>
      </c>
      <c r="B105" s="14"/>
      <c r="C105" s="14"/>
      <c r="D105" s="14"/>
      <c r="E105" s="14"/>
      <c r="F105" s="14"/>
      <c r="G105" s="14"/>
      <c r="H105" s="15">
        <f t="shared" si="46"/>
        <v>0</v>
      </c>
      <c r="L105" s="1">
        <f>L$15</f>
        <v>0</v>
      </c>
    </row>
    <row r="106" spans="1:12" ht="18.75">
      <c r="A106" s="13" t="str">
        <f>A$16</f>
        <v>n5(Z=xi) частота 5 серия</v>
      </c>
      <c r="B106" s="14"/>
      <c r="C106" s="14"/>
      <c r="D106" s="14"/>
      <c r="E106" s="14"/>
      <c r="F106" s="14"/>
      <c r="G106" s="14"/>
      <c r="H106" s="15">
        <f t="shared" si="46"/>
        <v>0</v>
      </c>
      <c r="L106" s="1">
        <f>L$16</f>
        <v>0</v>
      </c>
    </row>
    <row r="107" spans="1:12" ht="18.75">
      <c r="A107" s="13" t="str">
        <f>A$17</f>
        <v>n6(Z=xi) частота 6 серия</v>
      </c>
      <c r="B107" s="14"/>
      <c r="C107" s="14"/>
      <c r="D107" s="14"/>
      <c r="E107" s="14"/>
      <c r="F107" s="14"/>
      <c r="G107" s="14"/>
      <c r="H107" s="15">
        <f t="shared" si="46"/>
        <v>0</v>
      </c>
      <c r="L107" s="1">
        <f>L$17</f>
        <v>0</v>
      </c>
    </row>
    <row r="109" spans="1:12" ht="18.75">
      <c r="A109" s="11" t="str">
        <f>'Название и список группы'!A7</f>
        <v>Касымов</v>
      </c>
      <c r="B109" s="27" t="str">
        <f>'Название и список группы'!B7</f>
        <v>Мухаммад Анварджонович</v>
      </c>
      <c r="C109" s="27"/>
      <c r="D109" s="27"/>
      <c r="E109" s="27"/>
      <c r="F109" s="27"/>
      <c r="G109" s="27"/>
      <c r="H109" s="27"/>
      <c r="I109" s="27"/>
      <c r="J109" s="27"/>
    </row>
    <row r="110" spans="1:12">
      <c r="B110" s="12">
        <f t="shared" ref="B110:G110" si="54">B92</f>
        <v>0</v>
      </c>
      <c r="C110" s="12">
        <f t="shared" si="54"/>
        <v>1</v>
      </c>
      <c r="D110" s="12">
        <f t="shared" si="54"/>
        <v>2</v>
      </c>
      <c r="E110" s="12">
        <f t="shared" si="54"/>
        <v>3</v>
      </c>
      <c r="F110" s="12">
        <f t="shared" si="54"/>
        <v>4</v>
      </c>
      <c r="G110" s="12">
        <f t="shared" si="54"/>
        <v>5</v>
      </c>
      <c r="H110" s="4"/>
      <c r="I110" s="4"/>
      <c r="J110" s="5" t="s">
        <v>3</v>
      </c>
      <c r="L110" s="6" t="str">
        <f>L$2</f>
        <v>6 серий по 5 бросков монеты</v>
      </c>
    </row>
    <row r="111" spans="1:12" ht="18.75">
      <c r="A111" s="13" t="str">
        <f>A$3</f>
        <v>p(Z=xi) вероятность</v>
      </c>
      <c r="B111" s="14">
        <v>0.1</v>
      </c>
      <c r="C111" s="14">
        <v>0.1</v>
      </c>
      <c r="D111" s="14">
        <v>0.1</v>
      </c>
      <c r="E111" s="14">
        <v>0.1</v>
      </c>
      <c r="F111" s="14">
        <v>0.1</v>
      </c>
      <c r="G111" s="14">
        <v>0.5</v>
      </c>
      <c r="H111" s="15">
        <f t="shared" ref="H111:H125" si="55">SUM(B111:G111)</f>
        <v>1</v>
      </c>
      <c r="I111" s="15"/>
      <c r="J111" s="16">
        <f>IF(SUM(B120:G125)&gt;0,1,10^(-5))</f>
        <v>1.0000000000000001E-5</v>
      </c>
      <c r="L111" s="1" t="str">
        <f>L$3</f>
        <v>X — число выпавших орлов в</v>
      </c>
    </row>
    <row r="112" spans="1:12" ht="18.75">
      <c r="A112" s="13" t="str">
        <f>A$4</f>
        <v>w(Z=xi) относ.частота</v>
      </c>
      <c r="B112" s="10">
        <f t="shared" ref="B112:B118" si="56">IF(H119=0,0,B119/H119)</f>
        <v>0</v>
      </c>
      <c r="C112" s="10">
        <f t="shared" ref="C112:C118" si="57">IF(H119=0,0,C119/H119)</f>
        <v>0</v>
      </c>
      <c r="D112" s="10">
        <f t="shared" ref="D112:D118" si="58">IF(H119=0,0,D119/H119)</f>
        <v>0</v>
      </c>
      <c r="E112" s="10">
        <f t="shared" ref="E112:E118" si="59">IF(H119=0,0,E119/H119)</f>
        <v>0</v>
      </c>
      <c r="F112" s="10">
        <f t="shared" ref="F112:F118" si="60">IF(H119=0,0,F119/H119)</f>
        <v>0</v>
      </c>
      <c r="G112" s="10">
        <f t="shared" ref="G112:G118" si="61">IF(H119=0,0,G119/H119)</f>
        <v>0</v>
      </c>
      <c r="H112" s="15">
        <f t="shared" si="55"/>
        <v>0</v>
      </c>
      <c r="I112" s="15"/>
      <c r="L112" s="1" t="str">
        <f>L$4</f>
        <v>серии из 5 бросков</v>
      </c>
    </row>
    <row r="113" spans="1:12" ht="18.75">
      <c r="A113" s="13" t="str">
        <f>A$5</f>
        <v>w1(Z=xi) относ.частота 1 серия</v>
      </c>
      <c r="B113" s="10">
        <f t="shared" si="56"/>
        <v>0</v>
      </c>
      <c r="C113" s="10">
        <f t="shared" si="57"/>
        <v>0</v>
      </c>
      <c r="D113" s="10">
        <f t="shared" si="58"/>
        <v>0</v>
      </c>
      <c r="E113" s="10">
        <f t="shared" si="59"/>
        <v>0</v>
      </c>
      <c r="F113" s="10">
        <f t="shared" si="60"/>
        <v>0</v>
      </c>
      <c r="G113" s="10">
        <f t="shared" si="61"/>
        <v>0</v>
      </c>
      <c r="H113" s="15">
        <f t="shared" si="55"/>
        <v>0</v>
      </c>
      <c r="I113" s="15"/>
      <c r="L113" s="1" t="str">
        <f>L$5</f>
        <v>Y — номер броска  в серии из</v>
      </c>
    </row>
    <row r="114" spans="1:12" ht="18.75">
      <c r="A114" s="13" t="str">
        <f>A$6</f>
        <v>w2(Z=xi) относ.частота 2 серия</v>
      </c>
      <c r="B114" s="10">
        <f t="shared" si="56"/>
        <v>0</v>
      </c>
      <c r="C114" s="10">
        <f t="shared" si="57"/>
        <v>0</v>
      </c>
      <c r="D114" s="10">
        <f t="shared" si="58"/>
        <v>0</v>
      </c>
      <c r="E114" s="10">
        <f t="shared" si="59"/>
        <v>0</v>
      </c>
      <c r="F114" s="10">
        <f t="shared" si="60"/>
        <v>0</v>
      </c>
      <c r="G114" s="10">
        <f t="shared" si="61"/>
        <v>0</v>
      </c>
      <c r="H114" s="15">
        <f t="shared" si="55"/>
        <v>0</v>
      </c>
      <c r="I114" s="17"/>
      <c r="L114" s="1" t="str">
        <f>L$6</f>
        <v>5 бросков, когда впервые выпал</v>
      </c>
    </row>
    <row r="115" spans="1:12" ht="18.75">
      <c r="A115" s="13" t="str">
        <f>A$7</f>
        <v>w3(Z=xi) относ.частота 3 серия</v>
      </c>
      <c r="B115" s="10">
        <f t="shared" si="56"/>
        <v>0</v>
      </c>
      <c r="C115" s="10">
        <f t="shared" si="57"/>
        <v>0</v>
      </c>
      <c r="D115" s="10">
        <f t="shared" si="58"/>
        <v>0</v>
      </c>
      <c r="E115" s="10">
        <f t="shared" si="59"/>
        <v>0</v>
      </c>
      <c r="F115" s="10">
        <f t="shared" si="60"/>
        <v>0</v>
      </c>
      <c r="G115" s="10">
        <f t="shared" si="61"/>
        <v>0</v>
      </c>
      <c r="H115" s="15">
        <f t="shared" si="55"/>
        <v>0</v>
      </c>
      <c r="I115" s="17"/>
      <c r="L115" s="1" t="str">
        <f>L$7</f>
        <v>орел или 0, если были только</v>
      </c>
    </row>
    <row r="116" spans="1:12" ht="18.75">
      <c r="A116" s="13" t="str">
        <f>A$8</f>
        <v>w4(Z=xi) относ.частота 4 серия</v>
      </c>
      <c r="B116" s="10">
        <f t="shared" si="56"/>
        <v>0</v>
      </c>
      <c r="C116" s="10">
        <f t="shared" si="57"/>
        <v>0</v>
      </c>
      <c r="D116" s="10">
        <f t="shared" si="58"/>
        <v>0</v>
      </c>
      <c r="E116" s="10">
        <f t="shared" si="59"/>
        <v>0</v>
      </c>
      <c r="F116" s="10">
        <f t="shared" si="60"/>
        <v>0</v>
      </c>
      <c r="G116" s="10">
        <f t="shared" si="61"/>
        <v>0</v>
      </c>
      <c r="H116" s="15">
        <f t="shared" si="55"/>
        <v>0</v>
      </c>
      <c r="L116" s="1" t="str">
        <f>L$8</f>
        <v>решки</v>
      </c>
    </row>
    <row r="117" spans="1:12" ht="18.75">
      <c r="A117" s="13" t="str">
        <f>A$9</f>
        <v>w5(Z=xi) относ.частота 5 серия</v>
      </c>
      <c r="B117" s="10">
        <f t="shared" si="56"/>
        <v>0</v>
      </c>
      <c r="C117" s="10">
        <f t="shared" si="57"/>
        <v>0</v>
      </c>
      <c r="D117" s="10">
        <f t="shared" si="58"/>
        <v>0</v>
      </c>
      <c r="E117" s="10">
        <f t="shared" si="59"/>
        <v>0</v>
      </c>
      <c r="F117" s="10">
        <f t="shared" si="60"/>
        <v>0</v>
      </c>
      <c r="G117" s="10">
        <f t="shared" si="61"/>
        <v>0</v>
      </c>
      <c r="H117" s="15">
        <f t="shared" si="55"/>
        <v>0</v>
      </c>
      <c r="L117" s="17" t="str">
        <f>L$9</f>
        <v>Z — модуль разности между</v>
      </c>
    </row>
    <row r="118" spans="1:12" ht="18.75">
      <c r="A118" s="13" t="str">
        <f>A$10</f>
        <v>w6(Z=xi) относ.частота 6 серия</v>
      </c>
      <c r="B118" s="10">
        <f t="shared" si="56"/>
        <v>0</v>
      </c>
      <c r="C118" s="10">
        <f t="shared" si="57"/>
        <v>0</v>
      </c>
      <c r="D118" s="10">
        <f t="shared" si="58"/>
        <v>0</v>
      </c>
      <c r="E118" s="10">
        <f t="shared" si="59"/>
        <v>0</v>
      </c>
      <c r="F118" s="10">
        <f t="shared" si="60"/>
        <v>0</v>
      </c>
      <c r="G118" s="10">
        <f t="shared" si="61"/>
        <v>0</v>
      </c>
      <c r="H118" s="15">
        <f t="shared" si="55"/>
        <v>0</v>
      </c>
      <c r="L118" s="17" t="str">
        <f>L$10</f>
        <v>числом выпавших орлов и</v>
      </c>
    </row>
    <row r="119" spans="1:12" ht="18.75">
      <c r="A119" s="13" t="str">
        <f>A$11</f>
        <v>n(Z=xi) частота</v>
      </c>
      <c r="B119" s="10">
        <f t="shared" ref="B119:G119" si="62">SUM(B120:B125)</f>
        <v>0</v>
      </c>
      <c r="C119" s="10">
        <f t="shared" si="62"/>
        <v>0</v>
      </c>
      <c r="D119" s="10">
        <f t="shared" si="62"/>
        <v>0</v>
      </c>
      <c r="E119" s="10">
        <f t="shared" si="62"/>
        <v>0</v>
      </c>
      <c r="F119" s="10">
        <f t="shared" si="62"/>
        <v>0</v>
      </c>
      <c r="G119" s="10">
        <f t="shared" si="62"/>
        <v>0</v>
      </c>
      <c r="H119" s="15">
        <f t="shared" si="55"/>
        <v>0</v>
      </c>
      <c r="L119" s="17" t="str">
        <f>L$11</f>
        <v>решек в серии из 5 бросков</v>
      </c>
    </row>
    <row r="120" spans="1:12" ht="18.75">
      <c r="A120" s="13" t="str">
        <f>A$12</f>
        <v>n1(Z=xi) частота 1 серия</v>
      </c>
      <c r="B120" s="14"/>
      <c r="C120" s="14"/>
      <c r="D120" s="14"/>
      <c r="E120" s="14"/>
      <c r="F120" s="14"/>
      <c r="G120" s="14"/>
      <c r="H120" s="15">
        <f t="shared" si="55"/>
        <v>0</v>
      </c>
      <c r="L120" s="1">
        <f>L$12</f>
        <v>0</v>
      </c>
    </row>
    <row r="121" spans="1:12" ht="18.75">
      <c r="A121" s="13" t="str">
        <f>A$13</f>
        <v>n2(Z=xi) частота 2 серия</v>
      </c>
      <c r="B121" s="14"/>
      <c r="C121" s="14"/>
      <c r="D121" s="14"/>
      <c r="E121" s="14"/>
      <c r="F121" s="14"/>
      <c r="G121" s="14"/>
      <c r="H121" s="15">
        <f t="shared" si="55"/>
        <v>0</v>
      </c>
      <c r="L121" s="1">
        <f>L$13</f>
        <v>0</v>
      </c>
    </row>
    <row r="122" spans="1:12" ht="18.75">
      <c r="A122" s="13" t="str">
        <f>A$14</f>
        <v>n3(Z=xi) частота 3 серия</v>
      </c>
      <c r="B122" s="14"/>
      <c r="C122" s="14"/>
      <c r="D122" s="14"/>
      <c r="E122" s="14"/>
      <c r="F122" s="14"/>
      <c r="G122" s="14"/>
      <c r="H122" s="15">
        <f t="shared" si="55"/>
        <v>0</v>
      </c>
      <c r="L122" s="1">
        <f>L$14</f>
        <v>0</v>
      </c>
    </row>
    <row r="123" spans="1:12" ht="18.75">
      <c r="A123" s="13" t="str">
        <f>A$15</f>
        <v>n4(Z=xi) частота 4 серия</v>
      </c>
      <c r="B123" s="14"/>
      <c r="C123" s="14"/>
      <c r="D123" s="14"/>
      <c r="E123" s="14"/>
      <c r="F123" s="14"/>
      <c r="G123" s="14"/>
      <c r="H123" s="15">
        <f t="shared" si="55"/>
        <v>0</v>
      </c>
      <c r="L123" s="1">
        <f>L$15</f>
        <v>0</v>
      </c>
    </row>
    <row r="124" spans="1:12" ht="18.75">
      <c r="A124" s="13" t="str">
        <f>A$16</f>
        <v>n5(Z=xi) частота 5 серия</v>
      </c>
      <c r="B124" s="14"/>
      <c r="C124" s="14"/>
      <c r="D124" s="14"/>
      <c r="E124" s="14"/>
      <c r="F124" s="14"/>
      <c r="G124" s="14"/>
      <c r="H124" s="15">
        <f t="shared" si="55"/>
        <v>0</v>
      </c>
      <c r="L124" s="1">
        <f>L$16</f>
        <v>0</v>
      </c>
    </row>
    <row r="125" spans="1:12" ht="18.75">
      <c r="A125" s="13" t="str">
        <f>A$17</f>
        <v>n6(Z=xi) частота 6 серия</v>
      </c>
      <c r="B125" s="14"/>
      <c r="C125" s="14"/>
      <c r="D125" s="14"/>
      <c r="E125" s="14"/>
      <c r="F125" s="14"/>
      <c r="G125" s="14"/>
      <c r="H125" s="15">
        <f t="shared" si="55"/>
        <v>0</v>
      </c>
      <c r="L125" s="1">
        <f>L$17</f>
        <v>0</v>
      </c>
    </row>
    <row r="127" spans="1:12" ht="18.75">
      <c r="A127" s="11" t="str">
        <f>'Название и список группы'!A8</f>
        <v>Лотфи</v>
      </c>
      <c r="B127" s="27" t="str">
        <f>'Название и список группы'!B8</f>
        <v>Мохамед</v>
      </c>
      <c r="C127" s="27"/>
      <c r="D127" s="27"/>
      <c r="E127" s="27"/>
      <c r="F127" s="27"/>
      <c r="G127" s="27"/>
      <c r="H127" s="27"/>
      <c r="I127" s="27"/>
      <c r="J127" s="27"/>
    </row>
    <row r="128" spans="1:12">
      <c r="B128" s="12">
        <f t="shared" ref="B128:G128" si="63">B110</f>
        <v>0</v>
      </c>
      <c r="C128" s="12">
        <f t="shared" si="63"/>
        <v>1</v>
      </c>
      <c r="D128" s="12">
        <f t="shared" si="63"/>
        <v>2</v>
      </c>
      <c r="E128" s="12">
        <f t="shared" si="63"/>
        <v>3</v>
      </c>
      <c r="F128" s="12">
        <f t="shared" si="63"/>
        <v>4</v>
      </c>
      <c r="G128" s="12">
        <f t="shared" si="63"/>
        <v>5</v>
      </c>
      <c r="H128" s="4"/>
      <c r="I128" s="4"/>
      <c r="J128" s="5" t="s">
        <v>3</v>
      </c>
      <c r="L128" s="6" t="str">
        <f>L$2</f>
        <v>6 серий по 5 бросков монеты</v>
      </c>
    </row>
    <row r="129" spans="1:12" ht="18.75">
      <c r="A129" s="13" t="str">
        <f>A$3</f>
        <v>p(Z=xi) вероятность</v>
      </c>
      <c r="B129" s="14">
        <v>0.1</v>
      </c>
      <c r="C129" s="14">
        <v>0.1</v>
      </c>
      <c r="D129" s="14">
        <v>0.1</v>
      </c>
      <c r="E129" s="14">
        <v>0.1</v>
      </c>
      <c r="F129" s="14">
        <v>0.1</v>
      </c>
      <c r="G129" s="14">
        <v>0.5</v>
      </c>
      <c r="H129" s="15">
        <f t="shared" ref="H129:H143" si="64">SUM(B129:G129)</f>
        <v>1</v>
      </c>
      <c r="I129" s="15"/>
      <c r="J129" s="16">
        <f>IF(SUM(B138:G143)&gt;0,1,10^(-5))</f>
        <v>1.0000000000000001E-5</v>
      </c>
      <c r="L129" s="1" t="str">
        <f>L$3</f>
        <v>X — число выпавших орлов в</v>
      </c>
    </row>
    <row r="130" spans="1:12" ht="18.75">
      <c r="A130" s="13" t="str">
        <f>A$4</f>
        <v>w(Z=xi) относ.частота</v>
      </c>
      <c r="B130" s="10">
        <f t="shared" ref="B130:B136" si="65">IF(H137=0,0,B137/H137)</f>
        <v>0</v>
      </c>
      <c r="C130" s="10">
        <f t="shared" ref="C130:C136" si="66">IF(H137=0,0,C137/H137)</f>
        <v>0</v>
      </c>
      <c r="D130" s="10">
        <f t="shared" ref="D130:D136" si="67">IF(H137=0,0,D137/H137)</f>
        <v>0</v>
      </c>
      <c r="E130" s="10">
        <f t="shared" ref="E130:E136" si="68">IF(H137=0,0,E137/H137)</f>
        <v>0</v>
      </c>
      <c r="F130" s="10">
        <f t="shared" ref="F130:F136" si="69">IF(H137=0,0,F137/H137)</f>
        <v>0</v>
      </c>
      <c r="G130" s="10">
        <f t="shared" ref="G130:G136" si="70">IF(H137=0,0,G137/H137)</f>
        <v>0</v>
      </c>
      <c r="H130" s="15">
        <f t="shared" si="64"/>
        <v>0</v>
      </c>
      <c r="I130" s="15"/>
      <c r="L130" s="1" t="str">
        <f>L$4</f>
        <v>серии из 5 бросков</v>
      </c>
    </row>
    <row r="131" spans="1:12" ht="18.75">
      <c r="A131" s="13" t="str">
        <f>A$5</f>
        <v>w1(Z=xi) относ.частота 1 серия</v>
      </c>
      <c r="B131" s="10">
        <f t="shared" si="65"/>
        <v>0</v>
      </c>
      <c r="C131" s="10">
        <f t="shared" si="66"/>
        <v>0</v>
      </c>
      <c r="D131" s="10">
        <f t="shared" si="67"/>
        <v>0</v>
      </c>
      <c r="E131" s="10">
        <f t="shared" si="68"/>
        <v>0</v>
      </c>
      <c r="F131" s="10">
        <f t="shared" si="69"/>
        <v>0</v>
      </c>
      <c r="G131" s="10">
        <f t="shared" si="70"/>
        <v>0</v>
      </c>
      <c r="H131" s="15">
        <f t="shared" si="64"/>
        <v>0</v>
      </c>
      <c r="I131" s="15"/>
      <c r="L131" s="1" t="str">
        <f>L$5</f>
        <v>Y — номер броска  в серии из</v>
      </c>
    </row>
    <row r="132" spans="1:12" ht="18.75">
      <c r="A132" s="13" t="str">
        <f>A$6</f>
        <v>w2(Z=xi) относ.частота 2 серия</v>
      </c>
      <c r="B132" s="10">
        <f t="shared" si="65"/>
        <v>0</v>
      </c>
      <c r="C132" s="10">
        <f t="shared" si="66"/>
        <v>0</v>
      </c>
      <c r="D132" s="10">
        <f t="shared" si="67"/>
        <v>0</v>
      </c>
      <c r="E132" s="10">
        <f t="shared" si="68"/>
        <v>0</v>
      </c>
      <c r="F132" s="10">
        <f t="shared" si="69"/>
        <v>0</v>
      </c>
      <c r="G132" s="10">
        <f t="shared" si="70"/>
        <v>0</v>
      </c>
      <c r="H132" s="15">
        <f t="shared" si="64"/>
        <v>0</v>
      </c>
      <c r="I132" s="17"/>
      <c r="L132" s="1" t="str">
        <f>L$6</f>
        <v>5 бросков, когда впервые выпал</v>
      </c>
    </row>
    <row r="133" spans="1:12" ht="18.75">
      <c r="A133" s="13" t="str">
        <f>A$7</f>
        <v>w3(Z=xi) относ.частота 3 серия</v>
      </c>
      <c r="B133" s="10">
        <f t="shared" si="65"/>
        <v>0</v>
      </c>
      <c r="C133" s="10">
        <f t="shared" si="66"/>
        <v>0</v>
      </c>
      <c r="D133" s="10">
        <f t="shared" si="67"/>
        <v>0</v>
      </c>
      <c r="E133" s="10">
        <f t="shared" si="68"/>
        <v>0</v>
      </c>
      <c r="F133" s="10">
        <f t="shared" si="69"/>
        <v>0</v>
      </c>
      <c r="G133" s="10">
        <f t="shared" si="70"/>
        <v>0</v>
      </c>
      <c r="H133" s="15">
        <f t="shared" si="64"/>
        <v>0</v>
      </c>
      <c r="I133" s="17"/>
      <c r="L133" s="1" t="str">
        <f>L$7</f>
        <v>орел или 0, если были только</v>
      </c>
    </row>
    <row r="134" spans="1:12" ht="18.75">
      <c r="A134" s="13" t="str">
        <f>A$8</f>
        <v>w4(Z=xi) относ.частота 4 серия</v>
      </c>
      <c r="B134" s="10">
        <f t="shared" si="65"/>
        <v>0</v>
      </c>
      <c r="C134" s="10">
        <f t="shared" si="66"/>
        <v>0</v>
      </c>
      <c r="D134" s="10">
        <f t="shared" si="67"/>
        <v>0</v>
      </c>
      <c r="E134" s="10">
        <f t="shared" si="68"/>
        <v>0</v>
      </c>
      <c r="F134" s="10">
        <f t="shared" si="69"/>
        <v>0</v>
      </c>
      <c r="G134" s="10">
        <f t="shared" si="70"/>
        <v>0</v>
      </c>
      <c r="H134" s="15">
        <f t="shared" si="64"/>
        <v>0</v>
      </c>
      <c r="L134" s="1" t="str">
        <f>L$8</f>
        <v>решки</v>
      </c>
    </row>
    <row r="135" spans="1:12" ht="18.75">
      <c r="A135" s="13" t="str">
        <f>A$9</f>
        <v>w5(Z=xi) относ.частота 5 серия</v>
      </c>
      <c r="B135" s="10">
        <f t="shared" si="65"/>
        <v>0</v>
      </c>
      <c r="C135" s="10">
        <f t="shared" si="66"/>
        <v>0</v>
      </c>
      <c r="D135" s="10">
        <f t="shared" si="67"/>
        <v>0</v>
      </c>
      <c r="E135" s="10">
        <f t="shared" si="68"/>
        <v>0</v>
      </c>
      <c r="F135" s="10">
        <f t="shared" si="69"/>
        <v>0</v>
      </c>
      <c r="G135" s="10">
        <f t="shared" si="70"/>
        <v>0</v>
      </c>
      <c r="H135" s="15">
        <f t="shared" si="64"/>
        <v>0</v>
      </c>
      <c r="L135" s="17" t="str">
        <f>L$9</f>
        <v>Z — модуль разности между</v>
      </c>
    </row>
    <row r="136" spans="1:12" ht="18.75">
      <c r="A136" s="13" t="str">
        <f>A$10</f>
        <v>w6(Z=xi) относ.частота 6 серия</v>
      </c>
      <c r="B136" s="10">
        <f t="shared" si="65"/>
        <v>0</v>
      </c>
      <c r="C136" s="10">
        <f t="shared" si="66"/>
        <v>0</v>
      </c>
      <c r="D136" s="10">
        <f t="shared" si="67"/>
        <v>0</v>
      </c>
      <c r="E136" s="10">
        <f t="shared" si="68"/>
        <v>0</v>
      </c>
      <c r="F136" s="10">
        <f t="shared" si="69"/>
        <v>0</v>
      </c>
      <c r="G136" s="10">
        <f t="shared" si="70"/>
        <v>0</v>
      </c>
      <c r="H136" s="15">
        <f t="shared" si="64"/>
        <v>0</v>
      </c>
      <c r="L136" s="17" t="str">
        <f>L$10</f>
        <v>числом выпавших орлов и</v>
      </c>
    </row>
    <row r="137" spans="1:12" ht="18.75">
      <c r="A137" s="13" t="str">
        <f>A$11</f>
        <v>n(Z=xi) частота</v>
      </c>
      <c r="B137" s="10">
        <f t="shared" ref="B137:G137" si="71">SUM(B138:B143)</f>
        <v>0</v>
      </c>
      <c r="C137" s="10">
        <f t="shared" si="71"/>
        <v>0</v>
      </c>
      <c r="D137" s="10">
        <f t="shared" si="71"/>
        <v>0</v>
      </c>
      <c r="E137" s="10">
        <f t="shared" si="71"/>
        <v>0</v>
      </c>
      <c r="F137" s="10">
        <f t="shared" si="71"/>
        <v>0</v>
      </c>
      <c r="G137" s="10">
        <f t="shared" si="71"/>
        <v>0</v>
      </c>
      <c r="H137" s="15">
        <f t="shared" si="64"/>
        <v>0</v>
      </c>
      <c r="L137" s="17" t="str">
        <f>L$11</f>
        <v>решек в серии из 5 бросков</v>
      </c>
    </row>
    <row r="138" spans="1:12" ht="18.75">
      <c r="A138" s="13" t="str">
        <f>A$12</f>
        <v>n1(Z=xi) частота 1 серия</v>
      </c>
      <c r="B138" s="14"/>
      <c r="C138" s="14"/>
      <c r="D138" s="14"/>
      <c r="E138" s="14"/>
      <c r="F138" s="14"/>
      <c r="G138" s="14"/>
      <c r="H138" s="15">
        <f t="shared" si="64"/>
        <v>0</v>
      </c>
      <c r="L138" s="1">
        <f>L$12</f>
        <v>0</v>
      </c>
    </row>
    <row r="139" spans="1:12" ht="18.75">
      <c r="A139" s="13" t="str">
        <f>A$13</f>
        <v>n2(Z=xi) частота 2 серия</v>
      </c>
      <c r="B139" s="14"/>
      <c r="C139" s="14"/>
      <c r="D139" s="14"/>
      <c r="E139" s="14"/>
      <c r="F139" s="14"/>
      <c r="G139" s="14"/>
      <c r="H139" s="15">
        <f t="shared" si="64"/>
        <v>0</v>
      </c>
      <c r="L139" s="1">
        <f>L$13</f>
        <v>0</v>
      </c>
    </row>
    <row r="140" spans="1:12" ht="18.75">
      <c r="A140" s="13" t="str">
        <f>A$14</f>
        <v>n3(Z=xi) частота 3 серия</v>
      </c>
      <c r="B140" s="14"/>
      <c r="C140" s="14"/>
      <c r="D140" s="14"/>
      <c r="E140" s="14"/>
      <c r="F140" s="14"/>
      <c r="G140" s="14"/>
      <c r="H140" s="15">
        <f t="shared" si="64"/>
        <v>0</v>
      </c>
      <c r="L140" s="1">
        <f>L$14</f>
        <v>0</v>
      </c>
    </row>
    <row r="141" spans="1:12" ht="18.75">
      <c r="A141" s="13" t="str">
        <f>A$15</f>
        <v>n4(Z=xi) частота 4 серия</v>
      </c>
      <c r="B141" s="14"/>
      <c r="C141" s="14"/>
      <c r="D141" s="14"/>
      <c r="E141" s="14"/>
      <c r="F141" s="14"/>
      <c r="G141" s="14"/>
      <c r="H141" s="15">
        <f t="shared" si="64"/>
        <v>0</v>
      </c>
      <c r="L141" s="1">
        <f>L$15</f>
        <v>0</v>
      </c>
    </row>
    <row r="142" spans="1:12" ht="18.75">
      <c r="A142" s="13" t="str">
        <f>A$16</f>
        <v>n5(Z=xi) частота 5 серия</v>
      </c>
      <c r="B142" s="14"/>
      <c r="C142" s="14"/>
      <c r="D142" s="14"/>
      <c r="E142" s="14"/>
      <c r="F142" s="14"/>
      <c r="G142" s="14"/>
      <c r="H142" s="15">
        <f t="shared" si="64"/>
        <v>0</v>
      </c>
      <c r="L142" s="1">
        <f>L$16</f>
        <v>0</v>
      </c>
    </row>
    <row r="143" spans="1:12" ht="18.75">
      <c r="A143" s="13" t="str">
        <f>A$17</f>
        <v>n6(Z=xi) частота 6 серия</v>
      </c>
      <c r="B143" s="14"/>
      <c r="C143" s="14"/>
      <c r="D143" s="14"/>
      <c r="E143" s="14"/>
      <c r="F143" s="14"/>
      <c r="G143" s="14"/>
      <c r="H143" s="15">
        <f t="shared" si="64"/>
        <v>0</v>
      </c>
      <c r="L143" s="1">
        <f>L$17</f>
        <v>0</v>
      </c>
    </row>
    <row r="145" spans="1:12" ht="18.75">
      <c r="A145" s="11" t="str">
        <f>'Название и список группы'!A9</f>
        <v>Мохамед Ахмед Нурелдин Саид</v>
      </c>
      <c r="B145" s="27" t="str">
        <f>'Название и список группы'!B9</f>
        <v>Махмуд Ахмед Нурелдин</v>
      </c>
      <c r="C145" s="27"/>
      <c r="D145" s="27"/>
      <c r="E145" s="27"/>
      <c r="F145" s="27"/>
      <c r="G145" s="27"/>
      <c r="H145" s="27"/>
      <c r="I145" s="27"/>
      <c r="J145" s="27"/>
    </row>
    <row r="146" spans="1:12">
      <c r="B146" s="12">
        <f t="shared" ref="B146:G146" si="72">B128</f>
        <v>0</v>
      </c>
      <c r="C146" s="12">
        <f t="shared" si="72"/>
        <v>1</v>
      </c>
      <c r="D146" s="12">
        <f t="shared" si="72"/>
        <v>2</v>
      </c>
      <c r="E146" s="12">
        <f t="shared" si="72"/>
        <v>3</v>
      </c>
      <c r="F146" s="12">
        <f t="shared" si="72"/>
        <v>4</v>
      </c>
      <c r="G146" s="12">
        <f t="shared" si="72"/>
        <v>5</v>
      </c>
      <c r="H146" s="4"/>
      <c r="I146" s="4"/>
      <c r="J146" s="5" t="s">
        <v>3</v>
      </c>
      <c r="L146" s="6" t="str">
        <f>L$2</f>
        <v>6 серий по 5 бросков монеты</v>
      </c>
    </row>
    <row r="147" spans="1:12" ht="18.75">
      <c r="A147" s="13" t="str">
        <f>A$3</f>
        <v>p(Z=xi) вероятность</v>
      </c>
      <c r="B147" s="14">
        <v>0.1</v>
      </c>
      <c r="C147" s="14">
        <v>0.1</v>
      </c>
      <c r="D147" s="14">
        <v>0.1</v>
      </c>
      <c r="E147" s="14">
        <v>0.1</v>
      </c>
      <c r="F147" s="14">
        <v>0.1</v>
      </c>
      <c r="G147" s="14">
        <v>0.5</v>
      </c>
      <c r="H147" s="15">
        <f t="shared" ref="H147:H161" si="73">SUM(B147:G147)</f>
        <v>1</v>
      </c>
      <c r="I147" s="15"/>
      <c r="J147" s="16">
        <f>IF(SUM(B156:G161)&gt;0,1,10^(-5))</f>
        <v>1.0000000000000001E-5</v>
      </c>
      <c r="L147" s="1" t="str">
        <f>L$3</f>
        <v>X — число выпавших орлов в</v>
      </c>
    </row>
    <row r="148" spans="1:12" ht="18.75">
      <c r="A148" s="13" t="str">
        <f>A$4</f>
        <v>w(Z=xi) относ.частота</v>
      </c>
      <c r="B148" s="10">
        <f t="shared" ref="B148:B154" si="74">IF(H155=0,0,B155/H155)</f>
        <v>0</v>
      </c>
      <c r="C148" s="10">
        <f t="shared" ref="C148:C154" si="75">IF(H155=0,0,C155/H155)</f>
        <v>0</v>
      </c>
      <c r="D148" s="10">
        <f t="shared" ref="D148:D154" si="76">IF(H155=0,0,D155/H155)</f>
        <v>0</v>
      </c>
      <c r="E148" s="10">
        <f t="shared" ref="E148:E154" si="77">IF(H155=0,0,E155/H155)</f>
        <v>0</v>
      </c>
      <c r="F148" s="10">
        <f t="shared" ref="F148:F154" si="78">IF(H155=0,0,F155/H155)</f>
        <v>0</v>
      </c>
      <c r="G148" s="10">
        <f t="shared" ref="G148:G154" si="79">IF(H155=0,0,G155/H155)</f>
        <v>0</v>
      </c>
      <c r="H148" s="15">
        <f t="shared" si="73"/>
        <v>0</v>
      </c>
      <c r="I148" s="15"/>
      <c r="L148" s="1" t="str">
        <f>L$4</f>
        <v>серии из 5 бросков</v>
      </c>
    </row>
    <row r="149" spans="1:12" ht="18.75">
      <c r="A149" s="13" t="str">
        <f>A$5</f>
        <v>w1(Z=xi) относ.частота 1 серия</v>
      </c>
      <c r="B149" s="10">
        <f t="shared" si="74"/>
        <v>0</v>
      </c>
      <c r="C149" s="10">
        <f t="shared" si="75"/>
        <v>0</v>
      </c>
      <c r="D149" s="10">
        <f t="shared" si="76"/>
        <v>0</v>
      </c>
      <c r="E149" s="10">
        <f t="shared" si="77"/>
        <v>0</v>
      </c>
      <c r="F149" s="10">
        <f t="shared" si="78"/>
        <v>0</v>
      </c>
      <c r="G149" s="10">
        <f t="shared" si="79"/>
        <v>0</v>
      </c>
      <c r="H149" s="15">
        <f t="shared" si="73"/>
        <v>0</v>
      </c>
      <c r="I149" s="15"/>
      <c r="L149" s="1" t="str">
        <f>L$5</f>
        <v>Y — номер броска  в серии из</v>
      </c>
    </row>
    <row r="150" spans="1:12" ht="18.75">
      <c r="A150" s="13" t="str">
        <f>A$6</f>
        <v>w2(Z=xi) относ.частота 2 серия</v>
      </c>
      <c r="B150" s="10">
        <f t="shared" si="74"/>
        <v>0</v>
      </c>
      <c r="C150" s="10">
        <f t="shared" si="75"/>
        <v>0</v>
      </c>
      <c r="D150" s="10">
        <f t="shared" si="76"/>
        <v>0</v>
      </c>
      <c r="E150" s="10">
        <f t="shared" si="77"/>
        <v>0</v>
      </c>
      <c r="F150" s="10">
        <f t="shared" si="78"/>
        <v>0</v>
      </c>
      <c r="G150" s="10">
        <f t="shared" si="79"/>
        <v>0</v>
      </c>
      <c r="H150" s="15">
        <f t="shared" si="73"/>
        <v>0</v>
      </c>
      <c r="I150" s="17"/>
      <c r="L150" s="1" t="str">
        <f>L$6</f>
        <v>5 бросков, когда впервые выпал</v>
      </c>
    </row>
    <row r="151" spans="1:12" ht="18.75">
      <c r="A151" s="13" t="str">
        <f>A$7</f>
        <v>w3(Z=xi) относ.частота 3 серия</v>
      </c>
      <c r="B151" s="10">
        <f t="shared" si="74"/>
        <v>0</v>
      </c>
      <c r="C151" s="10">
        <f t="shared" si="75"/>
        <v>0</v>
      </c>
      <c r="D151" s="10">
        <f t="shared" si="76"/>
        <v>0</v>
      </c>
      <c r="E151" s="10">
        <f t="shared" si="77"/>
        <v>0</v>
      </c>
      <c r="F151" s="10">
        <f t="shared" si="78"/>
        <v>0</v>
      </c>
      <c r="G151" s="10">
        <f t="shared" si="79"/>
        <v>0</v>
      </c>
      <c r="H151" s="15">
        <f t="shared" si="73"/>
        <v>0</v>
      </c>
      <c r="I151" s="17"/>
      <c r="L151" s="1" t="str">
        <f>L$7</f>
        <v>орел или 0, если были только</v>
      </c>
    </row>
    <row r="152" spans="1:12" ht="18.75">
      <c r="A152" s="13" t="str">
        <f>A$8</f>
        <v>w4(Z=xi) относ.частота 4 серия</v>
      </c>
      <c r="B152" s="10">
        <f t="shared" si="74"/>
        <v>0</v>
      </c>
      <c r="C152" s="10">
        <f t="shared" si="75"/>
        <v>0</v>
      </c>
      <c r="D152" s="10">
        <f t="shared" si="76"/>
        <v>0</v>
      </c>
      <c r="E152" s="10">
        <f t="shared" si="77"/>
        <v>0</v>
      </c>
      <c r="F152" s="10">
        <f t="shared" si="78"/>
        <v>0</v>
      </c>
      <c r="G152" s="10">
        <f t="shared" si="79"/>
        <v>0</v>
      </c>
      <c r="H152" s="15">
        <f t="shared" si="73"/>
        <v>0</v>
      </c>
      <c r="L152" s="1" t="str">
        <f>L$8</f>
        <v>решки</v>
      </c>
    </row>
    <row r="153" spans="1:12" ht="18.75">
      <c r="A153" s="13" t="str">
        <f>A$9</f>
        <v>w5(Z=xi) относ.частота 5 серия</v>
      </c>
      <c r="B153" s="10">
        <f t="shared" si="74"/>
        <v>0</v>
      </c>
      <c r="C153" s="10">
        <f t="shared" si="75"/>
        <v>0</v>
      </c>
      <c r="D153" s="10">
        <f t="shared" si="76"/>
        <v>0</v>
      </c>
      <c r="E153" s="10">
        <f t="shared" si="77"/>
        <v>0</v>
      </c>
      <c r="F153" s="10">
        <f t="shared" si="78"/>
        <v>0</v>
      </c>
      <c r="G153" s="10">
        <f t="shared" si="79"/>
        <v>0</v>
      </c>
      <c r="H153" s="15">
        <f t="shared" si="73"/>
        <v>0</v>
      </c>
      <c r="L153" s="17" t="str">
        <f>L$9</f>
        <v>Z — модуль разности между</v>
      </c>
    </row>
    <row r="154" spans="1:12" ht="18.75">
      <c r="A154" s="13" t="str">
        <f>A$10</f>
        <v>w6(Z=xi) относ.частота 6 серия</v>
      </c>
      <c r="B154" s="10">
        <f t="shared" si="74"/>
        <v>0</v>
      </c>
      <c r="C154" s="10">
        <f t="shared" si="75"/>
        <v>0</v>
      </c>
      <c r="D154" s="10">
        <f t="shared" si="76"/>
        <v>0</v>
      </c>
      <c r="E154" s="10">
        <f t="shared" si="77"/>
        <v>0</v>
      </c>
      <c r="F154" s="10">
        <f t="shared" si="78"/>
        <v>0</v>
      </c>
      <c r="G154" s="10">
        <f t="shared" si="79"/>
        <v>0</v>
      </c>
      <c r="H154" s="15">
        <f t="shared" si="73"/>
        <v>0</v>
      </c>
      <c r="L154" s="17" t="str">
        <f>L$10</f>
        <v>числом выпавших орлов и</v>
      </c>
    </row>
    <row r="155" spans="1:12" ht="18.75">
      <c r="A155" s="13" t="str">
        <f>A$11</f>
        <v>n(Z=xi) частота</v>
      </c>
      <c r="B155" s="10">
        <f t="shared" ref="B155:G155" si="80">SUM(B156:B161)</f>
        <v>0</v>
      </c>
      <c r="C155" s="10">
        <f t="shared" si="80"/>
        <v>0</v>
      </c>
      <c r="D155" s="10">
        <f t="shared" si="80"/>
        <v>0</v>
      </c>
      <c r="E155" s="10">
        <f t="shared" si="80"/>
        <v>0</v>
      </c>
      <c r="F155" s="10">
        <f t="shared" si="80"/>
        <v>0</v>
      </c>
      <c r="G155" s="10">
        <f t="shared" si="80"/>
        <v>0</v>
      </c>
      <c r="H155" s="15">
        <f t="shared" si="73"/>
        <v>0</v>
      </c>
      <c r="L155" s="17" t="str">
        <f>L$11</f>
        <v>решек в серии из 5 бросков</v>
      </c>
    </row>
    <row r="156" spans="1:12" ht="18.75">
      <c r="A156" s="13" t="str">
        <f>A$12</f>
        <v>n1(Z=xi) частота 1 серия</v>
      </c>
      <c r="B156" s="14"/>
      <c r="C156" s="14"/>
      <c r="D156" s="14"/>
      <c r="E156" s="14"/>
      <c r="F156" s="14"/>
      <c r="G156" s="14"/>
      <c r="H156" s="15">
        <f t="shared" si="73"/>
        <v>0</v>
      </c>
      <c r="L156" s="1">
        <f>L$12</f>
        <v>0</v>
      </c>
    </row>
    <row r="157" spans="1:12" ht="18.75">
      <c r="A157" s="13" t="str">
        <f>A$13</f>
        <v>n2(Z=xi) частота 2 серия</v>
      </c>
      <c r="B157" s="14"/>
      <c r="C157" s="14"/>
      <c r="D157" s="14"/>
      <c r="E157" s="14"/>
      <c r="F157" s="14"/>
      <c r="G157" s="14"/>
      <c r="H157" s="15">
        <f t="shared" si="73"/>
        <v>0</v>
      </c>
      <c r="L157" s="1">
        <f>L$13</f>
        <v>0</v>
      </c>
    </row>
    <row r="158" spans="1:12" ht="18.75">
      <c r="A158" s="13" t="str">
        <f>A$14</f>
        <v>n3(Z=xi) частота 3 серия</v>
      </c>
      <c r="B158" s="14"/>
      <c r="C158" s="14"/>
      <c r="D158" s="14"/>
      <c r="E158" s="14"/>
      <c r="F158" s="14"/>
      <c r="G158" s="14"/>
      <c r="H158" s="15">
        <f t="shared" si="73"/>
        <v>0</v>
      </c>
      <c r="L158" s="1">
        <f>L$14</f>
        <v>0</v>
      </c>
    </row>
    <row r="159" spans="1:12" ht="18.75">
      <c r="A159" s="13" t="str">
        <f>A$15</f>
        <v>n4(Z=xi) частота 4 серия</v>
      </c>
      <c r="B159" s="14"/>
      <c r="C159" s="14"/>
      <c r="D159" s="14"/>
      <c r="E159" s="14"/>
      <c r="F159" s="14"/>
      <c r="G159" s="14"/>
      <c r="H159" s="15">
        <f t="shared" si="73"/>
        <v>0</v>
      </c>
      <c r="L159" s="1">
        <f>L$15</f>
        <v>0</v>
      </c>
    </row>
    <row r="160" spans="1:12" ht="18.75">
      <c r="A160" s="13" t="str">
        <f>A$16</f>
        <v>n5(Z=xi) частота 5 серия</v>
      </c>
      <c r="B160" s="14"/>
      <c r="C160" s="14"/>
      <c r="D160" s="14"/>
      <c r="E160" s="14"/>
      <c r="F160" s="14"/>
      <c r="G160" s="14"/>
      <c r="H160" s="15">
        <f t="shared" si="73"/>
        <v>0</v>
      </c>
      <c r="L160" s="1">
        <f>L$16</f>
        <v>0</v>
      </c>
    </row>
    <row r="161" spans="1:12" ht="18.75">
      <c r="A161" s="13" t="str">
        <f>A$17</f>
        <v>n6(Z=xi) частота 6 серия</v>
      </c>
      <c r="B161" s="14"/>
      <c r="C161" s="14"/>
      <c r="D161" s="14"/>
      <c r="E161" s="14"/>
      <c r="F161" s="14"/>
      <c r="G161" s="14"/>
      <c r="H161" s="15">
        <f t="shared" si="73"/>
        <v>0</v>
      </c>
      <c r="L161" s="1">
        <f>L$17</f>
        <v>0</v>
      </c>
    </row>
    <row r="163" spans="1:12" ht="18.75">
      <c r="A163" s="11" t="str">
        <f>'Название и список группы'!A10</f>
        <v>Петрова</v>
      </c>
      <c r="B163" s="27" t="str">
        <f>'Название и список группы'!B10</f>
        <v>Ольга Александровна</v>
      </c>
      <c r="C163" s="27"/>
      <c r="D163" s="27"/>
      <c r="E163" s="27"/>
      <c r="F163" s="27"/>
      <c r="G163" s="27"/>
      <c r="H163" s="27"/>
      <c r="I163" s="27"/>
      <c r="J163" s="27"/>
    </row>
    <row r="164" spans="1:12">
      <c r="B164" s="12">
        <f t="shared" ref="B164:G164" si="81">B146</f>
        <v>0</v>
      </c>
      <c r="C164" s="12">
        <f t="shared" si="81"/>
        <v>1</v>
      </c>
      <c r="D164" s="12">
        <f t="shared" si="81"/>
        <v>2</v>
      </c>
      <c r="E164" s="12">
        <f t="shared" si="81"/>
        <v>3</v>
      </c>
      <c r="F164" s="12">
        <f t="shared" si="81"/>
        <v>4</v>
      </c>
      <c r="G164" s="12">
        <f t="shared" si="81"/>
        <v>5</v>
      </c>
      <c r="H164" s="4"/>
      <c r="I164" s="4"/>
      <c r="J164" s="5" t="s">
        <v>3</v>
      </c>
      <c r="L164" s="6" t="str">
        <f>L$2</f>
        <v>6 серий по 5 бросков монеты</v>
      </c>
    </row>
    <row r="165" spans="1:12" ht="18.75">
      <c r="A165" s="13" t="str">
        <f>A$3</f>
        <v>p(Z=xi) вероятность</v>
      </c>
      <c r="B165" s="14">
        <v>0.1</v>
      </c>
      <c r="C165" s="14">
        <v>0.1</v>
      </c>
      <c r="D165" s="14">
        <v>0.1</v>
      </c>
      <c r="E165" s="14">
        <v>0.1</v>
      </c>
      <c r="F165" s="14">
        <v>0.1</v>
      </c>
      <c r="G165" s="14">
        <v>0.5</v>
      </c>
      <c r="H165" s="15">
        <f t="shared" ref="H165:H179" si="82">SUM(B165:G165)</f>
        <v>1</v>
      </c>
      <c r="I165" s="15"/>
      <c r="J165" s="16">
        <f>IF(SUM(B174:G179)&gt;0,1,10^(-5))</f>
        <v>1.0000000000000001E-5</v>
      </c>
      <c r="L165" s="1" t="str">
        <f>L$3</f>
        <v>X — число выпавших орлов в</v>
      </c>
    </row>
    <row r="166" spans="1:12" ht="18.75">
      <c r="A166" s="13" t="str">
        <f>A$4</f>
        <v>w(Z=xi) относ.частота</v>
      </c>
      <c r="B166" s="10">
        <f t="shared" ref="B166:B172" si="83">IF(H173=0,0,B173/H173)</f>
        <v>0</v>
      </c>
      <c r="C166" s="10">
        <f t="shared" ref="C166:C172" si="84">IF(H173=0,0,C173/H173)</f>
        <v>0</v>
      </c>
      <c r="D166" s="10">
        <f t="shared" ref="D166:D172" si="85">IF(H173=0,0,D173/H173)</f>
        <v>0</v>
      </c>
      <c r="E166" s="10">
        <f t="shared" ref="E166:E172" si="86">IF(H173=0,0,E173/H173)</f>
        <v>0</v>
      </c>
      <c r="F166" s="10">
        <f t="shared" ref="F166:F172" si="87">IF(H173=0,0,F173/H173)</f>
        <v>0</v>
      </c>
      <c r="G166" s="10">
        <f t="shared" ref="G166:G172" si="88">IF(H173=0,0,G173/H173)</f>
        <v>0</v>
      </c>
      <c r="H166" s="15">
        <f t="shared" si="82"/>
        <v>0</v>
      </c>
      <c r="I166" s="15"/>
      <c r="L166" s="1" t="str">
        <f>L$4</f>
        <v>серии из 5 бросков</v>
      </c>
    </row>
    <row r="167" spans="1:12" ht="18.75">
      <c r="A167" s="13" t="str">
        <f>A$5</f>
        <v>w1(Z=xi) относ.частота 1 серия</v>
      </c>
      <c r="B167" s="10">
        <f t="shared" si="83"/>
        <v>0</v>
      </c>
      <c r="C167" s="10">
        <f t="shared" si="84"/>
        <v>0</v>
      </c>
      <c r="D167" s="10">
        <f t="shared" si="85"/>
        <v>0</v>
      </c>
      <c r="E167" s="10">
        <f t="shared" si="86"/>
        <v>0</v>
      </c>
      <c r="F167" s="10">
        <f t="shared" si="87"/>
        <v>0</v>
      </c>
      <c r="G167" s="10">
        <f t="shared" si="88"/>
        <v>0</v>
      </c>
      <c r="H167" s="15">
        <f t="shared" si="82"/>
        <v>0</v>
      </c>
      <c r="I167" s="15"/>
      <c r="L167" s="1" t="str">
        <f>L$5</f>
        <v>Y — номер броска  в серии из</v>
      </c>
    </row>
    <row r="168" spans="1:12" ht="18.75">
      <c r="A168" s="13" t="str">
        <f>A$6</f>
        <v>w2(Z=xi) относ.частота 2 серия</v>
      </c>
      <c r="B168" s="10">
        <f t="shared" si="83"/>
        <v>0</v>
      </c>
      <c r="C168" s="10">
        <f t="shared" si="84"/>
        <v>0</v>
      </c>
      <c r="D168" s="10">
        <f t="shared" si="85"/>
        <v>0</v>
      </c>
      <c r="E168" s="10">
        <f t="shared" si="86"/>
        <v>0</v>
      </c>
      <c r="F168" s="10">
        <f t="shared" si="87"/>
        <v>0</v>
      </c>
      <c r="G168" s="10">
        <f t="shared" si="88"/>
        <v>0</v>
      </c>
      <c r="H168" s="15">
        <f t="shared" si="82"/>
        <v>0</v>
      </c>
      <c r="I168" s="17"/>
      <c r="L168" s="1" t="str">
        <f>L$6</f>
        <v>5 бросков, когда впервые выпал</v>
      </c>
    </row>
    <row r="169" spans="1:12" ht="18.75">
      <c r="A169" s="13" t="str">
        <f>A$7</f>
        <v>w3(Z=xi) относ.частота 3 серия</v>
      </c>
      <c r="B169" s="10">
        <f t="shared" si="83"/>
        <v>0</v>
      </c>
      <c r="C169" s="10">
        <f t="shared" si="84"/>
        <v>0</v>
      </c>
      <c r="D169" s="10">
        <f t="shared" si="85"/>
        <v>0</v>
      </c>
      <c r="E169" s="10">
        <f t="shared" si="86"/>
        <v>0</v>
      </c>
      <c r="F169" s="10">
        <f t="shared" si="87"/>
        <v>0</v>
      </c>
      <c r="G169" s="10">
        <f t="shared" si="88"/>
        <v>0</v>
      </c>
      <c r="H169" s="15">
        <f t="shared" si="82"/>
        <v>0</v>
      </c>
      <c r="I169" s="17"/>
      <c r="L169" s="1" t="str">
        <f>L$7</f>
        <v>орел или 0, если были только</v>
      </c>
    </row>
    <row r="170" spans="1:12" ht="18.75">
      <c r="A170" s="13" t="str">
        <f>A$8</f>
        <v>w4(Z=xi) относ.частота 4 серия</v>
      </c>
      <c r="B170" s="10">
        <f t="shared" si="83"/>
        <v>0</v>
      </c>
      <c r="C170" s="10">
        <f t="shared" si="84"/>
        <v>0</v>
      </c>
      <c r="D170" s="10">
        <f t="shared" si="85"/>
        <v>0</v>
      </c>
      <c r="E170" s="10">
        <f t="shared" si="86"/>
        <v>0</v>
      </c>
      <c r="F170" s="10">
        <f t="shared" si="87"/>
        <v>0</v>
      </c>
      <c r="G170" s="10">
        <f t="shared" si="88"/>
        <v>0</v>
      </c>
      <c r="H170" s="15">
        <f t="shared" si="82"/>
        <v>0</v>
      </c>
      <c r="L170" s="1" t="str">
        <f>L$8</f>
        <v>решки</v>
      </c>
    </row>
    <row r="171" spans="1:12" ht="18.75">
      <c r="A171" s="13" t="str">
        <f>A$9</f>
        <v>w5(Z=xi) относ.частота 5 серия</v>
      </c>
      <c r="B171" s="10">
        <f t="shared" si="83"/>
        <v>0</v>
      </c>
      <c r="C171" s="10">
        <f t="shared" si="84"/>
        <v>0</v>
      </c>
      <c r="D171" s="10">
        <f t="shared" si="85"/>
        <v>0</v>
      </c>
      <c r="E171" s="10">
        <f t="shared" si="86"/>
        <v>0</v>
      </c>
      <c r="F171" s="10">
        <f t="shared" si="87"/>
        <v>0</v>
      </c>
      <c r="G171" s="10">
        <f t="shared" si="88"/>
        <v>0</v>
      </c>
      <c r="H171" s="15">
        <f t="shared" si="82"/>
        <v>0</v>
      </c>
      <c r="L171" s="17" t="str">
        <f>L$9</f>
        <v>Z — модуль разности между</v>
      </c>
    </row>
    <row r="172" spans="1:12" ht="18.75">
      <c r="A172" s="13" t="str">
        <f>A$10</f>
        <v>w6(Z=xi) относ.частота 6 серия</v>
      </c>
      <c r="B172" s="10">
        <f t="shared" si="83"/>
        <v>0</v>
      </c>
      <c r="C172" s="10">
        <f t="shared" si="84"/>
        <v>0</v>
      </c>
      <c r="D172" s="10">
        <f t="shared" si="85"/>
        <v>0</v>
      </c>
      <c r="E172" s="10">
        <f t="shared" si="86"/>
        <v>0</v>
      </c>
      <c r="F172" s="10">
        <f t="shared" si="87"/>
        <v>0</v>
      </c>
      <c r="G172" s="10">
        <f t="shared" si="88"/>
        <v>0</v>
      </c>
      <c r="H172" s="15">
        <f t="shared" si="82"/>
        <v>0</v>
      </c>
      <c r="L172" s="17" t="str">
        <f>L$10</f>
        <v>числом выпавших орлов и</v>
      </c>
    </row>
    <row r="173" spans="1:12" ht="18.75">
      <c r="A173" s="13" t="str">
        <f>A$11</f>
        <v>n(Z=xi) частота</v>
      </c>
      <c r="B173" s="10">
        <f t="shared" ref="B173:G173" si="89">SUM(B174:B179)</f>
        <v>0</v>
      </c>
      <c r="C173" s="10">
        <f t="shared" si="89"/>
        <v>0</v>
      </c>
      <c r="D173" s="10">
        <f t="shared" si="89"/>
        <v>0</v>
      </c>
      <c r="E173" s="10">
        <f t="shared" si="89"/>
        <v>0</v>
      </c>
      <c r="F173" s="10">
        <f t="shared" si="89"/>
        <v>0</v>
      </c>
      <c r="G173" s="10">
        <f t="shared" si="89"/>
        <v>0</v>
      </c>
      <c r="H173" s="15">
        <f t="shared" si="82"/>
        <v>0</v>
      </c>
      <c r="L173" s="17" t="str">
        <f>L$11</f>
        <v>решек в серии из 5 бросков</v>
      </c>
    </row>
    <row r="174" spans="1:12" ht="18.75">
      <c r="A174" s="13" t="str">
        <f>A$12</f>
        <v>n1(Z=xi) частота 1 серия</v>
      </c>
      <c r="B174" s="14"/>
      <c r="C174" s="14"/>
      <c r="D174" s="14"/>
      <c r="E174" s="14"/>
      <c r="F174" s="14"/>
      <c r="G174" s="14"/>
      <c r="H174" s="15">
        <f t="shared" si="82"/>
        <v>0</v>
      </c>
      <c r="L174" s="1">
        <f>L$12</f>
        <v>0</v>
      </c>
    </row>
    <row r="175" spans="1:12" ht="18.75">
      <c r="A175" s="13" t="str">
        <f>A$13</f>
        <v>n2(Z=xi) частота 2 серия</v>
      </c>
      <c r="B175" s="14"/>
      <c r="C175" s="14"/>
      <c r="D175" s="14"/>
      <c r="E175" s="14"/>
      <c r="F175" s="14"/>
      <c r="G175" s="14"/>
      <c r="H175" s="15">
        <f t="shared" si="82"/>
        <v>0</v>
      </c>
      <c r="L175" s="1">
        <f>L$13</f>
        <v>0</v>
      </c>
    </row>
    <row r="176" spans="1:12" ht="18.75">
      <c r="A176" s="13" t="str">
        <f>A$14</f>
        <v>n3(Z=xi) частота 3 серия</v>
      </c>
      <c r="B176" s="14"/>
      <c r="C176" s="14"/>
      <c r="D176" s="14"/>
      <c r="E176" s="14"/>
      <c r="F176" s="14"/>
      <c r="G176" s="14"/>
      <c r="H176" s="15">
        <f t="shared" si="82"/>
        <v>0</v>
      </c>
      <c r="L176" s="1">
        <f>L$14</f>
        <v>0</v>
      </c>
    </row>
    <row r="177" spans="1:12" ht="18.75">
      <c r="A177" s="13" t="str">
        <f>A$15</f>
        <v>n4(Z=xi) частота 4 серия</v>
      </c>
      <c r="B177" s="14"/>
      <c r="C177" s="14"/>
      <c r="D177" s="14"/>
      <c r="E177" s="14"/>
      <c r="F177" s="14"/>
      <c r="G177" s="14"/>
      <c r="H177" s="15">
        <f t="shared" si="82"/>
        <v>0</v>
      </c>
      <c r="L177" s="1">
        <f>L$15</f>
        <v>0</v>
      </c>
    </row>
    <row r="178" spans="1:12" ht="18.75">
      <c r="A178" s="13" t="str">
        <f>A$16</f>
        <v>n5(Z=xi) частота 5 серия</v>
      </c>
      <c r="B178" s="14"/>
      <c r="C178" s="14"/>
      <c r="D178" s="14"/>
      <c r="E178" s="14"/>
      <c r="F178" s="14"/>
      <c r="G178" s="14"/>
      <c r="H178" s="15">
        <f t="shared" si="82"/>
        <v>0</v>
      </c>
      <c r="L178" s="1">
        <f>L$16</f>
        <v>0</v>
      </c>
    </row>
    <row r="179" spans="1:12" ht="18.75">
      <c r="A179" s="13" t="str">
        <f>A$17</f>
        <v>n6(Z=xi) частота 6 серия</v>
      </c>
      <c r="B179" s="14"/>
      <c r="C179" s="14"/>
      <c r="D179" s="14"/>
      <c r="E179" s="14"/>
      <c r="F179" s="14"/>
      <c r="G179" s="14"/>
      <c r="H179" s="15">
        <f t="shared" si="82"/>
        <v>0</v>
      </c>
      <c r="L179" s="1">
        <f>L$17</f>
        <v>0</v>
      </c>
    </row>
    <row r="181" spans="1:12" ht="18.75">
      <c r="A181" s="11" t="str">
        <f>'Название и список группы'!A11</f>
        <v>Подшивалов</v>
      </c>
      <c r="B181" s="27" t="str">
        <f>'Название и список группы'!B11</f>
        <v>Данил Дмитриевич</v>
      </c>
      <c r="C181" s="27"/>
      <c r="D181" s="27"/>
      <c r="E181" s="27"/>
      <c r="F181" s="27"/>
      <c r="G181" s="27"/>
      <c r="H181" s="27"/>
      <c r="I181" s="27"/>
      <c r="J181" s="27"/>
    </row>
    <row r="182" spans="1:12">
      <c r="B182" s="12">
        <f t="shared" ref="B182:G182" si="90">B164</f>
        <v>0</v>
      </c>
      <c r="C182" s="12">
        <f t="shared" si="90"/>
        <v>1</v>
      </c>
      <c r="D182" s="12">
        <f t="shared" si="90"/>
        <v>2</v>
      </c>
      <c r="E182" s="12">
        <f t="shared" si="90"/>
        <v>3</v>
      </c>
      <c r="F182" s="12">
        <f t="shared" si="90"/>
        <v>4</v>
      </c>
      <c r="G182" s="12">
        <f t="shared" si="90"/>
        <v>5</v>
      </c>
      <c r="H182" s="4"/>
      <c r="I182" s="4"/>
      <c r="J182" s="5" t="s">
        <v>3</v>
      </c>
      <c r="L182" s="6" t="str">
        <f>L$2</f>
        <v>6 серий по 5 бросков монеты</v>
      </c>
    </row>
    <row r="183" spans="1:12" ht="18.75">
      <c r="A183" s="13" t="str">
        <f>A$3</f>
        <v>p(Z=xi) вероятность</v>
      </c>
      <c r="B183" s="14">
        <v>0.1</v>
      </c>
      <c r="C183" s="14">
        <v>0.1</v>
      </c>
      <c r="D183" s="14">
        <v>0.1</v>
      </c>
      <c r="E183" s="14">
        <v>0.1</v>
      </c>
      <c r="F183" s="14">
        <v>0.1</v>
      </c>
      <c r="G183" s="14">
        <v>0.5</v>
      </c>
      <c r="H183" s="15">
        <f t="shared" ref="H183:H197" si="91">SUM(B183:G183)</f>
        <v>1</v>
      </c>
      <c r="I183" s="15"/>
      <c r="J183" s="16">
        <f>IF(SUM(B192:G197)&gt;0,1,10^(-5))</f>
        <v>1.0000000000000001E-5</v>
      </c>
      <c r="L183" s="1" t="str">
        <f>L$3</f>
        <v>X — число выпавших орлов в</v>
      </c>
    </row>
    <row r="184" spans="1:12" ht="18.75">
      <c r="A184" s="13" t="str">
        <f>A$4</f>
        <v>w(Z=xi) относ.частота</v>
      </c>
      <c r="B184" s="10">
        <f t="shared" ref="B184:B190" si="92">IF(H191=0,0,B191/H191)</f>
        <v>0</v>
      </c>
      <c r="C184" s="10">
        <f t="shared" ref="C184:C190" si="93">IF(H191=0,0,C191/H191)</f>
        <v>0</v>
      </c>
      <c r="D184" s="10">
        <f t="shared" ref="D184:D190" si="94">IF(H191=0,0,D191/H191)</f>
        <v>0</v>
      </c>
      <c r="E184" s="10">
        <f t="shared" ref="E184:E190" si="95">IF(H191=0,0,E191/H191)</f>
        <v>0</v>
      </c>
      <c r="F184" s="10">
        <f t="shared" ref="F184:F190" si="96">IF(H191=0,0,F191/H191)</f>
        <v>0</v>
      </c>
      <c r="G184" s="10">
        <f t="shared" ref="G184:G190" si="97">IF(H191=0,0,G191/H191)</f>
        <v>0</v>
      </c>
      <c r="H184" s="15">
        <f t="shared" si="91"/>
        <v>0</v>
      </c>
      <c r="I184" s="15"/>
      <c r="L184" s="1" t="str">
        <f>L$4</f>
        <v>серии из 5 бросков</v>
      </c>
    </row>
    <row r="185" spans="1:12" ht="18.75">
      <c r="A185" s="13" t="str">
        <f>A$5</f>
        <v>w1(Z=xi) относ.частота 1 серия</v>
      </c>
      <c r="B185" s="10">
        <f t="shared" si="92"/>
        <v>0</v>
      </c>
      <c r="C185" s="10">
        <f t="shared" si="93"/>
        <v>0</v>
      </c>
      <c r="D185" s="10">
        <f t="shared" si="94"/>
        <v>0</v>
      </c>
      <c r="E185" s="10">
        <f t="shared" si="95"/>
        <v>0</v>
      </c>
      <c r="F185" s="10">
        <f t="shared" si="96"/>
        <v>0</v>
      </c>
      <c r="G185" s="10">
        <f t="shared" si="97"/>
        <v>0</v>
      </c>
      <c r="H185" s="15">
        <f t="shared" si="91"/>
        <v>0</v>
      </c>
      <c r="I185" s="15"/>
      <c r="L185" s="1" t="str">
        <f>L$5</f>
        <v>Y — номер броска  в серии из</v>
      </c>
    </row>
    <row r="186" spans="1:12" ht="18.75">
      <c r="A186" s="13" t="str">
        <f>A$6</f>
        <v>w2(Z=xi) относ.частота 2 серия</v>
      </c>
      <c r="B186" s="10">
        <f t="shared" si="92"/>
        <v>0</v>
      </c>
      <c r="C186" s="10">
        <f t="shared" si="93"/>
        <v>0</v>
      </c>
      <c r="D186" s="10">
        <f t="shared" si="94"/>
        <v>0</v>
      </c>
      <c r="E186" s="10">
        <f t="shared" si="95"/>
        <v>0</v>
      </c>
      <c r="F186" s="10">
        <f t="shared" si="96"/>
        <v>0</v>
      </c>
      <c r="G186" s="10">
        <f t="shared" si="97"/>
        <v>0</v>
      </c>
      <c r="H186" s="15">
        <f t="shared" si="91"/>
        <v>0</v>
      </c>
      <c r="I186" s="17"/>
      <c r="L186" s="1" t="str">
        <f>L$6</f>
        <v>5 бросков, когда впервые выпал</v>
      </c>
    </row>
    <row r="187" spans="1:12" ht="18.75">
      <c r="A187" s="13" t="str">
        <f>A$7</f>
        <v>w3(Z=xi) относ.частота 3 серия</v>
      </c>
      <c r="B187" s="10">
        <f t="shared" si="92"/>
        <v>0</v>
      </c>
      <c r="C187" s="10">
        <f t="shared" si="93"/>
        <v>0</v>
      </c>
      <c r="D187" s="10">
        <f t="shared" si="94"/>
        <v>0</v>
      </c>
      <c r="E187" s="10">
        <f t="shared" si="95"/>
        <v>0</v>
      </c>
      <c r="F187" s="10">
        <f t="shared" si="96"/>
        <v>0</v>
      </c>
      <c r="G187" s="10">
        <f t="shared" si="97"/>
        <v>0</v>
      </c>
      <c r="H187" s="15">
        <f t="shared" si="91"/>
        <v>0</v>
      </c>
      <c r="I187" s="17"/>
      <c r="L187" s="1" t="str">
        <f>L$7</f>
        <v>орел или 0, если были только</v>
      </c>
    </row>
    <row r="188" spans="1:12" ht="18.75">
      <c r="A188" s="13" t="str">
        <f>A$8</f>
        <v>w4(Z=xi) относ.частота 4 серия</v>
      </c>
      <c r="B188" s="10">
        <f t="shared" si="92"/>
        <v>0</v>
      </c>
      <c r="C188" s="10">
        <f t="shared" si="93"/>
        <v>0</v>
      </c>
      <c r="D188" s="10">
        <f t="shared" si="94"/>
        <v>0</v>
      </c>
      <c r="E188" s="10">
        <f t="shared" si="95"/>
        <v>0</v>
      </c>
      <c r="F188" s="10">
        <f t="shared" si="96"/>
        <v>0</v>
      </c>
      <c r="G188" s="10">
        <f t="shared" si="97"/>
        <v>0</v>
      </c>
      <c r="H188" s="15">
        <f t="shared" si="91"/>
        <v>0</v>
      </c>
      <c r="L188" s="1" t="str">
        <f>L$8</f>
        <v>решки</v>
      </c>
    </row>
    <row r="189" spans="1:12" ht="18.75">
      <c r="A189" s="13" t="str">
        <f>A$9</f>
        <v>w5(Z=xi) относ.частота 5 серия</v>
      </c>
      <c r="B189" s="10">
        <f t="shared" si="92"/>
        <v>0</v>
      </c>
      <c r="C189" s="10">
        <f t="shared" si="93"/>
        <v>0</v>
      </c>
      <c r="D189" s="10">
        <f t="shared" si="94"/>
        <v>0</v>
      </c>
      <c r="E189" s="10">
        <f t="shared" si="95"/>
        <v>0</v>
      </c>
      <c r="F189" s="10">
        <f t="shared" si="96"/>
        <v>0</v>
      </c>
      <c r="G189" s="10">
        <f t="shared" si="97"/>
        <v>0</v>
      </c>
      <c r="H189" s="15">
        <f t="shared" si="91"/>
        <v>0</v>
      </c>
      <c r="L189" s="17" t="str">
        <f>L$9</f>
        <v>Z — модуль разности между</v>
      </c>
    </row>
    <row r="190" spans="1:12" ht="18.75">
      <c r="A190" s="13" t="str">
        <f>A$10</f>
        <v>w6(Z=xi) относ.частота 6 серия</v>
      </c>
      <c r="B190" s="10">
        <f t="shared" si="92"/>
        <v>0</v>
      </c>
      <c r="C190" s="10">
        <f t="shared" si="93"/>
        <v>0</v>
      </c>
      <c r="D190" s="10">
        <f t="shared" si="94"/>
        <v>0</v>
      </c>
      <c r="E190" s="10">
        <f t="shared" si="95"/>
        <v>0</v>
      </c>
      <c r="F190" s="10">
        <f t="shared" si="96"/>
        <v>0</v>
      </c>
      <c r="G190" s="10">
        <f t="shared" si="97"/>
        <v>0</v>
      </c>
      <c r="H190" s="15">
        <f t="shared" si="91"/>
        <v>0</v>
      </c>
      <c r="L190" s="17" t="str">
        <f>L$10</f>
        <v>числом выпавших орлов и</v>
      </c>
    </row>
    <row r="191" spans="1:12" ht="18.75">
      <c r="A191" s="13" t="str">
        <f>A$11</f>
        <v>n(Z=xi) частота</v>
      </c>
      <c r="B191" s="10">
        <f t="shared" ref="B191:G191" si="98">SUM(B192:B197)</f>
        <v>0</v>
      </c>
      <c r="C191" s="10">
        <f t="shared" si="98"/>
        <v>0</v>
      </c>
      <c r="D191" s="10">
        <f t="shared" si="98"/>
        <v>0</v>
      </c>
      <c r="E191" s="10">
        <f t="shared" si="98"/>
        <v>0</v>
      </c>
      <c r="F191" s="10">
        <f t="shared" si="98"/>
        <v>0</v>
      </c>
      <c r="G191" s="10">
        <f t="shared" si="98"/>
        <v>0</v>
      </c>
      <c r="H191" s="15">
        <f t="shared" si="91"/>
        <v>0</v>
      </c>
      <c r="L191" s="17" t="str">
        <f>L$11</f>
        <v>решек в серии из 5 бросков</v>
      </c>
    </row>
    <row r="192" spans="1:12" ht="18.75">
      <c r="A192" s="13" t="str">
        <f>A$12</f>
        <v>n1(Z=xi) частота 1 серия</v>
      </c>
      <c r="B192" s="14"/>
      <c r="C192" s="14"/>
      <c r="D192" s="14"/>
      <c r="E192" s="14"/>
      <c r="F192" s="14"/>
      <c r="G192" s="14"/>
      <c r="H192" s="15">
        <f t="shared" si="91"/>
        <v>0</v>
      </c>
      <c r="L192" s="1">
        <f>L$12</f>
        <v>0</v>
      </c>
    </row>
    <row r="193" spans="1:12" ht="18.75">
      <c r="A193" s="13" t="str">
        <f>A$13</f>
        <v>n2(Z=xi) частота 2 серия</v>
      </c>
      <c r="B193" s="14"/>
      <c r="C193" s="14"/>
      <c r="D193" s="14"/>
      <c r="E193" s="14"/>
      <c r="F193" s="14"/>
      <c r="G193" s="14"/>
      <c r="H193" s="15">
        <f t="shared" si="91"/>
        <v>0</v>
      </c>
      <c r="L193" s="1">
        <f>L$13</f>
        <v>0</v>
      </c>
    </row>
    <row r="194" spans="1:12" ht="18.75">
      <c r="A194" s="13" t="str">
        <f>A$14</f>
        <v>n3(Z=xi) частота 3 серия</v>
      </c>
      <c r="B194" s="14"/>
      <c r="C194" s="14"/>
      <c r="D194" s="14"/>
      <c r="E194" s="14"/>
      <c r="F194" s="14"/>
      <c r="G194" s="14"/>
      <c r="H194" s="15">
        <f t="shared" si="91"/>
        <v>0</v>
      </c>
      <c r="L194" s="1">
        <f>L$14</f>
        <v>0</v>
      </c>
    </row>
    <row r="195" spans="1:12" ht="18.75">
      <c r="A195" s="13" t="str">
        <f>A$15</f>
        <v>n4(Z=xi) частота 4 серия</v>
      </c>
      <c r="B195" s="14"/>
      <c r="C195" s="14"/>
      <c r="D195" s="14"/>
      <c r="E195" s="14"/>
      <c r="F195" s="14"/>
      <c r="G195" s="14"/>
      <c r="H195" s="15">
        <f t="shared" si="91"/>
        <v>0</v>
      </c>
      <c r="L195" s="1">
        <f>L$15</f>
        <v>0</v>
      </c>
    </row>
    <row r="196" spans="1:12" ht="18.75">
      <c r="A196" s="13" t="str">
        <f>A$16</f>
        <v>n5(Z=xi) частота 5 серия</v>
      </c>
      <c r="B196" s="14"/>
      <c r="C196" s="14"/>
      <c r="D196" s="14"/>
      <c r="E196" s="14"/>
      <c r="F196" s="14"/>
      <c r="G196" s="14"/>
      <c r="H196" s="15">
        <f t="shared" si="91"/>
        <v>0</v>
      </c>
      <c r="L196" s="1">
        <f>L$16</f>
        <v>0</v>
      </c>
    </row>
    <row r="197" spans="1:12" ht="18.75">
      <c r="A197" s="13" t="str">
        <f>A$17</f>
        <v>n6(Z=xi) частота 6 серия</v>
      </c>
      <c r="B197" s="14"/>
      <c r="C197" s="14"/>
      <c r="D197" s="14"/>
      <c r="E197" s="14"/>
      <c r="F197" s="14"/>
      <c r="G197" s="14"/>
      <c r="H197" s="15">
        <f t="shared" si="91"/>
        <v>0</v>
      </c>
      <c r="L197" s="1">
        <f>L$17</f>
        <v>0</v>
      </c>
    </row>
    <row r="199" spans="1:12" ht="18.75">
      <c r="A199" s="11" t="str">
        <f>'Название и список группы'!A12</f>
        <v>Потапов</v>
      </c>
      <c r="B199" s="27" t="str">
        <f>'Название и список группы'!B12</f>
        <v>Иван Николаевич</v>
      </c>
      <c r="C199" s="27"/>
      <c r="D199" s="27"/>
      <c r="E199" s="27"/>
      <c r="F199" s="27"/>
      <c r="G199" s="27"/>
      <c r="H199" s="27"/>
      <c r="I199" s="27"/>
      <c r="J199" s="27"/>
    </row>
    <row r="200" spans="1:12">
      <c r="B200" s="12">
        <f t="shared" ref="B200:G200" si="99">B182</f>
        <v>0</v>
      </c>
      <c r="C200" s="12">
        <f t="shared" si="99"/>
        <v>1</v>
      </c>
      <c r="D200" s="12">
        <f t="shared" si="99"/>
        <v>2</v>
      </c>
      <c r="E200" s="12">
        <f t="shared" si="99"/>
        <v>3</v>
      </c>
      <c r="F200" s="12">
        <f t="shared" si="99"/>
        <v>4</v>
      </c>
      <c r="G200" s="12">
        <f t="shared" si="99"/>
        <v>5</v>
      </c>
      <c r="H200" s="4"/>
      <c r="I200" s="4"/>
      <c r="J200" s="5" t="s">
        <v>3</v>
      </c>
      <c r="L200" s="6" t="str">
        <f>L$2</f>
        <v>6 серий по 5 бросков монеты</v>
      </c>
    </row>
    <row r="201" spans="1:12" ht="18.75">
      <c r="A201" s="13" t="str">
        <f>A$3</f>
        <v>p(Z=xi) вероятность</v>
      </c>
      <c r="B201" s="14">
        <v>0.1</v>
      </c>
      <c r="C201" s="14">
        <v>0.1</v>
      </c>
      <c r="D201" s="14">
        <v>0.1</v>
      </c>
      <c r="E201" s="14">
        <v>0.1</v>
      </c>
      <c r="F201" s="14">
        <v>0.1</v>
      </c>
      <c r="G201" s="14">
        <v>0.5</v>
      </c>
      <c r="H201" s="15">
        <f t="shared" ref="H201:H215" si="100">SUM(B201:G201)</f>
        <v>1</v>
      </c>
      <c r="I201" s="15"/>
      <c r="J201" s="16">
        <f>IF(SUM(B210:G215)&gt;0,1,10^(-5))</f>
        <v>1.0000000000000001E-5</v>
      </c>
      <c r="L201" s="1" t="str">
        <f>L$3</f>
        <v>X — число выпавших орлов в</v>
      </c>
    </row>
    <row r="202" spans="1:12" ht="18.75">
      <c r="A202" s="13" t="str">
        <f>A$4</f>
        <v>w(Z=xi) относ.частота</v>
      </c>
      <c r="B202" s="10">
        <f t="shared" ref="B202:B208" si="101">IF(H209=0,0,B209/H209)</f>
        <v>0</v>
      </c>
      <c r="C202" s="10">
        <f t="shared" ref="C202:C208" si="102">IF(H209=0,0,C209/H209)</f>
        <v>0</v>
      </c>
      <c r="D202" s="10">
        <f t="shared" ref="D202:D208" si="103">IF(H209=0,0,D209/H209)</f>
        <v>0</v>
      </c>
      <c r="E202" s="10">
        <f t="shared" ref="E202:E208" si="104">IF(H209=0,0,E209/H209)</f>
        <v>0</v>
      </c>
      <c r="F202" s="10">
        <f t="shared" ref="F202:F208" si="105">IF(H209=0,0,F209/H209)</f>
        <v>0</v>
      </c>
      <c r="G202" s="10">
        <f t="shared" ref="G202:G208" si="106">IF(H209=0,0,G209/H209)</f>
        <v>0</v>
      </c>
      <c r="H202" s="15">
        <f t="shared" si="100"/>
        <v>0</v>
      </c>
      <c r="I202" s="15"/>
      <c r="L202" s="1" t="str">
        <f>L$4</f>
        <v>серии из 5 бросков</v>
      </c>
    </row>
    <row r="203" spans="1:12" ht="18.75">
      <c r="A203" s="13" t="str">
        <f>A$5</f>
        <v>w1(Z=xi) относ.частота 1 серия</v>
      </c>
      <c r="B203" s="10">
        <f t="shared" si="101"/>
        <v>0</v>
      </c>
      <c r="C203" s="10">
        <f t="shared" si="102"/>
        <v>0</v>
      </c>
      <c r="D203" s="10">
        <f t="shared" si="103"/>
        <v>0</v>
      </c>
      <c r="E203" s="10">
        <f t="shared" si="104"/>
        <v>0</v>
      </c>
      <c r="F203" s="10">
        <f t="shared" si="105"/>
        <v>0</v>
      </c>
      <c r="G203" s="10">
        <f t="shared" si="106"/>
        <v>0</v>
      </c>
      <c r="H203" s="15">
        <f t="shared" si="100"/>
        <v>0</v>
      </c>
      <c r="I203" s="15"/>
      <c r="L203" s="1" t="str">
        <f>L$5</f>
        <v>Y — номер броска  в серии из</v>
      </c>
    </row>
    <row r="204" spans="1:12" ht="18.75">
      <c r="A204" s="13" t="str">
        <f>A$6</f>
        <v>w2(Z=xi) относ.частота 2 серия</v>
      </c>
      <c r="B204" s="10">
        <f t="shared" si="101"/>
        <v>0</v>
      </c>
      <c r="C204" s="10">
        <f t="shared" si="102"/>
        <v>0</v>
      </c>
      <c r="D204" s="10">
        <f t="shared" si="103"/>
        <v>0</v>
      </c>
      <c r="E204" s="10">
        <f t="shared" si="104"/>
        <v>0</v>
      </c>
      <c r="F204" s="10">
        <f t="shared" si="105"/>
        <v>0</v>
      </c>
      <c r="G204" s="10">
        <f t="shared" si="106"/>
        <v>0</v>
      </c>
      <c r="H204" s="15">
        <f t="shared" si="100"/>
        <v>0</v>
      </c>
      <c r="I204" s="17"/>
      <c r="L204" s="1" t="str">
        <f>L$6</f>
        <v>5 бросков, когда впервые выпал</v>
      </c>
    </row>
    <row r="205" spans="1:12" ht="18.75">
      <c r="A205" s="13" t="str">
        <f>A$7</f>
        <v>w3(Z=xi) относ.частота 3 серия</v>
      </c>
      <c r="B205" s="10">
        <f t="shared" si="101"/>
        <v>0</v>
      </c>
      <c r="C205" s="10">
        <f t="shared" si="102"/>
        <v>0</v>
      </c>
      <c r="D205" s="10">
        <f t="shared" si="103"/>
        <v>0</v>
      </c>
      <c r="E205" s="10">
        <f t="shared" si="104"/>
        <v>0</v>
      </c>
      <c r="F205" s="10">
        <f t="shared" si="105"/>
        <v>0</v>
      </c>
      <c r="G205" s="10">
        <f t="shared" si="106"/>
        <v>0</v>
      </c>
      <c r="H205" s="15">
        <f t="shared" si="100"/>
        <v>0</v>
      </c>
      <c r="I205" s="17"/>
      <c r="L205" s="1" t="str">
        <f>L$7</f>
        <v>орел или 0, если были только</v>
      </c>
    </row>
    <row r="206" spans="1:12" ht="18.75">
      <c r="A206" s="13" t="str">
        <f>A$8</f>
        <v>w4(Z=xi) относ.частота 4 серия</v>
      </c>
      <c r="B206" s="10">
        <f t="shared" si="101"/>
        <v>0</v>
      </c>
      <c r="C206" s="10">
        <f t="shared" si="102"/>
        <v>0</v>
      </c>
      <c r="D206" s="10">
        <f t="shared" si="103"/>
        <v>0</v>
      </c>
      <c r="E206" s="10">
        <f t="shared" si="104"/>
        <v>0</v>
      </c>
      <c r="F206" s="10">
        <f t="shared" si="105"/>
        <v>0</v>
      </c>
      <c r="G206" s="10">
        <f t="shared" si="106"/>
        <v>0</v>
      </c>
      <c r="H206" s="15">
        <f t="shared" si="100"/>
        <v>0</v>
      </c>
      <c r="L206" s="1" t="str">
        <f>L$8</f>
        <v>решки</v>
      </c>
    </row>
    <row r="207" spans="1:12" ht="18.75">
      <c r="A207" s="13" t="str">
        <f>A$9</f>
        <v>w5(Z=xi) относ.частота 5 серия</v>
      </c>
      <c r="B207" s="10">
        <f t="shared" si="101"/>
        <v>0</v>
      </c>
      <c r="C207" s="10">
        <f t="shared" si="102"/>
        <v>0</v>
      </c>
      <c r="D207" s="10">
        <f t="shared" si="103"/>
        <v>0</v>
      </c>
      <c r="E207" s="10">
        <f t="shared" si="104"/>
        <v>0</v>
      </c>
      <c r="F207" s="10">
        <f t="shared" si="105"/>
        <v>0</v>
      </c>
      <c r="G207" s="10">
        <f t="shared" si="106"/>
        <v>0</v>
      </c>
      <c r="H207" s="15">
        <f t="shared" si="100"/>
        <v>0</v>
      </c>
      <c r="L207" s="17" t="str">
        <f>L$9</f>
        <v>Z — модуль разности между</v>
      </c>
    </row>
    <row r="208" spans="1:12" ht="18.75">
      <c r="A208" s="13" t="str">
        <f>A$10</f>
        <v>w6(Z=xi) относ.частота 6 серия</v>
      </c>
      <c r="B208" s="10">
        <f t="shared" si="101"/>
        <v>0</v>
      </c>
      <c r="C208" s="10">
        <f t="shared" si="102"/>
        <v>0</v>
      </c>
      <c r="D208" s="10">
        <f t="shared" si="103"/>
        <v>0</v>
      </c>
      <c r="E208" s="10">
        <f t="shared" si="104"/>
        <v>0</v>
      </c>
      <c r="F208" s="10">
        <f t="shared" si="105"/>
        <v>0</v>
      </c>
      <c r="G208" s="10">
        <f t="shared" si="106"/>
        <v>0</v>
      </c>
      <c r="H208" s="15">
        <f t="shared" si="100"/>
        <v>0</v>
      </c>
      <c r="L208" s="17" t="str">
        <f>L$10</f>
        <v>числом выпавших орлов и</v>
      </c>
    </row>
    <row r="209" spans="1:12" ht="18.75">
      <c r="A209" s="13" t="str">
        <f>A$11</f>
        <v>n(Z=xi) частота</v>
      </c>
      <c r="B209" s="10">
        <f t="shared" ref="B209:G209" si="107">SUM(B210:B215)</f>
        <v>0</v>
      </c>
      <c r="C209" s="10">
        <f t="shared" si="107"/>
        <v>0</v>
      </c>
      <c r="D209" s="10">
        <f t="shared" si="107"/>
        <v>0</v>
      </c>
      <c r="E209" s="10">
        <f t="shared" si="107"/>
        <v>0</v>
      </c>
      <c r="F209" s="10">
        <f t="shared" si="107"/>
        <v>0</v>
      </c>
      <c r="G209" s="10">
        <f t="shared" si="107"/>
        <v>0</v>
      </c>
      <c r="H209" s="15">
        <f t="shared" si="100"/>
        <v>0</v>
      </c>
      <c r="L209" s="17" t="str">
        <f>L$11</f>
        <v>решек в серии из 5 бросков</v>
      </c>
    </row>
    <row r="210" spans="1:12" ht="18.75">
      <c r="A210" s="13" t="str">
        <f>A$12</f>
        <v>n1(Z=xi) частота 1 серия</v>
      </c>
      <c r="B210" s="14"/>
      <c r="C210" s="14"/>
      <c r="D210" s="14"/>
      <c r="E210" s="14"/>
      <c r="F210" s="14"/>
      <c r="G210" s="14"/>
      <c r="H210" s="15">
        <f t="shared" si="100"/>
        <v>0</v>
      </c>
      <c r="L210" s="1">
        <f>L$12</f>
        <v>0</v>
      </c>
    </row>
    <row r="211" spans="1:12" ht="18.75">
      <c r="A211" s="13" t="str">
        <f>A$13</f>
        <v>n2(Z=xi) частота 2 серия</v>
      </c>
      <c r="B211" s="14"/>
      <c r="C211" s="14"/>
      <c r="D211" s="14"/>
      <c r="E211" s="14"/>
      <c r="F211" s="14"/>
      <c r="G211" s="14"/>
      <c r="H211" s="15">
        <f t="shared" si="100"/>
        <v>0</v>
      </c>
      <c r="L211" s="1">
        <f>L$13</f>
        <v>0</v>
      </c>
    </row>
    <row r="212" spans="1:12" ht="18.75">
      <c r="A212" s="13" t="str">
        <f>A$14</f>
        <v>n3(Z=xi) частота 3 серия</v>
      </c>
      <c r="B212" s="14"/>
      <c r="C212" s="14"/>
      <c r="D212" s="14"/>
      <c r="E212" s="14"/>
      <c r="F212" s="14"/>
      <c r="G212" s="14"/>
      <c r="H212" s="15">
        <f t="shared" si="100"/>
        <v>0</v>
      </c>
      <c r="L212" s="1">
        <f>L$14</f>
        <v>0</v>
      </c>
    </row>
    <row r="213" spans="1:12" ht="18.75">
      <c r="A213" s="13" t="str">
        <f>A$15</f>
        <v>n4(Z=xi) частота 4 серия</v>
      </c>
      <c r="B213" s="14"/>
      <c r="C213" s="14"/>
      <c r="D213" s="14"/>
      <c r="E213" s="14"/>
      <c r="F213" s="14"/>
      <c r="G213" s="14"/>
      <c r="H213" s="15">
        <f t="shared" si="100"/>
        <v>0</v>
      </c>
      <c r="L213" s="1">
        <f>L$15</f>
        <v>0</v>
      </c>
    </row>
    <row r="214" spans="1:12" ht="18.75">
      <c r="A214" s="13" t="str">
        <f>A$16</f>
        <v>n5(Z=xi) частота 5 серия</v>
      </c>
      <c r="B214" s="14"/>
      <c r="C214" s="14"/>
      <c r="D214" s="14"/>
      <c r="E214" s="14"/>
      <c r="F214" s="14"/>
      <c r="G214" s="14"/>
      <c r="H214" s="15">
        <f t="shared" si="100"/>
        <v>0</v>
      </c>
      <c r="L214" s="1">
        <f>L$16</f>
        <v>0</v>
      </c>
    </row>
    <row r="215" spans="1:12" ht="18.75">
      <c r="A215" s="13" t="str">
        <f>A$17</f>
        <v>n6(Z=xi) частота 6 серия</v>
      </c>
      <c r="B215" s="14"/>
      <c r="C215" s="14"/>
      <c r="D215" s="14"/>
      <c r="E215" s="14"/>
      <c r="F215" s="14"/>
      <c r="G215" s="14"/>
      <c r="H215" s="15">
        <f t="shared" si="100"/>
        <v>0</v>
      </c>
      <c r="L215" s="1">
        <f>L$17</f>
        <v>0</v>
      </c>
    </row>
    <row r="217" spans="1:12" ht="18.75">
      <c r="A217" s="11" t="str">
        <f>'Название и список группы'!A13</f>
        <v>Романцов</v>
      </c>
      <c r="B217" s="27" t="str">
        <f>'Название и список группы'!B13</f>
        <v>Павел Петрович</v>
      </c>
      <c r="C217" s="27"/>
      <c r="D217" s="27"/>
      <c r="E217" s="27"/>
      <c r="F217" s="27"/>
      <c r="G217" s="27"/>
      <c r="H217" s="27"/>
      <c r="I217" s="27"/>
      <c r="J217" s="27"/>
    </row>
    <row r="218" spans="1:12">
      <c r="B218" s="12">
        <f t="shared" ref="B218:G218" si="108">B200</f>
        <v>0</v>
      </c>
      <c r="C218" s="12">
        <f t="shared" si="108"/>
        <v>1</v>
      </c>
      <c r="D218" s="12">
        <f t="shared" si="108"/>
        <v>2</v>
      </c>
      <c r="E218" s="12">
        <f t="shared" si="108"/>
        <v>3</v>
      </c>
      <c r="F218" s="12">
        <f t="shared" si="108"/>
        <v>4</v>
      </c>
      <c r="G218" s="12">
        <f t="shared" si="108"/>
        <v>5</v>
      </c>
      <c r="H218" s="4"/>
      <c r="I218" s="4"/>
      <c r="J218" s="5" t="s">
        <v>3</v>
      </c>
      <c r="L218" s="6" t="str">
        <f>L$2</f>
        <v>6 серий по 5 бросков монеты</v>
      </c>
    </row>
    <row r="219" spans="1:12" ht="18.75">
      <c r="A219" s="13" t="str">
        <f>A$3</f>
        <v>p(Z=xi) вероятность</v>
      </c>
      <c r="B219" s="14">
        <v>0.1</v>
      </c>
      <c r="C219" s="14">
        <v>0.1</v>
      </c>
      <c r="D219" s="14">
        <v>0.1</v>
      </c>
      <c r="E219" s="14">
        <v>0.1</v>
      </c>
      <c r="F219" s="14">
        <v>0.1</v>
      </c>
      <c r="G219" s="14">
        <v>0.5</v>
      </c>
      <c r="H219" s="15">
        <f t="shared" ref="H219:H233" si="109">SUM(B219:G219)</f>
        <v>1</v>
      </c>
      <c r="I219" s="15"/>
      <c r="J219" s="16">
        <f>IF(SUM(B228:G233)&gt;0,1,10^(-5))</f>
        <v>1.0000000000000001E-5</v>
      </c>
      <c r="L219" s="1" t="str">
        <f>L$3</f>
        <v>X — число выпавших орлов в</v>
      </c>
    </row>
    <row r="220" spans="1:12" ht="18.75">
      <c r="A220" s="13" t="str">
        <f>A$4</f>
        <v>w(Z=xi) относ.частота</v>
      </c>
      <c r="B220" s="10">
        <f t="shared" ref="B220:B226" si="110">IF(H227=0,0,B227/H227)</f>
        <v>0</v>
      </c>
      <c r="C220" s="10">
        <f t="shared" ref="C220:C226" si="111">IF(H227=0,0,C227/H227)</f>
        <v>0</v>
      </c>
      <c r="D220" s="10">
        <f t="shared" ref="D220:D226" si="112">IF(H227=0,0,D227/H227)</f>
        <v>0</v>
      </c>
      <c r="E220" s="10">
        <f t="shared" ref="E220:E226" si="113">IF(H227=0,0,E227/H227)</f>
        <v>0</v>
      </c>
      <c r="F220" s="10">
        <f t="shared" ref="F220:F226" si="114">IF(H227=0,0,F227/H227)</f>
        <v>0</v>
      </c>
      <c r="G220" s="10">
        <f t="shared" ref="G220:G226" si="115">IF(H227=0,0,G227/H227)</f>
        <v>0</v>
      </c>
      <c r="H220" s="15">
        <f t="shared" si="109"/>
        <v>0</v>
      </c>
      <c r="I220" s="15"/>
      <c r="L220" s="1" t="str">
        <f>L$4</f>
        <v>серии из 5 бросков</v>
      </c>
    </row>
    <row r="221" spans="1:12" ht="18.75">
      <c r="A221" s="13" t="str">
        <f>A$5</f>
        <v>w1(Z=xi) относ.частота 1 серия</v>
      </c>
      <c r="B221" s="10">
        <f t="shared" si="110"/>
        <v>0</v>
      </c>
      <c r="C221" s="10">
        <f t="shared" si="111"/>
        <v>0</v>
      </c>
      <c r="D221" s="10">
        <f t="shared" si="112"/>
        <v>0</v>
      </c>
      <c r="E221" s="10">
        <f t="shared" si="113"/>
        <v>0</v>
      </c>
      <c r="F221" s="10">
        <f t="shared" si="114"/>
        <v>0</v>
      </c>
      <c r="G221" s="10">
        <f t="shared" si="115"/>
        <v>0</v>
      </c>
      <c r="H221" s="15">
        <f t="shared" si="109"/>
        <v>0</v>
      </c>
      <c r="I221" s="15"/>
      <c r="L221" s="1" t="str">
        <f>L$5</f>
        <v>Y — номер броска  в серии из</v>
      </c>
    </row>
    <row r="222" spans="1:12" ht="18.75">
      <c r="A222" s="13" t="str">
        <f>A$6</f>
        <v>w2(Z=xi) относ.частота 2 серия</v>
      </c>
      <c r="B222" s="10">
        <f t="shared" si="110"/>
        <v>0</v>
      </c>
      <c r="C222" s="10">
        <f t="shared" si="111"/>
        <v>0</v>
      </c>
      <c r="D222" s="10">
        <f t="shared" si="112"/>
        <v>0</v>
      </c>
      <c r="E222" s="10">
        <f t="shared" si="113"/>
        <v>0</v>
      </c>
      <c r="F222" s="10">
        <f t="shared" si="114"/>
        <v>0</v>
      </c>
      <c r="G222" s="10">
        <f t="shared" si="115"/>
        <v>0</v>
      </c>
      <c r="H222" s="15">
        <f t="shared" si="109"/>
        <v>0</v>
      </c>
      <c r="I222" s="17"/>
      <c r="L222" s="1" t="str">
        <f>L$6</f>
        <v>5 бросков, когда впервые выпал</v>
      </c>
    </row>
    <row r="223" spans="1:12" ht="18.75">
      <c r="A223" s="13" t="str">
        <f>A$7</f>
        <v>w3(Z=xi) относ.частота 3 серия</v>
      </c>
      <c r="B223" s="10">
        <f t="shared" si="110"/>
        <v>0</v>
      </c>
      <c r="C223" s="10">
        <f t="shared" si="111"/>
        <v>0</v>
      </c>
      <c r="D223" s="10">
        <f t="shared" si="112"/>
        <v>0</v>
      </c>
      <c r="E223" s="10">
        <f t="shared" si="113"/>
        <v>0</v>
      </c>
      <c r="F223" s="10">
        <f t="shared" si="114"/>
        <v>0</v>
      </c>
      <c r="G223" s="10">
        <f t="shared" si="115"/>
        <v>0</v>
      </c>
      <c r="H223" s="15">
        <f t="shared" si="109"/>
        <v>0</v>
      </c>
      <c r="I223" s="17"/>
      <c r="L223" s="1" t="str">
        <f>L$7</f>
        <v>орел или 0, если были только</v>
      </c>
    </row>
    <row r="224" spans="1:12" ht="18.75">
      <c r="A224" s="13" t="str">
        <f>A$8</f>
        <v>w4(Z=xi) относ.частота 4 серия</v>
      </c>
      <c r="B224" s="10">
        <f t="shared" si="110"/>
        <v>0</v>
      </c>
      <c r="C224" s="10">
        <f t="shared" si="111"/>
        <v>0</v>
      </c>
      <c r="D224" s="10">
        <f t="shared" si="112"/>
        <v>0</v>
      </c>
      <c r="E224" s="10">
        <f t="shared" si="113"/>
        <v>0</v>
      </c>
      <c r="F224" s="10">
        <f t="shared" si="114"/>
        <v>0</v>
      </c>
      <c r="G224" s="10">
        <f t="shared" si="115"/>
        <v>0</v>
      </c>
      <c r="H224" s="15">
        <f t="shared" si="109"/>
        <v>0</v>
      </c>
      <c r="L224" s="1" t="str">
        <f>L$8</f>
        <v>решки</v>
      </c>
    </row>
    <row r="225" spans="1:12" ht="18.75">
      <c r="A225" s="13" t="str">
        <f>A$9</f>
        <v>w5(Z=xi) относ.частота 5 серия</v>
      </c>
      <c r="B225" s="10">
        <f t="shared" si="110"/>
        <v>0</v>
      </c>
      <c r="C225" s="10">
        <f t="shared" si="111"/>
        <v>0</v>
      </c>
      <c r="D225" s="10">
        <f t="shared" si="112"/>
        <v>0</v>
      </c>
      <c r="E225" s="10">
        <f t="shared" si="113"/>
        <v>0</v>
      </c>
      <c r="F225" s="10">
        <f t="shared" si="114"/>
        <v>0</v>
      </c>
      <c r="G225" s="10">
        <f t="shared" si="115"/>
        <v>0</v>
      </c>
      <c r="H225" s="15">
        <f t="shared" si="109"/>
        <v>0</v>
      </c>
      <c r="L225" s="17" t="str">
        <f>L$9</f>
        <v>Z — модуль разности между</v>
      </c>
    </row>
    <row r="226" spans="1:12" ht="18.75">
      <c r="A226" s="13" t="str">
        <f>A$10</f>
        <v>w6(Z=xi) относ.частота 6 серия</v>
      </c>
      <c r="B226" s="10">
        <f t="shared" si="110"/>
        <v>0</v>
      </c>
      <c r="C226" s="10">
        <f t="shared" si="111"/>
        <v>0</v>
      </c>
      <c r="D226" s="10">
        <f t="shared" si="112"/>
        <v>0</v>
      </c>
      <c r="E226" s="10">
        <f t="shared" si="113"/>
        <v>0</v>
      </c>
      <c r="F226" s="10">
        <f t="shared" si="114"/>
        <v>0</v>
      </c>
      <c r="G226" s="10">
        <f t="shared" si="115"/>
        <v>0</v>
      </c>
      <c r="H226" s="15">
        <f t="shared" si="109"/>
        <v>0</v>
      </c>
      <c r="L226" s="17" t="str">
        <f>L$10</f>
        <v>числом выпавших орлов и</v>
      </c>
    </row>
    <row r="227" spans="1:12" ht="18.75">
      <c r="A227" s="13" t="str">
        <f>A$11</f>
        <v>n(Z=xi) частота</v>
      </c>
      <c r="B227" s="10">
        <f t="shared" ref="B227:G227" si="116">SUM(B228:B233)</f>
        <v>0</v>
      </c>
      <c r="C227" s="10">
        <f t="shared" si="116"/>
        <v>0</v>
      </c>
      <c r="D227" s="10">
        <f t="shared" si="116"/>
        <v>0</v>
      </c>
      <c r="E227" s="10">
        <f t="shared" si="116"/>
        <v>0</v>
      </c>
      <c r="F227" s="10">
        <f t="shared" si="116"/>
        <v>0</v>
      </c>
      <c r="G227" s="10">
        <f t="shared" si="116"/>
        <v>0</v>
      </c>
      <c r="H227" s="15">
        <f t="shared" si="109"/>
        <v>0</v>
      </c>
      <c r="L227" s="17" t="str">
        <f>L$11</f>
        <v>решек в серии из 5 бросков</v>
      </c>
    </row>
    <row r="228" spans="1:12" ht="18.75">
      <c r="A228" s="13" t="str">
        <f>A$12</f>
        <v>n1(Z=xi) частота 1 серия</v>
      </c>
      <c r="B228" s="14"/>
      <c r="C228" s="14"/>
      <c r="D228" s="14"/>
      <c r="E228" s="14"/>
      <c r="F228" s="14"/>
      <c r="G228" s="14"/>
      <c r="H228" s="15">
        <f t="shared" si="109"/>
        <v>0</v>
      </c>
      <c r="L228" s="1">
        <f>L$12</f>
        <v>0</v>
      </c>
    </row>
    <row r="229" spans="1:12" ht="18.75">
      <c r="A229" s="13" t="str">
        <f>A$13</f>
        <v>n2(Z=xi) частота 2 серия</v>
      </c>
      <c r="B229" s="14"/>
      <c r="C229" s="14"/>
      <c r="D229" s="14"/>
      <c r="E229" s="14"/>
      <c r="F229" s="14"/>
      <c r="G229" s="14"/>
      <c r="H229" s="15">
        <f t="shared" si="109"/>
        <v>0</v>
      </c>
      <c r="L229" s="1">
        <f>L$13</f>
        <v>0</v>
      </c>
    </row>
    <row r="230" spans="1:12" ht="18.75">
      <c r="A230" s="13" t="str">
        <f>A$14</f>
        <v>n3(Z=xi) частота 3 серия</v>
      </c>
      <c r="B230" s="14"/>
      <c r="C230" s="14"/>
      <c r="D230" s="14"/>
      <c r="E230" s="14"/>
      <c r="F230" s="14"/>
      <c r="G230" s="14"/>
      <c r="H230" s="15">
        <f t="shared" si="109"/>
        <v>0</v>
      </c>
      <c r="L230" s="1">
        <f>L$14</f>
        <v>0</v>
      </c>
    </row>
    <row r="231" spans="1:12" ht="18.75">
      <c r="A231" s="13" t="str">
        <f>A$15</f>
        <v>n4(Z=xi) частота 4 серия</v>
      </c>
      <c r="B231" s="14"/>
      <c r="C231" s="14"/>
      <c r="D231" s="14"/>
      <c r="E231" s="14"/>
      <c r="F231" s="14"/>
      <c r="G231" s="14"/>
      <c r="H231" s="15">
        <f t="shared" si="109"/>
        <v>0</v>
      </c>
      <c r="L231" s="1">
        <f>L$15</f>
        <v>0</v>
      </c>
    </row>
    <row r="232" spans="1:12" ht="18.75">
      <c r="A232" s="13" t="str">
        <f>A$16</f>
        <v>n5(Z=xi) частота 5 серия</v>
      </c>
      <c r="B232" s="14"/>
      <c r="C232" s="14"/>
      <c r="D232" s="14"/>
      <c r="E232" s="14"/>
      <c r="F232" s="14"/>
      <c r="G232" s="14"/>
      <c r="H232" s="15">
        <f t="shared" si="109"/>
        <v>0</v>
      </c>
      <c r="L232" s="1">
        <f>L$16</f>
        <v>0</v>
      </c>
    </row>
    <row r="233" spans="1:12" ht="18.75">
      <c r="A233" s="13" t="str">
        <f>A$17</f>
        <v>n6(Z=xi) частота 6 серия</v>
      </c>
      <c r="B233" s="14"/>
      <c r="C233" s="14"/>
      <c r="D233" s="14"/>
      <c r="E233" s="14"/>
      <c r="F233" s="14"/>
      <c r="G233" s="14"/>
      <c r="H233" s="15">
        <f t="shared" si="109"/>
        <v>0</v>
      </c>
      <c r="L233" s="1">
        <f>L$17</f>
        <v>0</v>
      </c>
    </row>
    <row r="235" spans="1:12" ht="18.75">
      <c r="A235" s="11" t="str">
        <f>'Название и список группы'!A14</f>
        <v>Рысаев</v>
      </c>
      <c r="B235" s="27" t="str">
        <f>'Название и список группы'!B14</f>
        <v>Дамир Ринатович</v>
      </c>
      <c r="C235" s="27"/>
      <c r="D235" s="27"/>
      <c r="E235" s="27"/>
      <c r="F235" s="27"/>
      <c r="G235" s="27"/>
      <c r="H235" s="27"/>
      <c r="I235" s="27"/>
      <c r="J235" s="27"/>
    </row>
    <row r="236" spans="1:12">
      <c r="B236" s="12">
        <f t="shared" ref="B236:G236" si="117">B218</f>
        <v>0</v>
      </c>
      <c r="C236" s="12">
        <f t="shared" si="117"/>
        <v>1</v>
      </c>
      <c r="D236" s="12">
        <f t="shared" si="117"/>
        <v>2</v>
      </c>
      <c r="E236" s="12">
        <f t="shared" si="117"/>
        <v>3</v>
      </c>
      <c r="F236" s="12">
        <f t="shared" si="117"/>
        <v>4</v>
      </c>
      <c r="G236" s="12">
        <f t="shared" si="117"/>
        <v>5</v>
      </c>
      <c r="H236" s="4"/>
      <c r="I236" s="4"/>
      <c r="J236" s="5" t="s">
        <v>3</v>
      </c>
      <c r="L236" s="6" t="str">
        <f>L$2</f>
        <v>6 серий по 5 бросков монеты</v>
      </c>
    </row>
    <row r="237" spans="1:12" ht="18.75">
      <c r="A237" s="13" t="str">
        <f>A$3</f>
        <v>p(Z=xi) вероятность</v>
      </c>
      <c r="B237" s="14">
        <v>0.1</v>
      </c>
      <c r="C237" s="14">
        <v>0.1</v>
      </c>
      <c r="D237" s="14">
        <v>0.1</v>
      </c>
      <c r="E237" s="14">
        <v>0.1</v>
      </c>
      <c r="F237" s="14">
        <v>0.1</v>
      </c>
      <c r="G237" s="14">
        <v>0.5</v>
      </c>
      <c r="H237" s="15">
        <f t="shared" ref="H237:H251" si="118">SUM(B237:G237)</f>
        <v>1</v>
      </c>
      <c r="I237" s="15"/>
      <c r="J237" s="16">
        <f>IF(SUM(B246:G251)&gt;0,1,10^(-5))</f>
        <v>1.0000000000000001E-5</v>
      </c>
      <c r="L237" s="1" t="str">
        <f>L$3</f>
        <v>X — число выпавших орлов в</v>
      </c>
    </row>
    <row r="238" spans="1:12" ht="18.75">
      <c r="A238" s="13" t="str">
        <f>A$4</f>
        <v>w(Z=xi) относ.частота</v>
      </c>
      <c r="B238" s="10">
        <f t="shared" ref="B238:B244" si="119">IF(H245=0,0,B245/H245)</f>
        <v>0</v>
      </c>
      <c r="C238" s="10">
        <f t="shared" ref="C238:C244" si="120">IF(H245=0,0,C245/H245)</f>
        <v>0</v>
      </c>
      <c r="D238" s="10">
        <f t="shared" ref="D238:D244" si="121">IF(H245=0,0,D245/H245)</f>
        <v>0</v>
      </c>
      <c r="E238" s="10">
        <f t="shared" ref="E238:E244" si="122">IF(H245=0,0,E245/H245)</f>
        <v>0</v>
      </c>
      <c r="F238" s="10">
        <f t="shared" ref="F238:F244" si="123">IF(H245=0,0,F245/H245)</f>
        <v>0</v>
      </c>
      <c r="G238" s="10">
        <f t="shared" ref="G238:G244" si="124">IF(H245=0,0,G245/H245)</f>
        <v>0</v>
      </c>
      <c r="H238" s="15">
        <f t="shared" si="118"/>
        <v>0</v>
      </c>
      <c r="I238" s="15"/>
      <c r="L238" s="1" t="str">
        <f>L$4</f>
        <v>серии из 5 бросков</v>
      </c>
    </row>
    <row r="239" spans="1:12" ht="18.75">
      <c r="A239" s="13" t="str">
        <f>A$5</f>
        <v>w1(Z=xi) относ.частота 1 серия</v>
      </c>
      <c r="B239" s="10">
        <f t="shared" si="119"/>
        <v>0</v>
      </c>
      <c r="C239" s="10">
        <f t="shared" si="120"/>
        <v>0</v>
      </c>
      <c r="D239" s="10">
        <f t="shared" si="121"/>
        <v>0</v>
      </c>
      <c r="E239" s="10">
        <f t="shared" si="122"/>
        <v>0</v>
      </c>
      <c r="F239" s="10">
        <f t="shared" si="123"/>
        <v>0</v>
      </c>
      <c r="G239" s="10">
        <f t="shared" si="124"/>
        <v>0</v>
      </c>
      <c r="H239" s="15">
        <f t="shared" si="118"/>
        <v>0</v>
      </c>
      <c r="I239" s="15"/>
      <c r="L239" s="1" t="str">
        <f>L$5</f>
        <v>Y — номер броска  в серии из</v>
      </c>
    </row>
    <row r="240" spans="1:12" ht="18.75">
      <c r="A240" s="13" t="str">
        <f>A$6</f>
        <v>w2(Z=xi) относ.частота 2 серия</v>
      </c>
      <c r="B240" s="10">
        <f t="shared" si="119"/>
        <v>0</v>
      </c>
      <c r="C240" s="10">
        <f t="shared" si="120"/>
        <v>0</v>
      </c>
      <c r="D240" s="10">
        <f t="shared" si="121"/>
        <v>0</v>
      </c>
      <c r="E240" s="10">
        <f t="shared" si="122"/>
        <v>0</v>
      </c>
      <c r="F240" s="10">
        <f t="shared" si="123"/>
        <v>0</v>
      </c>
      <c r="G240" s="10">
        <f t="shared" si="124"/>
        <v>0</v>
      </c>
      <c r="H240" s="15">
        <f t="shared" si="118"/>
        <v>0</v>
      </c>
      <c r="I240" s="17"/>
      <c r="L240" s="1" t="str">
        <f>L$6</f>
        <v>5 бросков, когда впервые выпал</v>
      </c>
    </row>
    <row r="241" spans="1:12" ht="18.75">
      <c r="A241" s="13" t="str">
        <f>A$7</f>
        <v>w3(Z=xi) относ.частота 3 серия</v>
      </c>
      <c r="B241" s="10">
        <f t="shared" si="119"/>
        <v>0</v>
      </c>
      <c r="C241" s="10">
        <f t="shared" si="120"/>
        <v>0</v>
      </c>
      <c r="D241" s="10">
        <f t="shared" si="121"/>
        <v>0</v>
      </c>
      <c r="E241" s="10">
        <f t="shared" si="122"/>
        <v>0</v>
      </c>
      <c r="F241" s="10">
        <f t="shared" si="123"/>
        <v>0</v>
      </c>
      <c r="G241" s="10">
        <f t="shared" si="124"/>
        <v>0</v>
      </c>
      <c r="H241" s="15">
        <f t="shared" si="118"/>
        <v>0</v>
      </c>
      <c r="I241" s="17"/>
      <c r="L241" s="1" t="str">
        <f>L$7</f>
        <v>орел или 0, если были только</v>
      </c>
    </row>
    <row r="242" spans="1:12" ht="18.75">
      <c r="A242" s="13" t="str">
        <f>A$8</f>
        <v>w4(Z=xi) относ.частота 4 серия</v>
      </c>
      <c r="B242" s="10">
        <f t="shared" si="119"/>
        <v>0</v>
      </c>
      <c r="C242" s="10">
        <f t="shared" si="120"/>
        <v>0</v>
      </c>
      <c r="D242" s="10">
        <f t="shared" si="121"/>
        <v>0</v>
      </c>
      <c r="E242" s="10">
        <f t="shared" si="122"/>
        <v>0</v>
      </c>
      <c r="F242" s="10">
        <f t="shared" si="123"/>
        <v>0</v>
      </c>
      <c r="G242" s="10">
        <f t="shared" si="124"/>
        <v>0</v>
      </c>
      <c r="H242" s="15">
        <f t="shared" si="118"/>
        <v>0</v>
      </c>
      <c r="L242" s="1" t="str">
        <f>L$8</f>
        <v>решки</v>
      </c>
    </row>
    <row r="243" spans="1:12" ht="18.75">
      <c r="A243" s="13" t="str">
        <f>A$9</f>
        <v>w5(Z=xi) относ.частота 5 серия</v>
      </c>
      <c r="B243" s="10">
        <f t="shared" si="119"/>
        <v>0</v>
      </c>
      <c r="C243" s="10">
        <f t="shared" si="120"/>
        <v>0</v>
      </c>
      <c r="D243" s="10">
        <f t="shared" si="121"/>
        <v>0</v>
      </c>
      <c r="E243" s="10">
        <f t="shared" si="122"/>
        <v>0</v>
      </c>
      <c r="F243" s="10">
        <f t="shared" si="123"/>
        <v>0</v>
      </c>
      <c r="G243" s="10">
        <f t="shared" si="124"/>
        <v>0</v>
      </c>
      <c r="H243" s="15">
        <f t="shared" si="118"/>
        <v>0</v>
      </c>
      <c r="L243" s="17" t="str">
        <f>L$9</f>
        <v>Z — модуль разности между</v>
      </c>
    </row>
    <row r="244" spans="1:12" ht="18.75">
      <c r="A244" s="13" t="str">
        <f>A$10</f>
        <v>w6(Z=xi) относ.частота 6 серия</v>
      </c>
      <c r="B244" s="10">
        <f t="shared" si="119"/>
        <v>0</v>
      </c>
      <c r="C244" s="10">
        <f t="shared" si="120"/>
        <v>0</v>
      </c>
      <c r="D244" s="10">
        <f t="shared" si="121"/>
        <v>0</v>
      </c>
      <c r="E244" s="10">
        <f t="shared" si="122"/>
        <v>0</v>
      </c>
      <c r="F244" s="10">
        <f t="shared" si="123"/>
        <v>0</v>
      </c>
      <c r="G244" s="10">
        <f t="shared" si="124"/>
        <v>0</v>
      </c>
      <c r="H244" s="15">
        <f t="shared" si="118"/>
        <v>0</v>
      </c>
      <c r="L244" s="17" t="str">
        <f>L$10</f>
        <v>числом выпавших орлов и</v>
      </c>
    </row>
    <row r="245" spans="1:12" ht="18.75">
      <c r="A245" s="13" t="str">
        <f>A$11</f>
        <v>n(Z=xi) частота</v>
      </c>
      <c r="B245" s="10">
        <f t="shared" ref="B245:G245" si="125">SUM(B246:B251)</f>
        <v>0</v>
      </c>
      <c r="C245" s="10">
        <f t="shared" si="125"/>
        <v>0</v>
      </c>
      <c r="D245" s="10">
        <f t="shared" si="125"/>
        <v>0</v>
      </c>
      <c r="E245" s="10">
        <f t="shared" si="125"/>
        <v>0</v>
      </c>
      <c r="F245" s="10">
        <f t="shared" si="125"/>
        <v>0</v>
      </c>
      <c r="G245" s="10">
        <f t="shared" si="125"/>
        <v>0</v>
      </c>
      <c r="H245" s="15">
        <f t="shared" si="118"/>
        <v>0</v>
      </c>
      <c r="L245" s="17" t="str">
        <f>L$11</f>
        <v>решек в серии из 5 бросков</v>
      </c>
    </row>
    <row r="246" spans="1:12" ht="18.75">
      <c r="A246" s="13" t="str">
        <f>A$12</f>
        <v>n1(Z=xi) частота 1 серия</v>
      </c>
      <c r="B246" s="14"/>
      <c r="C246" s="14"/>
      <c r="D246" s="14"/>
      <c r="E246" s="14"/>
      <c r="F246" s="14"/>
      <c r="G246" s="14"/>
      <c r="H246" s="15">
        <f t="shared" si="118"/>
        <v>0</v>
      </c>
      <c r="L246" s="1">
        <f>L$12</f>
        <v>0</v>
      </c>
    </row>
    <row r="247" spans="1:12" ht="18.75">
      <c r="A247" s="13" t="str">
        <f>A$13</f>
        <v>n2(Z=xi) частота 2 серия</v>
      </c>
      <c r="B247" s="14"/>
      <c r="C247" s="14"/>
      <c r="D247" s="14"/>
      <c r="E247" s="14"/>
      <c r="F247" s="14"/>
      <c r="G247" s="14"/>
      <c r="H247" s="15">
        <f t="shared" si="118"/>
        <v>0</v>
      </c>
      <c r="L247" s="1">
        <f>L$13</f>
        <v>0</v>
      </c>
    </row>
    <row r="248" spans="1:12" ht="18.75">
      <c r="A248" s="13" t="str">
        <f>A$14</f>
        <v>n3(Z=xi) частота 3 серия</v>
      </c>
      <c r="B248" s="14"/>
      <c r="C248" s="14"/>
      <c r="D248" s="14"/>
      <c r="E248" s="14"/>
      <c r="F248" s="14"/>
      <c r="G248" s="14"/>
      <c r="H248" s="15">
        <f t="shared" si="118"/>
        <v>0</v>
      </c>
      <c r="L248" s="1">
        <f>L$14</f>
        <v>0</v>
      </c>
    </row>
    <row r="249" spans="1:12" ht="18.75">
      <c r="A249" s="13" t="str">
        <f>A$15</f>
        <v>n4(Z=xi) частота 4 серия</v>
      </c>
      <c r="B249" s="14"/>
      <c r="C249" s="14"/>
      <c r="D249" s="14"/>
      <c r="E249" s="14"/>
      <c r="F249" s="14"/>
      <c r="G249" s="14"/>
      <c r="H249" s="15">
        <f t="shared" si="118"/>
        <v>0</v>
      </c>
      <c r="L249" s="1">
        <f>L$15</f>
        <v>0</v>
      </c>
    </row>
    <row r="250" spans="1:12" ht="18.75">
      <c r="A250" s="13" t="str">
        <f>A$16</f>
        <v>n5(Z=xi) частота 5 серия</v>
      </c>
      <c r="B250" s="14"/>
      <c r="C250" s="14"/>
      <c r="D250" s="14"/>
      <c r="E250" s="14"/>
      <c r="F250" s="14"/>
      <c r="G250" s="14"/>
      <c r="H250" s="15">
        <f t="shared" si="118"/>
        <v>0</v>
      </c>
      <c r="L250" s="1">
        <f>L$16</f>
        <v>0</v>
      </c>
    </row>
    <row r="251" spans="1:12" ht="18.75">
      <c r="A251" s="13" t="str">
        <f>A$17</f>
        <v>n6(Z=xi) частота 6 серия</v>
      </c>
      <c r="B251" s="14"/>
      <c r="C251" s="14"/>
      <c r="D251" s="14"/>
      <c r="E251" s="14"/>
      <c r="F251" s="14"/>
      <c r="G251" s="14"/>
      <c r="H251" s="15">
        <f t="shared" si="118"/>
        <v>0</v>
      </c>
      <c r="L251" s="1">
        <f>L$17</f>
        <v>0</v>
      </c>
    </row>
    <row r="253" spans="1:12" ht="18.75">
      <c r="A253" s="11" t="str">
        <f>'Название и список группы'!A15</f>
        <v>Саркеев</v>
      </c>
      <c r="B253" s="27" t="str">
        <f>'Название и список группы'!B15</f>
        <v>Дмитрий Сергеевич</v>
      </c>
      <c r="C253" s="27"/>
      <c r="D253" s="27"/>
      <c r="E253" s="27"/>
      <c r="F253" s="27"/>
      <c r="G253" s="27"/>
      <c r="H253" s="27"/>
      <c r="I253" s="27"/>
      <c r="J253" s="27"/>
    </row>
    <row r="254" spans="1:12">
      <c r="B254" s="12">
        <f t="shared" ref="B254:G254" si="126">B236</f>
        <v>0</v>
      </c>
      <c r="C254" s="12">
        <f t="shared" si="126"/>
        <v>1</v>
      </c>
      <c r="D254" s="12">
        <f t="shared" si="126"/>
        <v>2</v>
      </c>
      <c r="E254" s="12">
        <f t="shared" si="126"/>
        <v>3</v>
      </c>
      <c r="F254" s="12">
        <f t="shared" si="126"/>
        <v>4</v>
      </c>
      <c r="G254" s="12">
        <f t="shared" si="126"/>
        <v>5</v>
      </c>
      <c r="H254" s="4"/>
      <c r="I254" s="4"/>
      <c r="J254" s="5" t="s">
        <v>3</v>
      </c>
      <c r="L254" s="6" t="str">
        <f>L$2</f>
        <v>6 серий по 5 бросков монеты</v>
      </c>
    </row>
    <row r="255" spans="1:12" ht="18.75">
      <c r="A255" s="13" t="str">
        <f>A$3</f>
        <v>p(Z=xi) вероятность</v>
      </c>
      <c r="B255" s="14">
        <v>0.1</v>
      </c>
      <c r="C255" s="14">
        <v>0.1</v>
      </c>
      <c r="D255" s="14">
        <v>0.1</v>
      </c>
      <c r="E255" s="14">
        <v>0.1</v>
      </c>
      <c r="F255" s="14">
        <v>0.1</v>
      </c>
      <c r="G255" s="14">
        <v>0.5</v>
      </c>
      <c r="H255" s="15">
        <f t="shared" ref="H255:H269" si="127">SUM(B255:G255)</f>
        <v>1</v>
      </c>
      <c r="I255" s="15"/>
      <c r="J255" s="16">
        <f>IF(SUM(B264:G269)&gt;0,1,10^(-5))</f>
        <v>1.0000000000000001E-5</v>
      </c>
      <c r="L255" s="1" t="str">
        <f>L$3</f>
        <v>X — число выпавших орлов в</v>
      </c>
    </row>
    <row r="256" spans="1:12" ht="18.75">
      <c r="A256" s="13" t="str">
        <f>A$4</f>
        <v>w(Z=xi) относ.частота</v>
      </c>
      <c r="B256" s="10">
        <f t="shared" ref="B256:B262" si="128">IF(H263=0,0,B263/H263)</f>
        <v>0</v>
      </c>
      <c r="C256" s="10">
        <f t="shared" ref="C256:C262" si="129">IF(H263=0,0,C263/H263)</f>
        <v>0</v>
      </c>
      <c r="D256" s="10">
        <f t="shared" ref="D256:D262" si="130">IF(H263=0,0,D263/H263)</f>
        <v>0</v>
      </c>
      <c r="E256" s="10">
        <f t="shared" ref="E256:E262" si="131">IF(H263=0,0,E263/H263)</f>
        <v>0</v>
      </c>
      <c r="F256" s="10">
        <f t="shared" ref="F256:F262" si="132">IF(H263=0,0,F263/H263)</f>
        <v>0</v>
      </c>
      <c r="G256" s="10">
        <f t="shared" ref="G256:G262" si="133">IF(H263=0,0,G263/H263)</f>
        <v>0</v>
      </c>
      <c r="H256" s="15">
        <f t="shared" si="127"/>
        <v>0</v>
      </c>
      <c r="I256" s="15"/>
      <c r="L256" s="1" t="str">
        <f>L$4</f>
        <v>серии из 5 бросков</v>
      </c>
    </row>
    <row r="257" spans="1:12" ht="18.75">
      <c r="A257" s="13" t="str">
        <f>A$5</f>
        <v>w1(Z=xi) относ.частота 1 серия</v>
      </c>
      <c r="B257" s="10">
        <f t="shared" si="128"/>
        <v>0</v>
      </c>
      <c r="C257" s="10">
        <f t="shared" si="129"/>
        <v>0</v>
      </c>
      <c r="D257" s="10">
        <f t="shared" si="130"/>
        <v>0</v>
      </c>
      <c r="E257" s="10">
        <f t="shared" si="131"/>
        <v>0</v>
      </c>
      <c r="F257" s="10">
        <f t="shared" si="132"/>
        <v>0</v>
      </c>
      <c r="G257" s="10">
        <f t="shared" si="133"/>
        <v>0</v>
      </c>
      <c r="H257" s="15">
        <f t="shared" si="127"/>
        <v>0</v>
      </c>
      <c r="I257" s="15"/>
      <c r="L257" s="1" t="str">
        <f>L$5</f>
        <v>Y — номер броска  в серии из</v>
      </c>
    </row>
    <row r="258" spans="1:12" ht="18.75">
      <c r="A258" s="13" t="str">
        <f>A$6</f>
        <v>w2(Z=xi) относ.частота 2 серия</v>
      </c>
      <c r="B258" s="10">
        <f t="shared" si="128"/>
        <v>0</v>
      </c>
      <c r="C258" s="10">
        <f t="shared" si="129"/>
        <v>0</v>
      </c>
      <c r="D258" s="10">
        <f t="shared" si="130"/>
        <v>0</v>
      </c>
      <c r="E258" s="10">
        <f t="shared" si="131"/>
        <v>0</v>
      </c>
      <c r="F258" s="10">
        <f t="shared" si="132"/>
        <v>0</v>
      </c>
      <c r="G258" s="10">
        <f t="shared" si="133"/>
        <v>0</v>
      </c>
      <c r="H258" s="15">
        <f t="shared" si="127"/>
        <v>0</v>
      </c>
      <c r="I258" s="17"/>
      <c r="L258" s="1" t="str">
        <f>L$6</f>
        <v>5 бросков, когда впервые выпал</v>
      </c>
    </row>
    <row r="259" spans="1:12" ht="18.75">
      <c r="A259" s="13" t="str">
        <f>A$7</f>
        <v>w3(Z=xi) относ.частота 3 серия</v>
      </c>
      <c r="B259" s="10">
        <f t="shared" si="128"/>
        <v>0</v>
      </c>
      <c r="C259" s="10">
        <f t="shared" si="129"/>
        <v>0</v>
      </c>
      <c r="D259" s="10">
        <f t="shared" si="130"/>
        <v>0</v>
      </c>
      <c r="E259" s="10">
        <f t="shared" si="131"/>
        <v>0</v>
      </c>
      <c r="F259" s="10">
        <f t="shared" si="132"/>
        <v>0</v>
      </c>
      <c r="G259" s="10">
        <f t="shared" si="133"/>
        <v>0</v>
      </c>
      <c r="H259" s="15">
        <f t="shared" si="127"/>
        <v>0</v>
      </c>
      <c r="I259" s="17"/>
      <c r="L259" s="1" t="str">
        <f>L$7</f>
        <v>орел или 0, если были только</v>
      </c>
    </row>
    <row r="260" spans="1:12" ht="18.75">
      <c r="A260" s="13" t="str">
        <f>A$8</f>
        <v>w4(Z=xi) относ.частота 4 серия</v>
      </c>
      <c r="B260" s="10">
        <f t="shared" si="128"/>
        <v>0</v>
      </c>
      <c r="C260" s="10">
        <f t="shared" si="129"/>
        <v>0</v>
      </c>
      <c r="D260" s="10">
        <f t="shared" si="130"/>
        <v>0</v>
      </c>
      <c r="E260" s="10">
        <f t="shared" si="131"/>
        <v>0</v>
      </c>
      <c r="F260" s="10">
        <f t="shared" si="132"/>
        <v>0</v>
      </c>
      <c r="G260" s="10">
        <f t="shared" si="133"/>
        <v>0</v>
      </c>
      <c r="H260" s="15">
        <f t="shared" si="127"/>
        <v>0</v>
      </c>
      <c r="L260" s="1" t="str">
        <f>L$8</f>
        <v>решки</v>
      </c>
    </row>
    <row r="261" spans="1:12" ht="18.75">
      <c r="A261" s="13" t="str">
        <f>A$9</f>
        <v>w5(Z=xi) относ.частота 5 серия</v>
      </c>
      <c r="B261" s="10">
        <f t="shared" si="128"/>
        <v>0</v>
      </c>
      <c r="C261" s="10">
        <f t="shared" si="129"/>
        <v>0</v>
      </c>
      <c r="D261" s="10">
        <f t="shared" si="130"/>
        <v>0</v>
      </c>
      <c r="E261" s="10">
        <f t="shared" si="131"/>
        <v>0</v>
      </c>
      <c r="F261" s="10">
        <f t="shared" si="132"/>
        <v>0</v>
      </c>
      <c r="G261" s="10">
        <f t="shared" si="133"/>
        <v>0</v>
      </c>
      <c r="H261" s="15">
        <f t="shared" si="127"/>
        <v>0</v>
      </c>
      <c r="L261" s="17" t="str">
        <f>L$9</f>
        <v>Z — модуль разности между</v>
      </c>
    </row>
    <row r="262" spans="1:12" ht="18.75">
      <c r="A262" s="13" t="str">
        <f>A$10</f>
        <v>w6(Z=xi) относ.частота 6 серия</v>
      </c>
      <c r="B262" s="10">
        <f t="shared" si="128"/>
        <v>0</v>
      </c>
      <c r="C262" s="10">
        <f t="shared" si="129"/>
        <v>0</v>
      </c>
      <c r="D262" s="10">
        <f t="shared" si="130"/>
        <v>0</v>
      </c>
      <c r="E262" s="10">
        <f t="shared" si="131"/>
        <v>0</v>
      </c>
      <c r="F262" s="10">
        <f t="shared" si="132"/>
        <v>0</v>
      </c>
      <c r="G262" s="10">
        <f t="shared" si="133"/>
        <v>0</v>
      </c>
      <c r="H262" s="15">
        <f t="shared" si="127"/>
        <v>0</v>
      </c>
      <c r="L262" s="17" t="str">
        <f>L$10</f>
        <v>числом выпавших орлов и</v>
      </c>
    </row>
    <row r="263" spans="1:12" ht="18.75">
      <c r="A263" s="13" t="str">
        <f>A$11</f>
        <v>n(Z=xi) частота</v>
      </c>
      <c r="B263" s="10">
        <f t="shared" ref="B263:G263" si="134">SUM(B264:B269)</f>
        <v>0</v>
      </c>
      <c r="C263" s="10">
        <f t="shared" si="134"/>
        <v>0</v>
      </c>
      <c r="D263" s="10">
        <f t="shared" si="134"/>
        <v>0</v>
      </c>
      <c r="E263" s="10">
        <f t="shared" si="134"/>
        <v>0</v>
      </c>
      <c r="F263" s="10">
        <f t="shared" si="134"/>
        <v>0</v>
      </c>
      <c r="G263" s="10">
        <f t="shared" si="134"/>
        <v>0</v>
      </c>
      <c r="H263" s="15">
        <f t="shared" si="127"/>
        <v>0</v>
      </c>
      <c r="L263" s="17" t="str">
        <f>L$11</f>
        <v>решек в серии из 5 бросков</v>
      </c>
    </row>
    <row r="264" spans="1:12" ht="18.75">
      <c r="A264" s="13" t="str">
        <f>A$12</f>
        <v>n1(Z=xi) частота 1 серия</v>
      </c>
      <c r="B264" s="14"/>
      <c r="C264" s="14"/>
      <c r="D264" s="14"/>
      <c r="E264" s="14"/>
      <c r="F264" s="14"/>
      <c r="G264" s="14"/>
      <c r="H264" s="15">
        <f t="shared" si="127"/>
        <v>0</v>
      </c>
      <c r="L264" s="1">
        <f>L$12</f>
        <v>0</v>
      </c>
    </row>
    <row r="265" spans="1:12" ht="18.75">
      <c r="A265" s="13" t="str">
        <f>A$13</f>
        <v>n2(Z=xi) частота 2 серия</v>
      </c>
      <c r="B265" s="14"/>
      <c r="C265" s="14"/>
      <c r="D265" s="14"/>
      <c r="E265" s="14"/>
      <c r="F265" s="14"/>
      <c r="G265" s="14"/>
      <c r="H265" s="15">
        <f t="shared" si="127"/>
        <v>0</v>
      </c>
      <c r="L265" s="1">
        <f>L$13</f>
        <v>0</v>
      </c>
    </row>
    <row r="266" spans="1:12" ht="18.75">
      <c r="A266" s="13" t="str">
        <f>A$14</f>
        <v>n3(Z=xi) частота 3 серия</v>
      </c>
      <c r="B266" s="14"/>
      <c r="C266" s="14"/>
      <c r="D266" s="14"/>
      <c r="E266" s="14"/>
      <c r="F266" s="14"/>
      <c r="G266" s="14"/>
      <c r="H266" s="15">
        <f t="shared" si="127"/>
        <v>0</v>
      </c>
      <c r="L266" s="1">
        <f>L$14</f>
        <v>0</v>
      </c>
    </row>
    <row r="267" spans="1:12" ht="18.75">
      <c r="A267" s="13" t="str">
        <f>A$15</f>
        <v>n4(Z=xi) частота 4 серия</v>
      </c>
      <c r="B267" s="14"/>
      <c r="C267" s="14"/>
      <c r="D267" s="14"/>
      <c r="E267" s="14"/>
      <c r="F267" s="14"/>
      <c r="G267" s="14"/>
      <c r="H267" s="15">
        <f t="shared" si="127"/>
        <v>0</v>
      </c>
      <c r="L267" s="1">
        <f>L$15</f>
        <v>0</v>
      </c>
    </row>
    <row r="268" spans="1:12" ht="18.75">
      <c r="A268" s="13" t="str">
        <f>A$16</f>
        <v>n5(Z=xi) частота 5 серия</v>
      </c>
      <c r="B268" s="14"/>
      <c r="C268" s="14"/>
      <c r="D268" s="14"/>
      <c r="E268" s="14"/>
      <c r="F268" s="14"/>
      <c r="G268" s="14"/>
      <c r="H268" s="15">
        <f t="shared" si="127"/>
        <v>0</v>
      </c>
      <c r="L268" s="1">
        <f>L$16</f>
        <v>0</v>
      </c>
    </row>
    <row r="269" spans="1:12" ht="18.75">
      <c r="A269" s="13" t="str">
        <f>A$17</f>
        <v>n6(Z=xi) частота 6 серия</v>
      </c>
      <c r="B269" s="14"/>
      <c r="C269" s="14"/>
      <c r="D269" s="14"/>
      <c r="E269" s="14"/>
      <c r="F269" s="14"/>
      <c r="G269" s="14"/>
      <c r="H269" s="15">
        <f t="shared" si="127"/>
        <v>0</v>
      </c>
      <c r="L269" s="1">
        <f>L$17</f>
        <v>0</v>
      </c>
    </row>
    <row r="271" spans="1:12" ht="18.75">
      <c r="A271" s="11" t="str">
        <f>'Название и список группы'!A16</f>
        <v>Саханчук</v>
      </c>
      <c r="B271" s="27" t="str">
        <f>'Название и список группы'!B16</f>
        <v>Захар Олегович</v>
      </c>
      <c r="C271" s="27"/>
      <c r="D271" s="27"/>
      <c r="E271" s="27"/>
      <c r="F271" s="27"/>
      <c r="G271" s="27"/>
      <c r="H271" s="27"/>
      <c r="I271" s="27"/>
      <c r="J271" s="27"/>
    </row>
    <row r="272" spans="1:12">
      <c r="B272" s="12">
        <f t="shared" ref="B272:G272" si="135">B254</f>
        <v>0</v>
      </c>
      <c r="C272" s="12">
        <f t="shared" si="135"/>
        <v>1</v>
      </c>
      <c r="D272" s="12">
        <f t="shared" si="135"/>
        <v>2</v>
      </c>
      <c r="E272" s="12">
        <f t="shared" si="135"/>
        <v>3</v>
      </c>
      <c r="F272" s="12">
        <f t="shared" si="135"/>
        <v>4</v>
      </c>
      <c r="G272" s="12">
        <f t="shared" si="135"/>
        <v>5</v>
      </c>
      <c r="H272" s="4"/>
      <c r="I272" s="4"/>
      <c r="J272" s="5" t="s">
        <v>3</v>
      </c>
      <c r="L272" s="6" t="str">
        <f>L$2</f>
        <v>6 серий по 5 бросков монеты</v>
      </c>
    </row>
    <row r="273" spans="1:12" ht="18.75">
      <c r="A273" s="13" t="str">
        <f>A$3</f>
        <v>p(Z=xi) вероятность</v>
      </c>
      <c r="B273" s="14">
        <v>0.1</v>
      </c>
      <c r="C273" s="14">
        <v>0.1</v>
      </c>
      <c r="D273" s="14">
        <v>0.1</v>
      </c>
      <c r="E273" s="14">
        <v>0.1</v>
      </c>
      <c r="F273" s="14">
        <v>0.1</v>
      </c>
      <c r="G273" s="14">
        <v>0.5</v>
      </c>
      <c r="H273" s="15">
        <f t="shared" ref="H273:H287" si="136">SUM(B273:G273)</f>
        <v>1</v>
      </c>
      <c r="I273" s="15"/>
      <c r="J273" s="16">
        <f>IF(SUM(B282:G287)&gt;0,1,10^(-5))</f>
        <v>1.0000000000000001E-5</v>
      </c>
      <c r="L273" s="1" t="str">
        <f>L$3</f>
        <v>X — число выпавших орлов в</v>
      </c>
    </row>
    <row r="274" spans="1:12" ht="18.75">
      <c r="A274" s="13" t="str">
        <f>A$4</f>
        <v>w(Z=xi) относ.частота</v>
      </c>
      <c r="B274" s="10">
        <f t="shared" ref="B274:B280" si="137">IF(H281=0,0,B281/H281)</f>
        <v>0</v>
      </c>
      <c r="C274" s="10">
        <f t="shared" ref="C274:C280" si="138">IF(H281=0,0,C281/H281)</f>
        <v>0</v>
      </c>
      <c r="D274" s="10">
        <f t="shared" ref="D274:D280" si="139">IF(H281=0,0,D281/H281)</f>
        <v>0</v>
      </c>
      <c r="E274" s="10">
        <f t="shared" ref="E274:E280" si="140">IF(H281=0,0,E281/H281)</f>
        <v>0</v>
      </c>
      <c r="F274" s="10">
        <f t="shared" ref="F274:F280" si="141">IF(H281=0,0,F281/H281)</f>
        <v>0</v>
      </c>
      <c r="G274" s="10">
        <f t="shared" ref="G274:G280" si="142">IF(H281=0,0,G281/H281)</f>
        <v>0</v>
      </c>
      <c r="H274" s="15">
        <f t="shared" si="136"/>
        <v>0</v>
      </c>
      <c r="I274" s="15"/>
      <c r="L274" s="1" t="str">
        <f>L$4</f>
        <v>серии из 5 бросков</v>
      </c>
    </row>
    <row r="275" spans="1:12" ht="18.75">
      <c r="A275" s="13" t="str">
        <f>A$5</f>
        <v>w1(Z=xi) относ.частота 1 серия</v>
      </c>
      <c r="B275" s="10">
        <f t="shared" si="137"/>
        <v>0</v>
      </c>
      <c r="C275" s="10">
        <f t="shared" si="138"/>
        <v>0</v>
      </c>
      <c r="D275" s="10">
        <f t="shared" si="139"/>
        <v>0</v>
      </c>
      <c r="E275" s="10">
        <f t="shared" si="140"/>
        <v>0</v>
      </c>
      <c r="F275" s="10">
        <f t="shared" si="141"/>
        <v>0</v>
      </c>
      <c r="G275" s="10">
        <f t="shared" si="142"/>
        <v>0</v>
      </c>
      <c r="H275" s="15">
        <f t="shared" si="136"/>
        <v>0</v>
      </c>
      <c r="I275" s="15"/>
      <c r="L275" s="1" t="str">
        <f>L$5</f>
        <v>Y — номер броска  в серии из</v>
      </c>
    </row>
    <row r="276" spans="1:12" ht="18.75">
      <c r="A276" s="13" t="str">
        <f>A$6</f>
        <v>w2(Z=xi) относ.частота 2 серия</v>
      </c>
      <c r="B276" s="10">
        <f t="shared" si="137"/>
        <v>0</v>
      </c>
      <c r="C276" s="10">
        <f t="shared" si="138"/>
        <v>0</v>
      </c>
      <c r="D276" s="10">
        <f t="shared" si="139"/>
        <v>0</v>
      </c>
      <c r="E276" s="10">
        <f t="shared" si="140"/>
        <v>0</v>
      </c>
      <c r="F276" s="10">
        <f t="shared" si="141"/>
        <v>0</v>
      </c>
      <c r="G276" s="10">
        <f t="shared" si="142"/>
        <v>0</v>
      </c>
      <c r="H276" s="15">
        <f t="shared" si="136"/>
        <v>0</v>
      </c>
      <c r="I276" s="17"/>
      <c r="L276" s="1" t="str">
        <f>L$6</f>
        <v>5 бросков, когда впервые выпал</v>
      </c>
    </row>
    <row r="277" spans="1:12" ht="18.75">
      <c r="A277" s="13" t="str">
        <f>A$7</f>
        <v>w3(Z=xi) относ.частота 3 серия</v>
      </c>
      <c r="B277" s="10">
        <f t="shared" si="137"/>
        <v>0</v>
      </c>
      <c r="C277" s="10">
        <f t="shared" si="138"/>
        <v>0</v>
      </c>
      <c r="D277" s="10">
        <f t="shared" si="139"/>
        <v>0</v>
      </c>
      <c r="E277" s="10">
        <f t="shared" si="140"/>
        <v>0</v>
      </c>
      <c r="F277" s="10">
        <f t="shared" si="141"/>
        <v>0</v>
      </c>
      <c r="G277" s="10">
        <f t="shared" si="142"/>
        <v>0</v>
      </c>
      <c r="H277" s="15">
        <f t="shared" si="136"/>
        <v>0</v>
      </c>
      <c r="I277" s="17"/>
      <c r="L277" s="1" t="str">
        <f>L$7</f>
        <v>орел или 0, если были только</v>
      </c>
    </row>
    <row r="278" spans="1:12" ht="18.75">
      <c r="A278" s="13" t="str">
        <f>A$8</f>
        <v>w4(Z=xi) относ.частота 4 серия</v>
      </c>
      <c r="B278" s="10">
        <f t="shared" si="137"/>
        <v>0</v>
      </c>
      <c r="C278" s="10">
        <f t="shared" si="138"/>
        <v>0</v>
      </c>
      <c r="D278" s="10">
        <f t="shared" si="139"/>
        <v>0</v>
      </c>
      <c r="E278" s="10">
        <f t="shared" si="140"/>
        <v>0</v>
      </c>
      <c r="F278" s="10">
        <f t="shared" si="141"/>
        <v>0</v>
      </c>
      <c r="G278" s="10">
        <f t="shared" si="142"/>
        <v>0</v>
      </c>
      <c r="H278" s="15">
        <f t="shared" si="136"/>
        <v>0</v>
      </c>
      <c r="L278" s="1" t="str">
        <f>L$8</f>
        <v>решки</v>
      </c>
    </row>
    <row r="279" spans="1:12" ht="18.75">
      <c r="A279" s="13" t="str">
        <f>A$9</f>
        <v>w5(Z=xi) относ.частота 5 серия</v>
      </c>
      <c r="B279" s="10">
        <f t="shared" si="137"/>
        <v>0</v>
      </c>
      <c r="C279" s="10">
        <f t="shared" si="138"/>
        <v>0</v>
      </c>
      <c r="D279" s="10">
        <f t="shared" si="139"/>
        <v>0</v>
      </c>
      <c r="E279" s="10">
        <f t="shared" si="140"/>
        <v>0</v>
      </c>
      <c r="F279" s="10">
        <f t="shared" si="141"/>
        <v>0</v>
      </c>
      <c r="G279" s="10">
        <f t="shared" si="142"/>
        <v>0</v>
      </c>
      <c r="H279" s="15">
        <f t="shared" si="136"/>
        <v>0</v>
      </c>
      <c r="L279" s="17" t="str">
        <f>L$9</f>
        <v>Z — модуль разности между</v>
      </c>
    </row>
    <row r="280" spans="1:12" ht="18.75">
      <c r="A280" s="13" t="str">
        <f>A$10</f>
        <v>w6(Z=xi) относ.частота 6 серия</v>
      </c>
      <c r="B280" s="10">
        <f t="shared" si="137"/>
        <v>0</v>
      </c>
      <c r="C280" s="10">
        <f t="shared" si="138"/>
        <v>0</v>
      </c>
      <c r="D280" s="10">
        <f t="shared" si="139"/>
        <v>0</v>
      </c>
      <c r="E280" s="10">
        <f t="shared" si="140"/>
        <v>0</v>
      </c>
      <c r="F280" s="10">
        <f t="shared" si="141"/>
        <v>0</v>
      </c>
      <c r="G280" s="10">
        <f t="shared" si="142"/>
        <v>0</v>
      </c>
      <c r="H280" s="15">
        <f t="shared" si="136"/>
        <v>0</v>
      </c>
      <c r="L280" s="17" t="str">
        <f>L$10</f>
        <v>числом выпавших орлов и</v>
      </c>
    </row>
    <row r="281" spans="1:12" ht="18.75">
      <c r="A281" s="13" t="str">
        <f>A$11</f>
        <v>n(Z=xi) частота</v>
      </c>
      <c r="B281" s="10">
        <f t="shared" ref="B281:G281" si="143">SUM(B282:B287)</f>
        <v>0</v>
      </c>
      <c r="C281" s="10">
        <f t="shared" si="143"/>
        <v>0</v>
      </c>
      <c r="D281" s="10">
        <f t="shared" si="143"/>
        <v>0</v>
      </c>
      <c r="E281" s="10">
        <f t="shared" si="143"/>
        <v>0</v>
      </c>
      <c r="F281" s="10">
        <f t="shared" si="143"/>
        <v>0</v>
      </c>
      <c r="G281" s="10">
        <f t="shared" si="143"/>
        <v>0</v>
      </c>
      <c r="H281" s="15">
        <f t="shared" si="136"/>
        <v>0</v>
      </c>
      <c r="L281" s="17" t="str">
        <f>L$11</f>
        <v>решек в серии из 5 бросков</v>
      </c>
    </row>
    <row r="282" spans="1:12" ht="18.75">
      <c r="A282" s="13" t="str">
        <f>A$12</f>
        <v>n1(Z=xi) частота 1 серия</v>
      </c>
      <c r="B282" s="14"/>
      <c r="C282" s="14"/>
      <c r="D282" s="14"/>
      <c r="E282" s="14"/>
      <c r="F282" s="14"/>
      <c r="G282" s="14"/>
      <c r="H282" s="15">
        <f t="shared" si="136"/>
        <v>0</v>
      </c>
      <c r="L282" s="1">
        <f>L$12</f>
        <v>0</v>
      </c>
    </row>
    <row r="283" spans="1:12" ht="18.75">
      <c r="A283" s="13" t="str">
        <f>A$13</f>
        <v>n2(Z=xi) частота 2 серия</v>
      </c>
      <c r="B283" s="14"/>
      <c r="C283" s="14"/>
      <c r="D283" s="14"/>
      <c r="E283" s="14"/>
      <c r="F283" s="14"/>
      <c r="G283" s="14"/>
      <c r="H283" s="15">
        <f t="shared" si="136"/>
        <v>0</v>
      </c>
      <c r="L283" s="1">
        <f>L$13</f>
        <v>0</v>
      </c>
    </row>
    <row r="284" spans="1:12" ht="18.75">
      <c r="A284" s="13" t="str">
        <f>A$14</f>
        <v>n3(Z=xi) частота 3 серия</v>
      </c>
      <c r="B284" s="14"/>
      <c r="C284" s="14"/>
      <c r="D284" s="14"/>
      <c r="E284" s="14"/>
      <c r="F284" s="14"/>
      <c r="G284" s="14"/>
      <c r="H284" s="15">
        <f t="shared" si="136"/>
        <v>0</v>
      </c>
      <c r="L284" s="1">
        <f>L$14</f>
        <v>0</v>
      </c>
    </row>
    <row r="285" spans="1:12" ht="18.75">
      <c r="A285" s="13" t="str">
        <f>A$15</f>
        <v>n4(Z=xi) частота 4 серия</v>
      </c>
      <c r="B285" s="14"/>
      <c r="C285" s="14"/>
      <c r="D285" s="14"/>
      <c r="E285" s="14"/>
      <c r="F285" s="14"/>
      <c r="G285" s="14"/>
      <c r="H285" s="15">
        <f t="shared" si="136"/>
        <v>0</v>
      </c>
      <c r="L285" s="1">
        <f>L$15</f>
        <v>0</v>
      </c>
    </row>
    <row r="286" spans="1:12" ht="18.75">
      <c r="A286" s="13" t="str">
        <f>A$16</f>
        <v>n5(Z=xi) частота 5 серия</v>
      </c>
      <c r="B286" s="14"/>
      <c r="C286" s="14"/>
      <c r="D286" s="14"/>
      <c r="E286" s="14"/>
      <c r="F286" s="14"/>
      <c r="G286" s="14"/>
      <c r="H286" s="15">
        <f t="shared" si="136"/>
        <v>0</v>
      </c>
      <c r="L286" s="1">
        <f>L$16</f>
        <v>0</v>
      </c>
    </row>
    <row r="287" spans="1:12" ht="18.75">
      <c r="A287" s="13" t="str">
        <f>A$17</f>
        <v>n6(Z=xi) частота 6 серия</v>
      </c>
      <c r="B287" s="14"/>
      <c r="C287" s="14"/>
      <c r="D287" s="14"/>
      <c r="E287" s="14"/>
      <c r="F287" s="14"/>
      <c r="G287" s="14"/>
      <c r="H287" s="15">
        <f t="shared" si="136"/>
        <v>0</v>
      </c>
      <c r="L287" s="1">
        <f>L$17</f>
        <v>0</v>
      </c>
    </row>
    <row r="289" spans="1:12" ht="18.75">
      <c r="A289" s="11" t="str">
        <f>'Название и список группы'!A17</f>
        <v>Селеменчук</v>
      </c>
      <c r="B289" s="27" t="str">
        <f>'Название и список группы'!B17</f>
        <v>Максим Атифович</v>
      </c>
      <c r="C289" s="27"/>
      <c r="D289" s="27"/>
      <c r="E289" s="27"/>
      <c r="F289" s="27"/>
      <c r="G289" s="27"/>
      <c r="H289" s="27"/>
      <c r="I289" s="27"/>
      <c r="J289" s="27"/>
    </row>
    <row r="290" spans="1:12">
      <c r="B290" s="12">
        <f t="shared" ref="B290:G290" si="144">B272</f>
        <v>0</v>
      </c>
      <c r="C290" s="12">
        <f t="shared" si="144"/>
        <v>1</v>
      </c>
      <c r="D290" s="12">
        <f t="shared" si="144"/>
        <v>2</v>
      </c>
      <c r="E290" s="12">
        <f t="shared" si="144"/>
        <v>3</v>
      </c>
      <c r="F290" s="12">
        <f t="shared" si="144"/>
        <v>4</v>
      </c>
      <c r="G290" s="12">
        <f t="shared" si="144"/>
        <v>5</v>
      </c>
      <c r="H290" s="4"/>
      <c r="I290" s="4"/>
      <c r="J290" s="5" t="s">
        <v>3</v>
      </c>
      <c r="L290" s="6" t="str">
        <f>L$2</f>
        <v>6 серий по 5 бросков монеты</v>
      </c>
    </row>
    <row r="291" spans="1:12" ht="18.75">
      <c r="A291" s="13" t="str">
        <f>A$3</f>
        <v>p(Z=xi) вероятность</v>
      </c>
      <c r="B291" s="14">
        <v>0.1</v>
      </c>
      <c r="C291" s="14">
        <v>0.1</v>
      </c>
      <c r="D291" s="14">
        <v>0.1</v>
      </c>
      <c r="E291" s="14">
        <v>0.1</v>
      </c>
      <c r="F291" s="14">
        <v>0.1</v>
      </c>
      <c r="G291" s="14">
        <v>0.5</v>
      </c>
      <c r="H291" s="15">
        <f t="shared" ref="H291:H305" si="145">SUM(B291:G291)</f>
        <v>1</v>
      </c>
      <c r="I291" s="15"/>
      <c r="J291" s="16">
        <f>IF(SUM(B300:G305)&gt;0,1,10^(-5))</f>
        <v>1.0000000000000001E-5</v>
      </c>
      <c r="L291" s="1" t="str">
        <f>L$3</f>
        <v>X — число выпавших орлов в</v>
      </c>
    </row>
    <row r="292" spans="1:12" ht="18.75">
      <c r="A292" s="13" t="str">
        <f>A$4</f>
        <v>w(Z=xi) относ.частота</v>
      </c>
      <c r="B292" s="10">
        <f t="shared" ref="B292:B298" si="146">IF(H299=0,0,B299/H299)</f>
        <v>0</v>
      </c>
      <c r="C292" s="10">
        <f t="shared" ref="C292:C298" si="147">IF(H299=0,0,C299/H299)</f>
        <v>0</v>
      </c>
      <c r="D292" s="10">
        <f t="shared" ref="D292:D298" si="148">IF(H299=0,0,D299/H299)</f>
        <v>0</v>
      </c>
      <c r="E292" s="10">
        <f t="shared" ref="E292:E298" si="149">IF(H299=0,0,E299/H299)</f>
        <v>0</v>
      </c>
      <c r="F292" s="10">
        <f t="shared" ref="F292:F298" si="150">IF(H299=0,0,F299/H299)</f>
        <v>0</v>
      </c>
      <c r="G292" s="10">
        <f t="shared" ref="G292:G298" si="151">IF(H299=0,0,G299/H299)</f>
        <v>0</v>
      </c>
      <c r="H292" s="15">
        <f t="shared" si="145"/>
        <v>0</v>
      </c>
      <c r="I292" s="15"/>
      <c r="L292" s="1" t="str">
        <f>L$4</f>
        <v>серии из 5 бросков</v>
      </c>
    </row>
    <row r="293" spans="1:12" ht="18.75">
      <c r="A293" s="13" t="str">
        <f>A$5</f>
        <v>w1(Z=xi) относ.частота 1 серия</v>
      </c>
      <c r="B293" s="10">
        <f t="shared" si="146"/>
        <v>0</v>
      </c>
      <c r="C293" s="10">
        <f t="shared" si="147"/>
        <v>0</v>
      </c>
      <c r="D293" s="10">
        <f t="shared" si="148"/>
        <v>0</v>
      </c>
      <c r="E293" s="10">
        <f t="shared" si="149"/>
        <v>0</v>
      </c>
      <c r="F293" s="10">
        <f t="shared" si="150"/>
        <v>0</v>
      </c>
      <c r="G293" s="10">
        <f t="shared" si="151"/>
        <v>0</v>
      </c>
      <c r="H293" s="15">
        <f t="shared" si="145"/>
        <v>0</v>
      </c>
      <c r="I293" s="15"/>
      <c r="L293" s="1" t="str">
        <f>L$5</f>
        <v>Y — номер броска  в серии из</v>
      </c>
    </row>
    <row r="294" spans="1:12" ht="18.75">
      <c r="A294" s="13" t="str">
        <f>A$6</f>
        <v>w2(Z=xi) относ.частота 2 серия</v>
      </c>
      <c r="B294" s="10">
        <f t="shared" si="146"/>
        <v>0</v>
      </c>
      <c r="C294" s="10">
        <f t="shared" si="147"/>
        <v>0</v>
      </c>
      <c r="D294" s="10">
        <f t="shared" si="148"/>
        <v>0</v>
      </c>
      <c r="E294" s="10">
        <f t="shared" si="149"/>
        <v>0</v>
      </c>
      <c r="F294" s="10">
        <f t="shared" si="150"/>
        <v>0</v>
      </c>
      <c r="G294" s="10">
        <f t="shared" si="151"/>
        <v>0</v>
      </c>
      <c r="H294" s="15">
        <f t="shared" si="145"/>
        <v>0</v>
      </c>
      <c r="I294" s="17"/>
      <c r="L294" s="1" t="str">
        <f>L$6</f>
        <v>5 бросков, когда впервые выпал</v>
      </c>
    </row>
    <row r="295" spans="1:12" ht="18.75">
      <c r="A295" s="13" t="str">
        <f>A$7</f>
        <v>w3(Z=xi) относ.частота 3 серия</v>
      </c>
      <c r="B295" s="10">
        <f t="shared" si="146"/>
        <v>0</v>
      </c>
      <c r="C295" s="10">
        <f t="shared" si="147"/>
        <v>0</v>
      </c>
      <c r="D295" s="10">
        <f t="shared" si="148"/>
        <v>0</v>
      </c>
      <c r="E295" s="10">
        <f t="shared" si="149"/>
        <v>0</v>
      </c>
      <c r="F295" s="10">
        <f t="shared" si="150"/>
        <v>0</v>
      </c>
      <c r="G295" s="10">
        <f t="shared" si="151"/>
        <v>0</v>
      </c>
      <c r="H295" s="15">
        <f t="shared" si="145"/>
        <v>0</v>
      </c>
      <c r="I295" s="17"/>
      <c r="L295" s="1" t="str">
        <f>L$7</f>
        <v>орел или 0, если были только</v>
      </c>
    </row>
    <row r="296" spans="1:12" ht="18.75">
      <c r="A296" s="13" t="str">
        <f>A$8</f>
        <v>w4(Z=xi) относ.частота 4 серия</v>
      </c>
      <c r="B296" s="10">
        <f t="shared" si="146"/>
        <v>0</v>
      </c>
      <c r="C296" s="10">
        <f t="shared" si="147"/>
        <v>0</v>
      </c>
      <c r="D296" s="10">
        <f t="shared" si="148"/>
        <v>0</v>
      </c>
      <c r="E296" s="10">
        <f t="shared" si="149"/>
        <v>0</v>
      </c>
      <c r="F296" s="10">
        <f t="shared" si="150"/>
        <v>0</v>
      </c>
      <c r="G296" s="10">
        <f t="shared" si="151"/>
        <v>0</v>
      </c>
      <c r="H296" s="15">
        <f t="shared" si="145"/>
        <v>0</v>
      </c>
      <c r="L296" s="1" t="str">
        <f>L$8</f>
        <v>решки</v>
      </c>
    </row>
    <row r="297" spans="1:12" ht="18.75">
      <c r="A297" s="13" t="str">
        <f>A$9</f>
        <v>w5(Z=xi) относ.частота 5 серия</v>
      </c>
      <c r="B297" s="10">
        <f t="shared" si="146"/>
        <v>0</v>
      </c>
      <c r="C297" s="10">
        <f t="shared" si="147"/>
        <v>0</v>
      </c>
      <c r="D297" s="10">
        <f t="shared" si="148"/>
        <v>0</v>
      </c>
      <c r="E297" s="10">
        <f t="shared" si="149"/>
        <v>0</v>
      </c>
      <c r="F297" s="10">
        <f t="shared" si="150"/>
        <v>0</v>
      </c>
      <c r="G297" s="10">
        <f t="shared" si="151"/>
        <v>0</v>
      </c>
      <c r="H297" s="15">
        <f t="shared" si="145"/>
        <v>0</v>
      </c>
      <c r="L297" s="17" t="str">
        <f>L$9</f>
        <v>Z — модуль разности между</v>
      </c>
    </row>
    <row r="298" spans="1:12" ht="18.75">
      <c r="A298" s="13" t="str">
        <f>A$10</f>
        <v>w6(Z=xi) относ.частота 6 серия</v>
      </c>
      <c r="B298" s="10">
        <f t="shared" si="146"/>
        <v>0</v>
      </c>
      <c r="C298" s="10">
        <f t="shared" si="147"/>
        <v>0</v>
      </c>
      <c r="D298" s="10">
        <f t="shared" si="148"/>
        <v>0</v>
      </c>
      <c r="E298" s="10">
        <f t="shared" si="149"/>
        <v>0</v>
      </c>
      <c r="F298" s="10">
        <f t="shared" si="150"/>
        <v>0</v>
      </c>
      <c r="G298" s="10">
        <f t="shared" si="151"/>
        <v>0</v>
      </c>
      <c r="H298" s="15">
        <f t="shared" si="145"/>
        <v>0</v>
      </c>
      <c r="L298" s="17" t="str">
        <f>L$10</f>
        <v>числом выпавших орлов и</v>
      </c>
    </row>
    <row r="299" spans="1:12" ht="18.75">
      <c r="A299" s="13" t="str">
        <f>A$11</f>
        <v>n(Z=xi) частота</v>
      </c>
      <c r="B299" s="10">
        <f t="shared" ref="B299:G299" si="152">SUM(B300:B305)</f>
        <v>0</v>
      </c>
      <c r="C299" s="10">
        <f t="shared" si="152"/>
        <v>0</v>
      </c>
      <c r="D299" s="10">
        <f t="shared" si="152"/>
        <v>0</v>
      </c>
      <c r="E299" s="10">
        <f t="shared" si="152"/>
        <v>0</v>
      </c>
      <c r="F299" s="10">
        <f t="shared" si="152"/>
        <v>0</v>
      </c>
      <c r="G299" s="10">
        <f t="shared" si="152"/>
        <v>0</v>
      </c>
      <c r="H299" s="15">
        <f t="shared" si="145"/>
        <v>0</v>
      </c>
      <c r="L299" s="17" t="str">
        <f>L$11</f>
        <v>решек в серии из 5 бросков</v>
      </c>
    </row>
    <row r="300" spans="1:12" ht="18.75">
      <c r="A300" s="13" t="str">
        <f>A$12</f>
        <v>n1(Z=xi) частота 1 серия</v>
      </c>
      <c r="B300" s="14"/>
      <c r="C300" s="14"/>
      <c r="D300" s="14"/>
      <c r="E300" s="14"/>
      <c r="F300" s="14"/>
      <c r="G300" s="14"/>
      <c r="H300" s="15">
        <f t="shared" si="145"/>
        <v>0</v>
      </c>
      <c r="L300" s="1">
        <f>L$12</f>
        <v>0</v>
      </c>
    </row>
    <row r="301" spans="1:12" ht="18.75">
      <c r="A301" s="13" t="str">
        <f>A$13</f>
        <v>n2(Z=xi) частота 2 серия</v>
      </c>
      <c r="B301" s="14"/>
      <c r="C301" s="14"/>
      <c r="D301" s="14"/>
      <c r="E301" s="14"/>
      <c r="F301" s="14"/>
      <c r="G301" s="14"/>
      <c r="H301" s="15">
        <f t="shared" si="145"/>
        <v>0</v>
      </c>
      <c r="L301" s="1">
        <f>L$13</f>
        <v>0</v>
      </c>
    </row>
    <row r="302" spans="1:12" ht="18.75">
      <c r="A302" s="13" t="str">
        <f>A$14</f>
        <v>n3(Z=xi) частота 3 серия</v>
      </c>
      <c r="B302" s="14"/>
      <c r="C302" s="14"/>
      <c r="D302" s="14"/>
      <c r="E302" s="14"/>
      <c r="F302" s="14"/>
      <c r="G302" s="14"/>
      <c r="H302" s="15">
        <f t="shared" si="145"/>
        <v>0</v>
      </c>
      <c r="L302" s="1">
        <f>L$14</f>
        <v>0</v>
      </c>
    </row>
    <row r="303" spans="1:12" ht="18.75">
      <c r="A303" s="13" t="str">
        <f>A$15</f>
        <v>n4(Z=xi) частота 4 серия</v>
      </c>
      <c r="B303" s="14"/>
      <c r="C303" s="14"/>
      <c r="D303" s="14"/>
      <c r="E303" s="14"/>
      <c r="F303" s="14"/>
      <c r="G303" s="14"/>
      <c r="H303" s="15">
        <f t="shared" si="145"/>
        <v>0</v>
      </c>
      <c r="L303" s="1">
        <f>L$15</f>
        <v>0</v>
      </c>
    </row>
    <row r="304" spans="1:12" ht="18.75">
      <c r="A304" s="13" t="str">
        <f>A$16</f>
        <v>n5(Z=xi) частота 5 серия</v>
      </c>
      <c r="B304" s="14"/>
      <c r="C304" s="14"/>
      <c r="D304" s="14"/>
      <c r="E304" s="14"/>
      <c r="F304" s="14"/>
      <c r="G304" s="14"/>
      <c r="H304" s="15">
        <f t="shared" si="145"/>
        <v>0</v>
      </c>
      <c r="L304" s="1">
        <f>L$16</f>
        <v>0</v>
      </c>
    </row>
    <row r="305" spans="1:12" ht="18.75">
      <c r="A305" s="13" t="str">
        <f>A$17</f>
        <v>n6(Z=xi) частота 6 серия</v>
      </c>
      <c r="B305" s="14"/>
      <c r="C305" s="14"/>
      <c r="D305" s="14"/>
      <c r="E305" s="14"/>
      <c r="F305" s="14"/>
      <c r="G305" s="14"/>
      <c r="H305" s="15">
        <f t="shared" si="145"/>
        <v>0</v>
      </c>
      <c r="L305" s="1">
        <f>L$17</f>
        <v>0</v>
      </c>
    </row>
    <row r="307" spans="1:12" ht="18.75">
      <c r="A307" s="11" t="str">
        <f>'Название и список группы'!A18</f>
        <v>Семашко</v>
      </c>
      <c r="B307" s="27" t="str">
        <f>'Название и список группы'!B18</f>
        <v>Юлия Алексеевна</v>
      </c>
      <c r="C307" s="27"/>
      <c r="D307" s="27"/>
      <c r="E307" s="27"/>
      <c r="F307" s="27"/>
      <c r="G307" s="27"/>
      <c r="H307" s="27"/>
      <c r="I307" s="27"/>
      <c r="J307" s="27"/>
    </row>
    <row r="308" spans="1:12">
      <c r="B308" s="12">
        <f t="shared" ref="B308:G308" si="153">B290</f>
        <v>0</v>
      </c>
      <c r="C308" s="12">
        <f t="shared" si="153"/>
        <v>1</v>
      </c>
      <c r="D308" s="12">
        <f t="shared" si="153"/>
        <v>2</v>
      </c>
      <c r="E308" s="12">
        <f t="shared" si="153"/>
        <v>3</v>
      </c>
      <c r="F308" s="12">
        <f t="shared" si="153"/>
        <v>4</v>
      </c>
      <c r="G308" s="12">
        <f t="shared" si="153"/>
        <v>5</v>
      </c>
      <c r="H308" s="4"/>
      <c r="I308" s="4"/>
      <c r="J308" s="5" t="s">
        <v>3</v>
      </c>
      <c r="L308" s="6" t="str">
        <f>L$2</f>
        <v>6 серий по 5 бросков монеты</v>
      </c>
    </row>
    <row r="309" spans="1:12" ht="18.75">
      <c r="A309" s="13" t="str">
        <f>A$3</f>
        <v>p(Z=xi) вероятность</v>
      </c>
      <c r="B309" s="14">
        <v>0.1</v>
      </c>
      <c r="C309" s="14">
        <v>0.1</v>
      </c>
      <c r="D309" s="14">
        <v>0.1</v>
      </c>
      <c r="E309" s="14">
        <v>0.1</v>
      </c>
      <c r="F309" s="14">
        <v>0.1</v>
      </c>
      <c r="G309" s="14">
        <v>0.5</v>
      </c>
      <c r="H309" s="15">
        <f t="shared" ref="H309:H323" si="154">SUM(B309:G309)</f>
        <v>1</v>
      </c>
      <c r="I309" s="15"/>
      <c r="J309" s="16">
        <f>IF(SUM(B318:G323)&gt;0,1,10^(-5))</f>
        <v>1.0000000000000001E-5</v>
      </c>
      <c r="L309" s="1" t="str">
        <f>L$3</f>
        <v>X — число выпавших орлов в</v>
      </c>
    </row>
    <row r="310" spans="1:12" ht="18.75">
      <c r="A310" s="13" t="str">
        <f>A$4</f>
        <v>w(Z=xi) относ.частота</v>
      </c>
      <c r="B310" s="10">
        <f t="shared" ref="B310:B316" si="155">IF(H317=0,0,B317/H317)</f>
        <v>0</v>
      </c>
      <c r="C310" s="10">
        <f t="shared" ref="C310:C316" si="156">IF(H317=0,0,C317/H317)</f>
        <v>0</v>
      </c>
      <c r="D310" s="10">
        <f t="shared" ref="D310:D316" si="157">IF(H317=0,0,D317/H317)</f>
        <v>0</v>
      </c>
      <c r="E310" s="10">
        <f t="shared" ref="E310:E316" si="158">IF(H317=0,0,E317/H317)</f>
        <v>0</v>
      </c>
      <c r="F310" s="10">
        <f t="shared" ref="F310:F316" si="159">IF(H317=0,0,F317/H317)</f>
        <v>0</v>
      </c>
      <c r="G310" s="10">
        <f t="shared" ref="G310:G316" si="160">IF(H317=0,0,G317/H317)</f>
        <v>0</v>
      </c>
      <c r="H310" s="15">
        <f t="shared" si="154"/>
        <v>0</v>
      </c>
      <c r="I310" s="15"/>
      <c r="L310" s="1" t="str">
        <f>L$4</f>
        <v>серии из 5 бросков</v>
      </c>
    </row>
    <row r="311" spans="1:12" ht="18.75">
      <c r="A311" s="13" t="str">
        <f>A$5</f>
        <v>w1(Z=xi) относ.частота 1 серия</v>
      </c>
      <c r="B311" s="10">
        <f t="shared" si="155"/>
        <v>0</v>
      </c>
      <c r="C311" s="10">
        <f t="shared" si="156"/>
        <v>0</v>
      </c>
      <c r="D311" s="10">
        <f t="shared" si="157"/>
        <v>0</v>
      </c>
      <c r="E311" s="10">
        <f t="shared" si="158"/>
        <v>0</v>
      </c>
      <c r="F311" s="10">
        <f t="shared" si="159"/>
        <v>0</v>
      </c>
      <c r="G311" s="10">
        <f t="shared" si="160"/>
        <v>0</v>
      </c>
      <c r="H311" s="15">
        <f t="shared" si="154"/>
        <v>0</v>
      </c>
      <c r="I311" s="15"/>
      <c r="L311" s="1" t="str">
        <f>L$5</f>
        <v>Y — номер броска  в серии из</v>
      </c>
    </row>
    <row r="312" spans="1:12" ht="18.75">
      <c r="A312" s="13" t="str">
        <f>A$6</f>
        <v>w2(Z=xi) относ.частота 2 серия</v>
      </c>
      <c r="B312" s="10">
        <f t="shared" si="155"/>
        <v>0</v>
      </c>
      <c r="C312" s="10">
        <f t="shared" si="156"/>
        <v>0</v>
      </c>
      <c r="D312" s="10">
        <f t="shared" si="157"/>
        <v>0</v>
      </c>
      <c r="E312" s="10">
        <f t="shared" si="158"/>
        <v>0</v>
      </c>
      <c r="F312" s="10">
        <f t="shared" si="159"/>
        <v>0</v>
      </c>
      <c r="G312" s="10">
        <f t="shared" si="160"/>
        <v>0</v>
      </c>
      <c r="H312" s="15">
        <f t="shared" si="154"/>
        <v>0</v>
      </c>
      <c r="I312" s="17"/>
      <c r="L312" s="1" t="str">
        <f>L$6</f>
        <v>5 бросков, когда впервые выпал</v>
      </c>
    </row>
    <row r="313" spans="1:12" ht="18.75">
      <c r="A313" s="13" t="str">
        <f>A$7</f>
        <v>w3(Z=xi) относ.частота 3 серия</v>
      </c>
      <c r="B313" s="10">
        <f t="shared" si="155"/>
        <v>0</v>
      </c>
      <c r="C313" s="10">
        <f t="shared" si="156"/>
        <v>0</v>
      </c>
      <c r="D313" s="10">
        <f t="shared" si="157"/>
        <v>0</v>
      </c>
      <c r="E313" s="10">
        <f t="shared" si="158"/>
        <v>0</v>
      </c>
      <c r="F313" s="10">
        <f t="shared" si="159"/>
        <v>0</v>
      </c>
      <c r="G313" s="10">
        <f t="shared" si="160"/>
        <v>0</v>
      </c>
      <c r="H313" s="15">
        <f t="shared" si="154"/>
        <v>0</v>
      </c>
      <c r="I313" s="17"/>
      <c r="L313" s="1" t="str">
        <f>L$7</f>
        <v>орел или 0, если были только</v>
      </c>
    </row>
    <row r="314" spans="1:12" ht="18.75">
      <c r="A314" s="13" t="str">
        <f>A$8</f>
        <v>w4(Z=xi) относ.частота 4 серия</v>
      </c>
      <c r="B314" s="10">
        <f t="shared" si="155"/>
        <v>0</v>
      </c>
      <c r="C314" s="10">
        <f t="shared" si="156"/>
        <v>0</v>
      </c>
      <c r="D314" s="10">
        <f t="shared" si="157"/>
        <v>0</v>
      </c>
      <c r="E314" s="10">
        <f t="shared" si="158"/>
        <v>0</v>
      </c>
      <c r="F314" s="10">
        <f t="shared" si="159"/>
        <v>0</v>
      </c>
      <c r="G314" s="10">
        <f t="shared" si="160"/>
        <v>0</v>
      </c>
      <c r="H314" s="15">
        <f t="shared" si="154"/>
        <v>0</v>
      </c>
      <c r="L314" s="1" t="str">
        <f>L$8</f>
        <v>решки</v>
      </c>
    </row>
    <row r="315" spans="1:12" ht="18.75">
      <c r="A315" s="13" t="str">
        <f>A$9</f>
        <v>w5(Z=xi) относ.частота 5 серия</v>
      </c>
      <c r="B315" s="10">
        <f t="shared" si="155"/>
        <v>0</v>
      </c>
      <c r="C315" s="10">
        <f t="shared" si="156"/>
        <v>0</v>
      </c>
      <c r="D315" s="10">
        <f t="shared" si="157"/>
        <v>0</v>
      </c>
      <c r="E315" s="10">
        <f t="shared" si="158"/>
        <v>0</v>
      </c>
      <c r="F315" s="10">
        <f t="shared" si="159"/>
        <v>0</v>
      </c>
      <c r="G315" s="10">
        <f t="shared" si="160"/>
        <v>0</v>
      </c>
      <c r="H315" s="15">
        <f t="shared" si="154"/>
        <v>0</v>
      </c>
      <c r="L315" s="17" t="str">
        <f>L$9</f>
        <v>Z — модуль разности между</v>
      </c>
    </row>
    <row r="316" spans="1:12" ht="18.75">
      <c r="A316" s="13" t="str">
        <f>A$10</f>
        <v>w6(Z=xi) относ.частота 6 серия</v>
      </c>
      <c r="B316" s="10">
        <f t="shared" si="155"/>
        <v>0</v>
      </c>
      <c r="C316" s="10">
        <f t="shared" si="156"/>
        <v>0</v>
      </c>
      <c r="D316" s="10">
        <f t="shared" si="157"/>
        <v>0</v>
      </c>
      <c r="E316" s="10">
        <f t="shared" si="158"/>
        <v>0</v>
      </c>
      <c r="F316" s="10">
        <f t="shared" si="159"/>
        <v>0</v>
      </c>
      <c r="G316" s="10">
        <f t="shared" si="160"/>
        <v>0</v>
      </c>
      <c r="H316" s="15">
        <f t="shared" si="154"/>
        <v>0</v>
      </c>
      <c r="L316" s="17" t="str">
        <f>L$10</f>
        <v>числом выпавших орлов и</v>
      </c>
    </row>
    <row r="317" spans="1:12" ht="18.75">
      <c r="A317" s="13" t="str">
        <f>A$11</f>
        <v>n(Z=xi) частота</v>
      </c>
      <c r="B317" s="10">
        <f t="shared" ref="B317:G317" si="161">SUM(B318:B323)</f>
        <v>0</v>
      </c>
      <c r="C317" s="10">
        <f t="shared" si="161"/>
        <v>0</v>
      </c>
      <c r="D317" s="10">
        <f t="shared" si="161"/>
        <v>0</v>
      </c>
      <c r="E317" s="10">
        <f t="shared" si="161"/>
        <v>0</v>
      </c>
      <c r="F317" s="10">
        <f t="shared" si="161"/>
        <v>0</v>
      </c>
      <c r="G317" s="10">
        <f t="shared" si="161"/>
        <v>0</v>
      </c>
      <c r="H317" s="15">
        <f t="shared" si="154"/>
        <v>0</v>
      </c>
      <c r="L317" s="17" t="str">
        <f>L$11</f>
        <v>решек в серии из 5 бросков</v>
      </c>
    </row>
    <row r="318" spans="1:12" ht="18.75">
      <c r="A318" s="13" t="str">
        <f>A$12</f>
        <v>n1(Z=xi) частота 1 серия</v>
      </c>
      <c r="B318" s="14"/>
      <c r="C318" s="14"/>
      <c r="D318" s="14"/>
      <c r="E318" s="14"/>
      <c r="F318" s="14"/>
      <c r="G318" s="14"/>
      <c r="H318" s="15">
        <f t="shared" si="154"/>
        <v>0</v>
      </c>
      <c r="L318" s="1">
        <f>L$12</f>
        <v>0</v>
      </c>
    </row>
    <row r="319" spans="1:12" ht="18.75">
      <c r="A319" s="13" t="str">
        <f>A$13</f>
        <v>n2(Z=xi) частота 2 серия</v>
      </c>
      <c r="B319" s="14"/>
      <c r="C319" s="14"/>
      <c r="D319" s="14"/>
      <c r="E319" s="14"/>
      <c r="F319" s="14"/>
      <c r="G319" s="14"/>
      <c r="H319" s="15">
        <f t="shared" si="154"/>
        <v>0</v>
      </c>
      <c r="L319" s="1">
        <f>L$13</f>
        <v>0</v>
      </c>
    </row>
    <row r="320" spans="1:12" ht="18.75">
      <c r="A320" s="13" t="str">
        <f>A$14</f>
        <v>n3(Z=xi) частота 3 серия</v>
      </c>
      <c r="B320" s="14"/>
      <c r="C320" s="14"/>
      <c r="D320" s="14"/>
      <c r="E320" s="14"/>
      <c r="F320" s="14"/>
      <c r="G320" s="14"/>
      <c r="H320" s="15">
        <f t="shared" si="154"/>
        <v>0</v>
      </c>
      <c r="L320" s="1">
        <f>L$14</f>
        <v>0</v>
      </c>
    </row>
    <row r="321" spans="1:12" ht="18.75">
      <c r="A321" s="13" t="str">
        <f>A$15</f>
        <v>n4(Z=xi) частота 4 серия</v>
      </c>
      <c r="B321" s="14"/>
      <c r="C321" s="14"/>
      <c r="D321" s="14"/>
      <c r="E321" s="14"/>
      <c r="F321" s="14"/>
      <c r="G321" s="14"/>
      <c r="H321" s="15">
        <f t="shared" si="154"/>
        <v>0</v>
      </c>
      <c r="L321" s="1">
        <f>L$15</f>
        <v>0</v>
      </c>
    </row>
    <row r="322" spans="1:12" ht="18.75">
      <c r="A322" s="13" t="str">
        <f>A$16</f>
        <v>n5(Z=xi) частота 5 серия</v>
      </c>
      <c r="B322" s="14"/>
      <c r="C322" s="14"/>
      <c r="D322" s="14"/>
      <c r="E322" s="14"/>
      <c r="F322" s="14"/>
      <c r="G322" s="14"/>
      <c r="H322" s="15">
        <f t="shared" si="154"/>
        <v>0</v>
      </c>
      <c r="L322" s="1">
        <f>L$16</f>
        <v>0</v>
      </c>
    </row>
    <row r="323" spans="1:12" ht="18.75">
      <c r="A323" s="13" t="str">
        <f>A$17</f>
        <v>n6(Z=xi) частота 6 серия</v>
      </c>
      <c r="B323" s="14"/>
      <c r="C323" s="14"/>
      <c r="D323" s="14"/>
      <c r="E323" s="14"/>
      <c r="F323" s="14"/>
      <c r="G323" s="14"/>
      <c r="H323" s="15">
        <f t="shared" si="154"/>
        <v>0</v>
      </c>
      <c r="L323" s="1">
        <f>L$17</f>
        <v>0</v>
      </c>
    </row>
    <row r="325" spans="1:12" ht="18.75">
      <c r="A325" s="11" t="str">
        <f>'Название и список группы'!A19</f>
        <v>Соколов</v>
      </c>
      <c r="B325" s="27" t="str">
        <f>'Название и список группы'!B19</f>
        <v>Павел Дмитриевич</v>
      </c>
      <c r="C325" s="27"/>
      <c r="D325" s="27"/>
      <c r="E325" s="27"/>
      <c r="F325" s="27"/>
      <c r="G325" s="27"/>
      <c r="H325" s="27"/>
      <c r="I325" s="27"/>
      <c r="J325" s="27"/>
    </row>
    <row r="326" spans="1:12">
      <c r="B326" s="12">
        <f t="shared" ref="B326:G326" si="162">B308</f>
        <v>0</v>
      </c>
      <c r="C326" s="12">
        <f t="shared" si="162"/>
        <v>1</v>
      </c>
      <c r="D326" s="12">
        <f t="shared" si="162"/>
        <v>2</v>
      </c>
      <c r="E326" s="12">
        <f t="shared" si="162"/>
        <v>3</v>
      </c>
      <c r="F326" s="12">
        <f t="shared" si="162"/>
        <v>4</v>
      </c>
      <c r="G326" s="12">
        <f t="shared" si="162"/>
        <v>5</v>
      </c>
      <c r="H326" s="4"/>
      <c r="I326" s="4"/>
      <c r="J326" s="5" t="s">
        <v>3</v>
      </c>
      <c r="L326" s="6" t="str">
        <f>L$2</f>
        <v>6 серий по 5 бросков монеты</v>
      </c>
    </row>
    <row r="327" spans="1:12" ht="18.75">
      <c r="A327" s="13" t="str">
        <f>A$3</f>
        <v>p(Z=xi) вероятность</v>
      </c>
      <c r="B327" s="14">
        <v>0.1</v>
      </c>
      <c r="C327" s="14">
        <v>0.1</v>
      </c>
      <c r="D327" s="14">
        <v>0.1</v>
      </c>
      <c r="E327" s="14">
        <v>0.1</v>
      </c>
      <c r="F327" s="14">
        <v>0.1</v>
      </c>
      <c r="G327" s="14">
        <v>0.5</v>
      </c>
      <c r="H327" s="15">
        <f t="shared" ref="H327:H341" si="163">SUM(B327:G327)</f>
        <v>1</v>
      </c>
      <c r="I327" s="15"/>
      <c r="J327" s="16">
        <f>IF(SUM(B336:G341)&gt;0,1,10^(-5))</f>
        <v>1.0000000000000001E-5</v>
      </c>
      <c r="L327" s="1" t="str">
        <f>L$3</f>
        <v>X — число выпавших орлов в</v>
      </c>
    </row>
    <row r="328" spans="1:12" ht="18.75">
      <c r="A328" s="13" t="str">
        <f>A$4</f>
        <v>w(Z=xi) относ.частота</v>
      </c>
      <c r="B328" s="10">
        <f t="shared" ref="B328:B334" si="164">IF(H335=0,0,B335/H335)</f>
        <v>0</v>
      </c>
      <c r="C328" s="10">
        <f t="shared" ref="C328:C334" si="165">IF(H335=0,0,C335/H335)</f>
        <v>0</v>
      </c>
      <c r="D328" s="10">
        <f t="shared" ref="D328:D334" si="166">IF(H335=0,0,D335/H335)</f>
        <v>0</v>
      </c>
      <c r="E328" s="10">
        <f t="shared" ref="E328:E334" si="167">IF(H335=0,0,E335/H335)</f>
        <v>0</v>
      </c>
      <c r="F328" s="10">
        <f t="shared" ref="F328:F334" si="168">IF(H335=0,0,F335/H335)</f>
        <v>0</v>
      </c>
      <c r="G328" s="10">
        <f t="shared" ref="G328:G334" si="169">IF(H335=0,0,G335/H335)</f>
        <v>0</v>
      </c>
      <c r="H328" s="15">
        <f t="shared" si="163"/>
        <v>0</v>
      </c>
      <c r="I328" s="15"/>
      <c r="L328" s="1" t="str">
        <f>L$4</f>
        <v>серии из 5 бросков</v>
      </c>
    </row>
    <row r="329" spans="1:12" ht="18.75">
      <c r="A329" s="13" t="str">
        <f>A$5</f>
        <v>w1(Z=xi) относ.частота 1 серия</v>
      </c>
      <c r="B329" s="10">
        <f t="shared" si="164"/>
        <v>0</v>
      </c>
      <c r="C329" s="10">
        <f t="shared" si="165"/>
        <v>0</v>
      </c>
      <c r="D329" s="10">
        <f t="shared" si="166"/>
        <v>0</v>
      </c>
      <c r="E329" s="10">
        <f t="shared" si="167"/>
        <v>0</v>
      </c>
      <c r="F329" s="10">
        <f t="shared" si="168"/>
        <v>0</v>
      </c>
      <c r="G329" s="10">
        <f t="shared" si="169"/>
        <v>0</v>
      </c>
      <c r="H329" s="15">
        <f t="shared" si="163"/>
        <v>0</v>
      </c>
      <c r="I329" s="15"/>
      <c r="L329" s="1" t="str">
        <f>L$5</f>
        <v>Y — номер броска  в серии из</v>
      </c>
    </row>
    <row r="330" spans="1:12" ht="18.75">
      <c r="A330" s="13" t="str">
        <f>A$6</f>
        <v>w2(Z=xi) относ.частота 2 серия</v>
      </c>
      <c r="B330" s="10">
        <f t="shared" si="164"/>
        <v>0</v>
      </c>
      <c r="C330" s="10">
        <f t="shared" si="165"/>
        <v>0</v>
      </c>
      <c r="D330" s="10">
        <f t="shared" si="166"/>
        <v>0</v>
      </c>
      <c r="E330" s="10">
        <f t="shared" si="167"/>
        <v>0</v>
      </c>
      <c r="F330" s="10">
        <f t="shared" si="168"/>
        <v>0</v>
      </c>
      <c r="G330" s="10">
        <f t="shared" si="169"/>
        <v>0</v>
      </c>
      <c r="H330" s="15">
        <f t="shared" si="163"/>
        <v>0</v>
      </c>
      <c r="I330" s="17"/>
      <c r="L330" s="1" t="str">
        <f>L$6</f>
        <v>5 бросков, когда впервые выпал</v>
      </c>
    </row>
    <row r="331" spans="1:12" ht="18.75">
      <c r="A331" s="13" t="str">
        <f>A$7</f>
        <v>w3(Z=xi) относ.частота 3 серия</v>
      </c>
      <c r="B331" s="10">
        <f t="shared" si="164"/>
        <v>0</v>
      </c>
      <c r="C331" s="10">
        <f t="shared" si="165"/>
        <v>0</v>
      </c>
      <c r="D331" s="10">
        <f t="shared" si="166"/>
        <v>0</v>
      </c>
      <c r="E331" s="10">
        <f t="shared" si="167"/>
        <v>0</v>
      </c>
      <c r="F331" s="10">
        <f t="shared" si="168"/>
        <v>0</v>
      </c>
      <c r="G331" s="10">
        <f t="shared" si="169"/>
        <v>0</v>
      </c>
      <c r="H331" s="15">
        <f t="shared" si="163"/>
        <v>0</v>
      </c>
      <c r="I331" s="17"/>
      <c r="L331" s="1" t="str">
        <f>L$7</f>
        <v>орел или 0, если были только</v>
      </c>
    </row>
    <row r="332" spans="1:12" ht="18.75">
      <c r="A332" s="13" t="str">
        <f>A$8</f>
        <v>w4(Z=xi) относ.частота 4 серия</v>
      </c>
      <c r="B332" s="10">
        <f t="shared" si="164"/>
        <v>0</v>
      </c>
      <c r="C332" s="10">
        <f t="shared" si="165"/>
        <v>0</v>
      </c>
      <c r="D332" s="10">
        <f t="shared" si="166"/>
        <v>0</v>
      </c>
      <c r="E332" s="10">
        <f t="shared" si="167"/>
        <v>0</v>
      </c>
      <c r="F332" s="10">
        <f t="shared" si="168"/>
        <v>0</v>
      </c>
      <c r="G332" s="10">
        <f t="shared" si="169"/>
        <v>0</v>
      </c>
      <c r="H332" s="15">
        <f t="shared" si="163"/>
        <v>0</v>
      </c>
      <c r="L332" s="1" t="str">
        <f>L$8</f>
        <v>решки</v>
      </c>
    </row>
    <row r="333" spans="1:12" ht="18.75">
      <c r="A333" s="13" t="str">
        <f>A$9</f>
        <v>w5(Z=xi) относ.частота 5 серия</v>
      </c>
      <c r="B333" s="10">
        <f t="shared" si="164"/>
        <v>0</v>
      </c>
      <c r="C333" s="10">
        <f t="shared" si="165"/>
        <v>0</v>
      </c>
      <c r="D333" s="10">
        <f t="shared" si="166"/>
        <v>0</v>
      </c>
      <c r="E333" s="10">
        <f t="shared" si="167"/>
        <v>0</v>
      </c>
      <c r="F333" s="10">
        <f t="shared" si="168"/>
        <v>0</v>
      </c>
      <c r="G333" s="10">
        <f t="shared" si="169"/>
        <v>0</v>
      </c>
      <c r="H333" s="15">
        <f t="shared" si="163"/>
        <v>0</v>
      </c>
      <c r="L333" s="17" t="str">
        <f>L$9</f>
        <v>Z — модуль разности между</v>
      </c>
    </row>
    <row r="334" spans="1:12" ht="18.75">
      <c r="A334" s="13" t="str">
        <f>A$10</f>
        <v>w6(Z=xi) относ.частота 6 серия</v>
      </c>
      <c r="B334" s="10">
        <f t="shared" si="164"/>
        <v>0</v>
      </c>
      <c r="C334" s="10">
        <f t="shared" si="165"/>
        <v>0</v>
      </c>
      <c r="D334" s="10">
        <f t="shared" si="166"/>
        <v>0</v>
      </c>
      <c r="E334" s="10">
        <f t="shared" si="167"/>
        <v>0</v>
      </c>
      <c r="F334" s="10">
        <f t="shared" si="168"/>
        <v>0</v>
      </c>
      <c r="G334" s="10">
        <f t="shared" si="169"/>
        <v>0</v>
      </c>
      <c r="H334" s="15">
        <f t="shared" si="163"/>
        <v>0</v>
      </c>
      <c r="L334" s="17" t="str">
        <f>L$10</f>
        <v>числом выпавших орлов и</v>
      </c>
    </row>
    <row r="335" spans="1:12" ht="18.75">
      <c r="A335" s="13" t="str">
        <f>A$11</f>
        <v>n(Z=xi) частота</v>
      </c>
      <c r="B335" s="10">
        <f t="shared" ref="B335:G335" si="170">SUM(B336:B341)</f>
        <v>0</v>
      </c>
      <c r="C335" s="10">
        <f t="shared" si="170"/>
        <v>0</v>
      </c>
      <c r="D335" s="10">
        <f t="shared" si="170"/>
        <v>0</v>
      </c>
      <c r="E335" s="10">
        <f t="shared" si="170"/>
        <v>0</v>
      </c>
      <c r="F335" s="10">
        <f t="shared" si="170"/>
        <v>0</v>
      </c>
      <c r="G335" s="10">
        <f t="shared" si="170"/>
        <v>0</v>
      </c>
      <c r="H335" s="15">
        <f t="shared" si="163"/>
        <v>0</v>
      </c>
      <c r="L335" s="17" t="str">
        <f>L$11</f>
        <v>решек в серии из 5 бросков</v>
      </c>
    </row>
    <row r="336" spans="1:12" ht="18.75">
      <c r="A336" s="13" t="str">
        <f>A$12</f>
        <v>n1(Z=xi) частота 1 серия</v>
      </c>
      <c r="B336" s="14"/>
      <c r="C336" s="14"/>
      <c r="D336" s="14"/>
      <c r="E336" s="14"/>
      <c r="F336" s="14"/>
      <c r="G336" s="14"/>
      <c r="H336" s="15">
        <f t="shared" si="163"/>
        <v>0</v>
      </c>
      <c r="L336" s="1">
        <f>L$12</f>
        <v>0</v>
      </c>
    </row>
    <row r="337" spans="1:12" ht="18.75">
      <c r="A337" s="13" t="str">
        <f>A$13</f>
        <v>n2(Z=xi) частота 2 серия</v>
      </c>
      <c r="B337" s="14"/>
      <c r="C337" s="14"/>
      <c r="D337" s="14"/>
      <c r="E337" s="14"/>
      <c r="F337" s="14"/>
      <c r="G337" s="14"/>
      <c r="H337" s="15">
        <f t="shared" si="163"/>
        <v>0</v>
      </c>
      <c r="L337" s="1">
        <f>L$13</f>
        <v>0</v>
      </c>
    </row>
    <row r="338" spans="1:12" ht="18.75">
      <c r="A338" s="13" t="str">
        <f>A$14</f>
        <v>n3(Z=xi) частота 3 серия</v>
      </c>
      <c r="B338" s="14"/>
      <c r="C338" s="14"/>
      <c r="D338" s="14"/>
      <c r="E338" s="14"/>
      <c r="F338" s="14"/>
      <c r="G338" s="14"/>
      <c r="H338" s="15">
        <f t="shared" si="163"/>
        <v>0</v>
      </c>
      <c r="L338" s="1">
        <f>L$14</f>
        <v>0</v>
      </c>
    </row>
    <row r="339" spans="1:12" ht="18.75">
      <c r="A339" s="13" t="str">
        <f>A$15</f>
        <v>n4(Z=xi) частота 4 серия</v>
      </c>
      <c r="B339" s="14"/>
      <c r="C339" s="14"/>
      <c r="D339" s="14"/>
      <c r="E339" s="14"/>
      <c r="F339" s="14"/>
      <c r="G339" s="14"/>
      <c r="H339" s="15">
        <f t="shared" si="163"/>
        <v>0</v>
      </c>
      <c r="L339" s="1">
        <f>L$15</f>
        <v>0</v>
      </c>
    </row>
    <row r="340" spans="1:12" ht="18.75">
      <c r="A340" s="13" t="str">
        <f>A$16</f>
        <v>n5(Z=xi) частота 5 серия</v>
      </c>
      <c r="B340" s="14"/>
      <c r="C340" s="14"/>
      <c r="D340" s="14"/>
      <c r="E340" s="14"/>
      <c r="F340" s="14"/>
      <c r="G340" s="14"/>
      <c r="H340" s="15">
        <f t="shared" si="163"/>
        <v>0</v>
      </c>
      <c r="L340" s="1">
        <f>L$16</f>
        <v>0</v>
      </c>
    </row>
    <row r="341" spans="1:12" ht="18.75">
      <c r="A341" s="13" t="str">
        <f>A$17</f>
        <v>n6(Z=xi) частота 6 серия</v>
      </c>
      <c r="B341" s="14"/>
      <c r="C341" s="14"/>
      <c r="D341" s="14"/>
      <c r="E341" s="14"/>
      <c r="F341" s="14"/>
      <c r="G341" s="14"/>
      <c r="H341" s="15">
        <f t="shared" si="163"/>
        <v>0</v>
      </c>
      <c r="L341" s="1">
        <f>L$17</f>
        <v>0</v>
      </c>
    </row>
    <row r="343" spans="1:12" ht="18.75">
      <c r="A343" s="11" t="str">
        <f>'Название и список группы'!A20</f>
        <v>Титов</v>
      </c>
      <c r="B343" s="27" t="str">
        <f>'Название и список группы'!B20</f>
        <v>Дмитрий Михайлович</v>
      </c>
      <c r="C343" s="27"/>
      <c r="D343" s="27"/>
      <c r="E343" s="27"/>
      <c r="F343" s="27"/>
      <c r="G343" s="27"/>
      <c r="H343" s="27"/>
      <c r="I343" s="27"/>
      <c r="J343" s="27"/>
    </row>
    <row r="344" spans="1:12">
      <c r="B344" s="12">
        <f t="shared" ref="B344:G344" si="171">B326</f>
        <v>0</v>
      </c>
      <c r="C344" s="12">
        <f t="shared" si="171"/>
        <v>1</v>
      </c>
      <c r="D344" s="12">
        <f t="shared" si="171"/>
        <v>2</v>
      </c>
      <c r="E344" s="12">
        <f t="shared" si="171"/>
        <v>3</v>
      </c>
      <c r="F344" s="12">
        <f t="shared" si="171"/>
        <v>4</v>
      </c>
      <c r="G344" s="12">
        <f t="shared" si="171"/>
        <v>5</v>
      </c>
      <c r="H344" s="4"/>
      <c r="I344" s="4"/>
      <c r="J344" s="5" t="s">
        <v>3</v>
      </c>
      <c r="L344" s="6" t="str">
        <f>L$2</f>
        <v>6 серий по 5 бросков монеты</v>
      </c>
    </row>
    <row r="345" spans="1:12" ht="18.75">
      <c r="A345" s="13" t="str">
        <f>A$3</f>
        <v>p(Z=xi) вероятность</v>
      </c>
      <c r="B345" s="14">
        <v>0.1</v>
      </c>
      <c r="C345" s="14">
        <v>0.1</v>
      </c>
      <c r="D345" s="14">
        <v>0.1</v>
      </c>
      <c r="E345" s="14">
        <v>0.1</v>
      </c>
      <c r="F345" s="14">
        <v>0.1</v>
      </c>
      <c r="G345" s="14">
        <v>0.5</v>
      </c>
      <c r="H345" s="15">
        <f t="shared" ref="H345:H359" si="172">SUM(B345:G345)</f>
        <v>1</v>
      </c>
      <c r="I345" s="15"/>
      <c r="J345" s="16">
        <f>IF(SUM(B354:G359)&gt;0,1,10^(-5))</f>
        <v>1.0000000000000001E-5</v>
      </c>
      <c r="L345" s="1" t="str">
        <f>L$3</f>
        <v>X — число выпавших орлов в</v>
      </c>
    </row>
    <row r="346" spans="1:12" ht="18.75">
      <c r="A346" s="13" t="str">
        <f>A$4</f>
        <v>w(Z=xi) относ.частота</v>
      </c>
      <c r="B346" s="10">
        <f t="shared" ref="B346:B352" si="173">IF(H353=0,0,B353/H353)</f>
        <v>0</v>
      </c>
      <c r="C346" s="10">
        <f t="shared" ref="C346:C352" si="174">IF(H353=0,0,C353/H353)</f>
        <v>0</v>
      </c>
      <c r="D346" s="10">
        <f t="shared" ref="D346:D352" si="175">IF(H353=0,0,D353/H353)</f>
        <v>0</v>
      </c>
      <c r="E346" s="10">
        <f t="shared" ref="E346:E352" si="176">IF(H353=0,0,E353/H353)</f>
        <v>0</v>
      </c>
      <c r="F346" s="10">
        <f t="shared" ref="F346:F352" si="177">IF(H353=0,0,F353/H353)</f>
        <v>0</v>
      </c>
      <c r="G346" s="10">
        <f t="shared" ref="G346:G352" si="178">IF(H353=0,0,G353/H353)</f>
        <v>0</v>
      </c>
      <c r="H346" s="15">
        <f t="shared" si="172"/>
        <v>0</v>
      </c>
      <c r="I346" s="15"/>
      <c r="L346" s="1" t="str">
        <f>L$4</f>
        <v>серии из 5 бросков</v>
      </c>
    </row>
    <row r="347" spans="1:12" ht="18.75">
      <c r="A347" s="13" t="str">
        <f>A$5</f>
        <v>w1(Z=xi) относ.частота 1 серия</v>
      </c>
      <c r="B347" s="10">
        <f t="shared" si="173"/>
        <v>0</v>
      </c>
      <c r="C347" s="10">
        <f t="shared" si="174"/>
        <v>0</v>
      </c>
      <c r="D347" s="10">
        <f t="shared" si="175"/>
        <v>0</v>
      </c>
      <c r="E347" s="10">
        <f t="shared" si="176"/>
        <v>0</v>
      </c>
      <c r="F347" s="10">
        <f t="shared" si="177"/>
        <v>0</v>
      </c>
      <c r="G347" s="10">
        <f t="shared" si="178"/>
        <v>0</v>
      </c>
      <c r="H347" s="15">
        <f t="shared" si="172"/>
        <v>0</v>
      </c>
      <c r="I347" s="15"/>
      <c r="L347" s="1" t="str">
        <f>L$5</f>
        <v>Y — номер броска  в серии из</v>
      </c>
    </row>
    <row r="348" spans="1:12" ht="18.75">
      <c r="A348" s="13" t="str">
        <f>A$6</f>
        <v>w2(Z=xi) относ.частота 2 серия</v>
      </c>
      <c r="B348" s="10">
        <f t="shared" si="173"/>
        <v>0</v>
      </c>
      <c r="C348" s="10">
        <f t="shared" si="174"/>
        <v>0</v>
      </c>
      <c r="D348" s="10">
        <f t="shared" si="175"/>
        <v>0</v>
      </c>
      <c r="E348" s="10">
        <f t="shared" si="176"/>
        <v>0</v>
      </c>
      <c r="F348" s="10">
        <f t="shared" si="177"/>
        <v>0</v>
      </c>
      <c r="G348" s="10">
        <f t="shared" si="178"/>
        <v>0</v>
      </c>
      <c r="H348" s="15">
        <f t="shared" si="172"/>
        <v>0</v>
      </c>
      <c r="I348" s="17"/>
      <c r="L348" s="1" t="str">
        <f>L$6</f>
        <v>5 бросков, когда впервые выпал</v>
      </c>
    </row>
    <row r="349" spans="1:12" ht="18.75">
      <c r="A349" s="13" t="str">
        <f>A$7</f>
        <v>w3(Z=xi) относ.частота 3 серия</v>
      </c>
      <c r="B349" s="10">
        <f t="shared" si="173"/>
        <v>0</v>
      </c>
      <c r="C349" s="10">
        <f t="shared" si="174"/>
        <v>0</v>
      </c>
      <c r="D349" s="10">
        <f t="shared" si="175"/>
        <v>0</v>
      </c>
      <c r="E349" s="10">
        <f t="shared" si="176"/>
        <v>0</v>
      </c>
      <c r="F349" s="10">
        <f t="shared" si="177"/>
        <v>0</v>
      </c>
      <c r="G349" s="10">
        <f t="shared" si="178"/>
        <v>0</v>
      </c>
      <c r="H349" s="15">
        <f t="shared" si="172"/>
        <v>0</v>
      </c>
      <c r="I349" s="17"/>
      <c r="L349" s="1" t="str">
        <f>L$7</f>
        <v>орел или 0, если были только</v>
      </c>
    </row>
    <row r="350" spans="1:12" ht="18.75">
      <c r="A350" s="13" t="str">
        <f>A$8</f>
        <v>w4(Z=xi) относ.частота 4 серия</v>
      </c>
      <c r="B350" s="10">
        <f t="shared" si="173"/>
        <v>0</v>
      </c>
      <c r="C350" s="10">
        <f t="shared" si="174"/>
        <v>0</v>
      </c>
      <c r="D350" s="10">
        <f t="shared" si="175"/>
        <v>0</v>
      </c>
      <c r="E350" s="10">
        <f t="shared" si="176"/>
        <v>0</v>
      </c>
      <c r="F350" s="10">
        <f t="shared" si="177"/>
        <v>0</v>
      </c>
      <c r="G350" s="10">
        <f t="shared" si="178"/>
        <v>0</v>
      </c>
      <c r="H350" s="15">
        <f t="shared" si="172"/>
        <v>0</v>
      </c>
      <c r="L350" s="1" t="str">
        <f>L$8</f>
        <v>решки</v>
      </c>
    </row>
    <row r="351" spans="1:12" ht="18.75">
      <c r="A351" s="13" t="str">
        <f>A$9</f>
        <v>w5(Z=xi) относ.частота 5 серия</v>
      </c>
      <c r="B351" s="10">
        <f t="shared" si="173"/>
        <v>0</v>
      </c>
      <c r="C351" s="10">
        <f t="shared" si="174"/>
        <v>0</v>
      </c>
      <c r="D351" s="10">
        <f t="shared" si="175"/>
        <v>0</v>
      </c>
      <c r="E351" s="10">
        <f t="shared" si="176"/>
        <v>0</v>
      </c>
      <c r="F351" s="10">
        <f t="shared" si="177"/>
        <v>0</v>
      </c>
      <c r="G351" s="10">
        <f t="shared" si="178"/>
        <v>0</v>
      </c>
      <c r="H351" s="15">
        <f t="shared" si="172"/>
        <v>0</v>
      </c>
      <c r="L351" s="17" t="str">
        <f>L$9</f>
        <v>Z — модуль разности между</v>
      </c>
    </row>
    <row r="352" spans="1:12" ht="18.75">
      <c r="A352" s="13" t="str">
        <f>A$10</f>
        <v>w6(Z=xi) относ.частота 6 серия</v>
      </c>
      <c r="B352" s="10">
        <f t="shared" si="173"/>
        <v>0</v>
      </c>
      <c r="C352" s="10">
        <f t="shared" si="174"/>
        <v>0</v>
      </c>
      <c r="D352" s="10">
        <f t="shared" si="175"/>
        <v>0</v>
      </c>
      <c r="E352" s="10">
        <f t="shared" si="176"/>
        <v>0</v>
      </c>
      <c r="F352" s="10">
        <f t="shared" si="177"/>
        <v>0</v>
      </c>
      <c r="G352" s="10">
        <f t="shared" si="178"/>
        <v>0</v>
      </c>
      <c r="H352" s="15">
        <f t="shared" si="172"/>
        <v>0</v>
      </c>
      <c r="L352" s="17" t="str">
        <f>L$10</f>
        <v>числом выпавших орлов и</v>
      </c>
    </row>
    <row r="353" spans="1:12" ht="18.75">
      <c r="A353" s="13" t="str">
        <f>A$11</f>
        <v>n(Z=xi) частота</v>
      </c>
      <c r="B353" s="10">
        <f t="shared" ref="B353:G353" si="179">SUM(B354:B359)</f>
        <v>0</v>
      </c>
      <c r="C353" s="10">
        <f t="shared" si="179"/>
        <v>0</v>
      </c>
      <c r="D353" s="10">
        <f t="shared" si="179"/>
        <v>0</v>
      </c>
      <c r="E353" s="10">
        <f t="shared" si="179"/>
        <v>0</v>
      </c>
      <c r="F353" s="10">
        <f t="shared" si="179"/>
        <v>0</v>
      </c>
      <c r="G353" s="10">
        <f t="shared" si="179"/>
        <v>0</v>
      </c>
      <c r="H353" s="15">
        <f t="shared" si="172"/>
        <v>0</v>
      </c>
      <c r="L353" s="17" t="str">
        <f>L$11</f>
        <v>решек в серии из 5 бросков</v>
      </c>
    </row>
    <row r="354" spans="1:12" ht="18.75">
      <c r="A354" s="13" t="str">
        <f>A$12</f>
        <v>n1(Z=xi) частота 1 серия</v>
      </c>
      <c r="B354" s="14"/>
      <c r="C354" s="14"/>
      <c r="D354" s="14"/>
      <c r="E354" s="14"/>
      <c r="F354" s="14"/>
      <c r="G354" s="14"/>
      <c r="H354" s="15">
        <f t="shared" si="172"/>
        <v>0</v>
      </c>
      <c r="L354" s="1">
        <f>L$12</f>
        <v>0</v>
      </c>
    </row>
    <row r="355" spans="1:12" ht="18.75">
      <c r="A355" s="13" t="str">
        <f>A$13</f>
        <v>n2(Z=xi) частота 2 серия</v>
      </c>
      <c r="B355" s="14"/>
      <c r="C355" s="14"/>
      <c r="D355" s="14"/>
      <c r="E355" s="14"/>
      <c r="F355" s="14"/>
      <c r="G355" s="14"/>
      <c r="H355" s="15">
        <f t="shared" si="172"/>
        <v>0</v>
      </c>
      <c r="L355" s="1">
        <f>L$13</f>
        <v>0</v>
      </c>
    </row>
    <row r="356" spans="1:12" ht="18.75">
      <c r="A356" s="13" t="str">
        <f>A$14</f>
        <v>n3(Z=xi) частота 3 серия</v>
      </c>
      <c r="B356" s="14"/>
      <c r="C356" s="14"/>
      <c r="D356" s="14"/>
      <c r="E356" s="14"/>
      <c r="F356" s="14"/>
      <c r="G356" s="14"/>
      <c r="H356" s="15">
        <f t="shared" si="172"/>
        <v>0</v>
      </c>
      <c r="L356" s="1">
        <f>L$14</f>
        <v>0</v>
      </c>
    </row>
    <row r="357" spans="1:12" ht="18.75">
      <c r="A357" s="13" t="str">
        <f>A$15</f>
        <v>n4(Z=xi) частота 4 серия</v>
      </c>
      <c r="B357" s="14"/>
      <c r="C357" s="14"/>
      <c r="D357" s="14"/>
      <c r="E357" s="14"/>
      <c r="F357" s="14"/>
      <c r="G357" s="14"/>
      <c r="H357" s="15">
        <f t="shared" si="172"/>
        <v>0</v>
      </c>
      <c r="L357" s="1">
        <f>L$15</f>
        <v>0</v>
      </c>
    </row>
    <row r="358" spans="1:12" ht="18.75">
      <c r="A358" s="13" t="str">
        <f>A$16</f>
        <v>n5(Z=xi) частота 5 серия</v>
      </c>
      <c r="B358" s="14"/>
      <c r="C358" s="14"/>
      <c r="D358" s="14"/>
      <c r="E358" s="14"/>
      <c r="F358" s="14"/>
      <c r="G358" s="14"/>
      <c r="H358" s="15">
        <f t="shared" si="172"/>
        <v>0</v>
      </c>
      <c r="L358" s="1">
        <f>L$16</f>
        <v>0</v>
      </c>
    </row>
    <row r="359" spans="1:12" ht="18.75">
      <c r="A359" s="13" t="str">
        <f>A$17</f>
        <v>n6(Z=xi) частота 6 серия</v>
      </c>
      <c r="B359" s="14"/>
      <c r="C359" s="14"/>
      <c r="D359" s="14"/>
      <c r="E359" s="14"/>
      <c r="F359" s="14"/>
      <c r="G359" s="14"/>
      <c r="H359" s="15">
        <f t="shared" si="172"/>
        <v>0</v>
      </c>
      <c r="L359" s="1">
        <f>L$17</f>
        <v>0</v>
      </c>
    </row>
    <row r="361" spans="1:12" ht="18.75">
      <c r="A361" s="11" t="str">
        <f>'Название и список группы'!A21</f>
        <v>Тиханов</v>
      </c>
      <c r="B361" s="27" t="str">
        <f>'Название и список группы'!B21</f>
        <v>Владислав Михайлович</v>
      </c>
      <c r="C361" s="27"/>
      <c r="D361" s="27"/>
      <c r="E361" s="27"/>
      <c r="F361" s="27"/>
      <c r="G361" s="27"/>
      <c r="H361" s="27"/>
      <c r="I361" s="27"/>
      <c r="J361" s="27"/>
    </row>
    <row r="362" spans="1:12">
      <c r="B362" s="12">
        <f t="shared" ref="B362:G362" si="180">B344</f>
        <v>0</v>
      </c>
      <c r="C362" s="12">
        <f t="shared" si="180"/>
        <v>1</v>
      </c>
      <c r="D362" s="12">
        <f t="shared" si="180"/>
        <v>2</v>
      </c>
      <c r="E362" s="12">
        <f t="shared" si="180"/>
        <v>3</v>
      </c>
      <c r="F362" s="12">
        <f t="shared" si="180"/>
        <v>4</v>
      </c>
      <c r="G362" s="12">
        <f t="shared" si="180"/>
        <v>5</v>
      </c>
      <c r="H362" s="4"/>
      <c r="I362" s="4"/>
      <c r="J362" s="5" t="s">
        <v>3</v>
      </c>
      <c r="L362" s="6" t="str">
        <f>L$2</f>
        <v>6 серий по 5 бросков монеты</v>
      </c>
    </row>
    <row r="363" spans="1:12" ht="18.75">
      <c r="A363" s="13" t="str">
        <f>A$3</f>
        <v>p(Z=xi) вероятность</v>
      </c>
      <c r="B363" s="14">
        <v>0.1</v>
      </c>
      <c r="C363" s="14">
        <v>0.1</v>
      </c>
      <c r="D363" s="14">
        <v>0.1</v>
      </c>
      <c r="E363" s="14">
        <v>0.1</v>
      </c>
      <c r="F363" s="14">
        <v>0.1</v>
      </c>
      <c r="G363" s="14">
        <v>0.5</v>
      </c>
      <c r="H363" s="15">
        <f t="shared" ref="H363:H377" si="181">SUM(B363:G363)</f>
        <v>1</v>
      </c>
      <c r="I363" s="15"/>
      <c r="J363" s="16">
        <f>IF(SUM(B372:G377)&gt;0,1,10^(-5))</f>
        <v>1.0000000000000001E-5</v>
      </c>
      <c r="L363" s="1" t="str">
        <f>L$3</f>
        <v>X — число выпавших орлов в</v>
      </c>
    </row>
    <row r="364" spans="1:12" ht="18.75">
      <c r="A364" s="13" t="str">
        <f>A$4</f>
        <v>w(Z=xi) относ.частота</v>
      </c>
      <c r="B364" s="10">
        <f t="shared" ref="B364:B370" si="182">IF(H371=0,0,B371/H371)</f>
        <v>0</v>
      </c>
      <c r="C364" s="10">
        <f t="shared" ref="C364:C370" si="183">IF(H371=0,0,C371/H371)</f>
        <v>0</v>
      </c>
      <c r="D364" s="10">
        <f t="shared" ref="D364:D370" si="184">IF(H371=0,0,D371/H371)</f>
        <v>0</v>
      </c>
      <c r="E364" s="10">
        <f t="shared" ref="E364:E370" si="185">IF(H371=0,0,E371/H371)</f>
        <v>0</v>
      </c>
      <c r="F364" s="10">
        <f t="shared" ref="F364:F370" si="186">IF(H371=0,0,F371/H371)</f>
        <v>0</v>
      </c>
      <c r="G364" s="10">
        <f t="shared" ref="G364:G370" si="187">IF(H371=0,0,G371/H371)</f>
        <v>0</v>
      </c>
      <c r="H364" s="15">
        <f t="shared" si="181"/>
        <v>0</v>
      </c>
      <c r="I364" s="15"/>
      <c r="L364" s="1" t="str">
        <f>L$4</f>
        <v>серии из 5 бросков</v>
      </c>
    </row>
    <row r="365" spans="1:12" ht="18.75">
      <c r="A365" s="13" t="str">
        <f>A$5</f>
        <v>w1(Z=xi) относ.частота 1 серия</v>
      </c>
      <c r="B365" s="10">
        <f t="shared" si="182"/>
        <v>0</v>
      </c>
      <c r="C365" s="10">
        <f t="shared" si="183"/>
        <v>0</v>
      </c>
      <c r="D365" s="10">
        <f t="shared" si="184"/>
        <v>0</v>
      </c>
      <c r="E365" s="10">
        <f t="shared" si="185"/>
        <v>0</v>
      </c>
      <c r="F365" s="10">
        <f t="shared" si="186"/>
        <v>0</v>
      </c>
      <c r="G365" s="10">
        <f t="shared" si="187"/>
        <v>0</v>
      </c>
      <c r="H365" s="15">
        <f t="shared" si="181"/>
        <v>0</v>
      </c>
      <c r="I365" s="15"/>
      <c r="L365" s="1" t="str">
        <f>L$5</f>
        <v>Y — номер броска  в серии из</v>
      </c>
    </row>
    <row r="366" spans="1:12" ht="18.75">
      <c r="A366" s="13" t="str">
        <f>A$6</f>
        <v>w2(Z=xi) относ.частота 2 серия</v>
      </c>
      <c r="B366" s="10">
        <f t="shared" si="182"/>
        <v>0</v>
      </c>
      <c r="C366" s="10">
        <f t="shared" si="183"/>
        <v>0</v>
      </c>
      <c r="D366" s="10">
        <f t="shared" si="184"/>
        <v>0</v>
      </c>
      <c r="E366" s="10">
        <f t="shared" si="185"/>
        <v>0</v>
      </c>
      <c r="F366" s="10">
        <f t="shared" si="186"/>
        <v>0</v>
      </c>
      <c r="G366" s="10">
        <f t="shared" si="187"/>
        <v>0</v>
      </c>
      <c r="H366" s="15">
        <f t="shared" si="181"/>
        <v>0</v>
      </c>
      <c r="I366" s="17"/>
      <c r="L366" s="1" t="str">
        <f>L$6</f>
        <v>5 бросков, когда впервые выпал</v>
      </c>
    </row>
    <row r="367" spans="1:12" ht="18.75">
      <c r="A367" s="13" t="str">
        <f>A$7</f>
        <v>w3(Z=xi) относ.частота 3 серия</v>
      </c>
      <c r="B367" s="10">
        <f t="shared" si="182"/>
        <v>0</v>
      </c>
      <c r="C367" s="10">
        <f t="shared" si="183"/>
        <v>0</v>
      </c>
      <c r="D367" s="10">
        <f t="shared" si="184"/>
        <v>0</v>
      </c>
      <c r="E367" s="10">
        <f t="shared" si="185"/>
        <v>0</v>
      </c>
      <c r="F367" s="10">
        <f t="shared" si="186"/>
        <v>0</v>
      </c>
      <c r="G367" s="10">
        <f t="shared" si="187"/>
        <v>0</v>
      </c>
      <c r="H367" s="15">
        <f t="shared" si="181"/>
        <v>0</v>
      </c>
      <c r="I367" s="17"/>
      <c r="L367" s="1" t="str">
        <f>L$7</f>
        <v>орел или 0, если были только</v>
      </c>
    </row>
    <row r="368" spans="1:12" ht="18.75">
      <c r="A368" s="13" t="str">
        <f>A$8</f>
        <v>w4(Z=xi) относ.частота 4 серия</v>
      </c>
      <c r="B368" s="10">
        <f t="shared" si="182"/>
        <v>0</v>
      </c>
      <c r="C368" s="10">
        <f t="shared" si="183"/>
        <v>0</v>
      </c>
      <c r="D368" s="10">
        <f t="shared" si="184"/>
        <v>0</v>
      </c>
      <c r="E368" s="10">
        <f t="shared" si="185"/>
        <v>0</v>
      </c>
      <c r="F368" s="10">
        <f t="shared" si="186"/>
        <v>0</v>
      </c>
      <c r="G368" s="10">
        <f t="shared" si="187"/>
        <v>0</v>
      </c>
      <c r="H368" s="15">
        <f t="shared" si="181"/>
        <v>0</v>
      </c>
      <c r="L368" s="1" t="str">
        <f>L$8</f>
        <v>решки</v>
      </c>
    </row>
    <row r="369" spans="1:12" ht="18.75">
      <c r="A369" s="13" t="str">
        <f>A$9</f>
        <v>w5(Z=xi) относ.частота 5 серия</v>
      </c>
      <c r="B369" s="10">
        <f t="shared" si="182"/>
        <v>0</v>
      </c>
      <c r="C369" s="10">
        <f t="shared" si="183"/>
        <v>0</v>
      </c>
      <c r="D369" s="10">
        <f t="shared" si="184"/>
        <v>0</v>
      </c>
      <c r="E369" s="10">
        <f t="shared" si="185"/>
        <v>0</v>
      </c>
      <c r="F369" s="10">
        <f t="shared" si="186"/>
        <v>0</v>
      </c>
      <c r="G369" s="10">
        <f t="shared" si="187"/>
        <v>0</v>
      </c>
      <c r="H369" s="15">
        <f t="shared" si="181"/>
        <v>0</v>
      </c>
      <c r="L369" s="17" t="str">
        <f>L$9</f>
        <v>Z — модуль разности между</v>
      </c>
    </row>
    <row r="370" spans="1:12" ht="18.75">
      <c r="A370" s="13" t="str">
        <f>A$10</f>
        <v>w6(Z=xi) относ.частота 6 серия</v>
      </c>
      <c r="B370" s="10">
        <f t="shared" si="182"/>
        <v>0</v>
      </c>
      <c r="C370" s="10">
        <f t="shared" si="183"/>
        <v>0</v>
      </c>
      <c r="D370" s="10">
        <f t="shared" si="184"/>
        <v>0</v>
      </c>
      <c r="E370" s="10">
        <f t="shared" si="185"/>
        <v>0</v>
      </c>
      <c r="F370" s="10">
        <f t="shared" si="186"/>
        <v>0</v>
      </c>
      <c r="G370" s="10">
        <f t="shared" si="187"/>
        <v>0</v>
      </c>
      <c r="H370" s="15">
        <f t="shared" si="181"/>
        <v>0</v>
      </c>
      <c r="L370" s="17" t="str">
        <f>L$10</f>
        <v>числом выпавших орлов и</v>
      </c>
    </row>
    <row r="371" spans="1:12" ht="18.75">
      <c r="A371" s="13" t="str">
        <f>A$11</f>
        <v>n(Z=xi) частота</v>
      </c>
      <c r="B371" s="10">
        <f t="shared" ref="B371:G371" si="188">SUM(B372:B377)</f>
        <v>0</v>
      </c>
      <c r="C371" s="10">
        <f t="shared" si="188"/>
        <v>0</v>
      </c>
      <c r="D371" s="10">
        <f t="shared" si="188"/>
        <v>0</v>
      </c>
      <c r="E371" s="10">
        <f t="shared" si="188"/>
        <v>0</v>
      </c>
      <c r="F371" s="10">
        <f t="shared" si="188"/>
        <v>0</v>
      </c>
      <c r="G371" s="10">
        <f t="shared" si="188"/>
        <v>0</v>
      </c>
      <c r="H371" s="15">
        <f t="shared" si="181"/>
        <v>0</v>
      </c>
      <c r="L371" s="17" t="str">
        <f>L$11</f>
        <v>решек в серии из 5 бросков</v>
      </c>
    </row>
    <row r="372" spans="1:12" ht="18.75">
      <c r="A372" s="13" t="str">
        <f>A$12</f>
        <v>n1(Z=xi) частота 1 серия</v>
      </c>
      <c r="B372" s="14"/>
      <c r="C372" s="14"/>
      <c r="D372" s="14"/>
      <c r="E372" s="14"/>
      <c r="F372" s="14"/>
      <c r="G372" s="14"/>
      <c r="H372" s="15">
        <f t="shared" si="181"/>
        <v>0</v>
      </c>
      <c r="L372" s="1">
        <f>L$12</f>
        <v>0</v>
      </c>
    </row>
    <row r="373" spans="1:12" ht="18.75">
      <c r="A373" s="13" t="str">
        <f>A$13</f>
        <v>n2(Z=xi) частота 2 серия</v>
      </c>
      <c r="B373" s="14"/>
      <c r="C373" s="14"/>
      <c r="D373" s="14"/>
      <c r="E373" s="14"/>
      <c r="F373" s="14"/>
      <c r="G373" s="14"/>
      <c r="H373" s="15">
        <f t="shared" si="181"/>
        <v>0</v>
      </c>
      <c r="L373" s="1">
        <f>L$13</f>
        <v>0</v>
      </c>
    </row>
    <row r="374" spans="1:12" ht="18.75">
      <c r="A374" s="13" t="str">
        <f>A$14</f>
        <v>n3(Z=xi) частота 3 серия</v>
      </c>
      <c r="B374" s="14"/>
      <c r="C374" s="14"/>
      <c r="D374" s="14"/>
      <c r="E374" s="14"/>
      <c r="F374" s="14"/>
      <c r="G374" s="14"/>
      <c r="H374" s="15">
        <f t="shared" si="181"/>
        <v>0</v>
      </c>
      <c r="L374" s="1">
        <f>L$14</f>
        <v>0</v>
      </c>
    </row>
    <row r="375" spans="1:12" ht="18.75">
      <c r="A375" s="13" t="str">
        <f>A$15</f>
        <v>n4(Z=xi) частота 4 серия</v>
      </c>
      <c r="B375" s="14"/>
      <c r="C375" s="14"/>
      <c r="D375" s="14"/>
      <c r="E375" s="14"/>
      <c r="F375" s="14"/>
      <c r="G375" s="14"/>
      <c r="H375" s="15">
        <f t="shared" si="181"/>
        <v>0</v>
      </c>
      <c r="L375" s="1">
        <f>L$15</f>
        <v>0</v>
      </c>
    </row>
    <row r="376" spans="1:12" ht="18.75">
      <c r="A376" s="13" t="str">
        <f>A$16</f>
        <v>n5(Z=xi) частота 5 серия</v>
      </c>
      <c r="B376" s="14"/>
      <c r="C376" s="14"/>
      <c r="D376" s="14"/>
      <c r="E376" s="14"/>
      <c r="F376" s="14"/>
      <c r="G376" s="14"/>
      <c r="H376" s="15">
        <f t="shared" si="181"/>
        <v>0</v>
      </c>
      <c r="L376" s="1">
        <f>L$16</f>
        <v>0</v>
      </c>
    </row>
    <row r="377" spans="1:12" ht="18.75">
      <c r="A377" s="13" t="str">
        <f>A$17</f>
        <v>n6(Z=xi) частота 6 серия</v>
      </c>
      <c r="B377" s="14"/>
      <c r="C377" s="14"/>
      <c r="D377" s="14"/>
      <c r="E377" s="14"/>
      <c r="F377" s="14"/>
      <c r="G377" s="14"/>
      <c r="H377" s="15">
        <f t="shared" si="181"/>
        <v>0</v>
      </c>
      <c r="L377" s="1">
        <f>L$17</f>
        <v>0</v>
      </c>
    </row>
    <row r="379" spans="1:12" ht="18.75">
      <c r="A379" s="11" t="str">
        <f>'Название и список группы'!A22</f>
        <v>Тюленев</v>
      </c>
      <c r="B379" s="27" t="str">
        <f>'Название и список группы'!B22</f>
        <v>Данил Андреевич</v>
      </c>
      <c r="C379" s="27"/>
      <c r="D379" s="27"/>
      <c r="E379" s="27"/>
      <c r="F379" s="27"/>
      <c r="G379" s="27"/>
      <c r="H379" s="27"/>
      <c r="I379" s="27"/>
      <c r="J379" s="27"/>
    </row>
    <row r="380" spans="1:12">
      <c r="B380" s="12">
        <f t="shared" ref="B380:G380" si="189">B362</f>
        <v>0</v>
      </c>
      <c r="C380" s="12">
        <f t="shared" si="189"/>
        <v>1</v>
      </c>
      <c r="D380" s="12">
        <f t="shared" si="189"/>
        <v>2</v>
      </c>
      <c r="E380" s="12">
        <f t="shared" si="189"/>
        <v>3</v>
      </c>
      <c r="F380" s="12">
        <f t="shared" si="189"/>
        <v>4</v>
      </c>
      <c r="G380" s="12">
        <f t="shared" si="189"/>
        <v>5</v>
      </c>
      <c r="H380" s="4"/>
      <c r="I380" s="4"/>
      <c r="J380" s="5" t="s">
        <v>3</v>
      </c>
      <c r="L380" s="6" t="str">
        <f>L$2</f>
        <v>6 серий по 5 бросков монеты</v>
      </c>
    </row>
    <row r="381" spans="1:12" ht="18.75">
      <c r="A381" s="13" t="str">
        <f>A$3</f>
        <v>p(Z=xi) вероятность</v>
      </c>
      <c r="B381" s="14">
        <v>0.1</v>
      </c>
      <c r="C381" s="14">
        <v>0.1</v>
      </c>
      <c r="D381" s="14">
        <v>0.1</v>
      </c>
      <c r="E381" s="14">
        <v>0.1</v>
      </c>
      <c r="F381" s="14">
        <v>0.1</v>
      </c>
      <c r="G381" s="14">
        <v>0.5</v>
      </c>
      <c r="H381" s="15">
        <f t="shared" ref="H381:H395" si="190">SUM(B381:G381)</f>
        <v>1</v>
      </c>
      <c r="I381" s="15"/>
      <c r="J381" s="16">
        <f>IF(SUM(B390:G395)&gt;0,1,10^(-5))</f>
        <v>1.0000000000000001E-5</v>
      </c>
      <c r="L381" s="1" t="str">
        <f>L$3</f>
        <v>X — число выпавших орлов в</v>
      </c>
    </row>
    <row r="382" spans="1:12" ht="18.75">
      <c r="A382" s="13" t="str">
        <f>A$4</f>
        <v>w(Z=xi) относ.частота</v>
      </c>
      <c r="B382" s="10">
        <f t="shared" ref="B382:B388" si="191">IF(H389=0,0,B389/H389)</f>
        <v>0</v>
      </c>
      <c r="C382" s="10">
        <f t="shared" ref="C382:C388" si="192">IF(H389=0,0,C389/H389)</f>
        <v>0</v>
      </c>
      <c r="D382" s="10">
        <f t="shared" ref="D382:D388" si="193">IF(H389=0,0,D389/H389)</f>
        <v>0</v>
      </c>
      <c r="E382" s="10">
        <f t="shared" ref="E382:E388" si="194">IF(H389=0,0,E389/H389)</f>
        <v>0</v>
      </c>
      <c r="F382" s="10">
        <f t="shared" ref="F382:F388" si="195">IF(H389=0,0,F389/H389)</f>
        <v>0</v>
      </c>
      <c r="G382" s="10">
        <f t="shared" ref="G382:G388" si="196">IF(H389=0,0,G389/H389)</f>
        <v>0</v>
      </c>
      <c r="H382" s="15">
        <f t="shared" si="190"/>
        <v>0</v>
      </c>
      <c r="I382" s="15"/>
      <c r="L382" s="1" t="str">
        <f>L$4</f>
        <v>серии из 5 бросков</v>
      </c>
    </row>
    <row r="383" spans="1:12" ht="18.75">
      <c r="A383" s="13" t="str">
        <f>A$5</f>
        <v>w1(Z=xi) относ.частота 1 серия</v>
      </c>
      <c r="B383" s="10">
        <f t="shared" si="191"/>
        <v>0</v>
      </c>
      <c r="C383" s="10">
        <f t="shared" si="192"/>
        <v>0</v>
      </c>
      <c r="D383" s="10">
        <f t="shared" si="193"/>
        <v>0</v>
      </c>
      <c r="E383" s="10">
        <f t="shared" si="194"/>
        <v>0</v>
      </c>
      <c r="F383" s="10">
        <f t="shared" si="195"/>
        <v>0</v>
      </c>
      <c r="G383" s="10">
        <f t="shared" si="196"/>
        <v>0</v>
      </c>
      <c r="H383" s="15">
        <f t="shared" si="190"/>
        <v>0</v>
      </c>
      <c r="I383" s="15"/>
      <c r="L383" s="1" t="str">
        <f>L$5</f>
        <v>Y — номер броска  в серии из</v>
      </c>
    </row>
    <row r="384" spans="1:12" ht="18.75">
      <c r="A384" s="13" t="str">
        <f>A$6</f>
        <v>w2(Z=xi) относ.частота 2 серия</v>
      </c>
      <c r="B384" s="10">
        <f t="shared" si="191"/>
        <v>0</v>
      </c>
      <c r="C384" s="10">
        <f t="shared" si="192"/>
        <v>0</v>
      </c>
      <c r="D384" s="10">
        <f t="shared" si="193"/>
        <v>0</v>
      </c>
      <c r="E384" s="10">
        <f t="shared" si="194"/>
        <v>0</v>
      </c>
      <c r="F384" s="10">
        <f t="shared" si="195"/>
        <v>0</v>
      </c>
      <c r="G384" s="10">
        <f t="shared" si="196"/>
        <v>0</v>
      </c>
      <c r="H384" s="15">
        <f t="shared" si="190"/>
        <v>0</v>
      </c>
      <c r="I384" s="17"/>
      <c r="L384" s="1" t="str">
        <f>L$6</f>
        <v>5 бросков, когда впервые выпал</v>
      </c>
    </row>
    <row r="385" spans="1:12" ht="18.75">
      <c r="A385" s="13" t="str">
        <f>A$7</f>
        <v>w3(Z=xi) относ.частота 3 серия</v>
      </c>
      <c r="B385" s="10">
        <f t="shared" si="191"/>
        <v>0</v>
      </c>
      <c r="C385" s="10">
        <f t="shared" si="192"/>
        <v>0</v>
      </c>
      <c r="D385" s="10">
        <f t="shared" si="193"/>
        <v>0</v>
      </c>
      <c r="E385" s="10">
        <f t="shared" si="194"/>
        <v>0</v>
      </c>
      <c r="F385" s="10">
        <f t="shared" si="195"/>
        <v>0</v>
      </c>
      <c r="G385" s="10">
        <f t="shared" si="196"/>
        <v>0</v>
      </c>
      <c r="H385" s="15">
        <f t="shared" si="190"/>
        <v>0</v>
      </c>
      <c r="I385" s="17"/>
      <c r="L385" s="1" t="str">
        <f>L$7</f>
        <v>орел или 0, если были только</v>
      </c>
    </row>
    <row r="386" spans="1:12" ht="18.75">
      <c r="A386" s="13" t="str">
        <f>A$8</f>
        <v>w4(Z=xi) относ.частота 4 серия</v>
      </c>
      <c r="B386" s="10">
        <f t="shared" si="191"/>
        <v>0</v>
      </c>
      <c r="C386" s="10">
        <f t="shared" si="192"/>
        <v>0</v>
      </c>
      <c r="D386" s="10">
        <f t="shared" si="193"/>
        <v>0</v>
      </c>
      <c r="E386" s="10">
        <f t="shared" si="194"/>
        <v>0</v>
      </c>
      <c r="F386" s="10">
        <f t="shared" si="195"/>
        <v>0</v>
      </c>
      <c r="G386" s="10">
        <f t="shared" si="196"/>
        <v>0</v>
      </c>
      <c r="H386" s="15">
        <f t="shared" si="190"/>
        <v>0</v>
      </c>
      <c r="L386" s="1" t="str">
        <f>L$8</f>
        <v>решки</v>
      </c>
    </row>
    <row r="387" spans="1:12" ht="18.75">
      <c r="A387" s="13" t="str">
        <f>A$9</f>
        <v>w5(Z=xi) относ.частота 5 серия</v>
      </c>
      <c r="B387" s="10">
        <f t="shared" si="191"/>
        <v>0</v>
      </c>
      <c r="C387" s="10">
        <f t="shared" si="192"/>
        <v>0</v>
      </c>
      <c r="D387" s="10">
        <f t="shared" si="193"/>
        <v>0</v>
      </c>
      <c r="E387" s="10">
        <f t="shared" si="194"/>
        <v>0</v>
      </c>
      <c r="F387" s="10">
        <f t="shared" si="195"/>
        <v>0</v>
      </c>
      <c r="G387" s="10">
        <f t="shared" si="196"/>
        <v>0</v>
      </c>
      <c r="H387" s="15">
        <f t="shared" si="190"/>
        <v>0</v>
      </c>
      <c r="L387" s="17" t="str">
        <f>L$9</f>
        <v>Z — модуль разности между</v>
      </c>
    </row>
    <row r="388" spans="1:12" ht="18.75">
      <c r="A388" s="13" t="str">
        <f>A$10</f>
        <v>w6(Z=xi) относ.частота 6 серия</v>
      </c>
      <c r="B388" s="10">
        <f t="shared" si="191"/>
        <v>0</v>
      </c>
      <c r="C388" s="10">
        <f t="shared" si="192"/>
        <v>0</v>
      </c>
      <c r="D388" s="10">
        <f t="shared" si="193"/>
        <v>0</v>
      </c>
      <c r="E388" s="10">
        <f t="shared" si="194"/>
        <v>0</v>
      </c>
      <c r="F388" s="10">
        <f t="shared" si="195"/>
        <v>0</v>
      </c>
      <c r="G388" s="10">
        <f t="shared" si="196"/>
        <v>0</v>
      </c>
      <c r="H388" s="15">
        <f t="shared" si="190"/>
        <v>0</v>
      </c>
      <c r="L388" s="17" t="str">
        <f>L$10</f>
        <v>числом выпавших орлов и</v>
      </c>
    </row>
    <row r="389" spans="1:12" ht="18.75">
      <c r="A389" s="13" t="str">
        <f>A$11</f>
        <v>n(Z=xi) частота</v>
      </c>
      <c r="B389" s="10">
        <f t="shared" ref="B389:G389" si="197">SUM(B390:B395)</f>
        <v>0</v>
      </c>
      <c r="C389" s="10">
        <f t="shared" si="197"/>
        <v>0</v>
      </c>
      <c r="D389" s="10">
        <f t="shared" si="197"/>
        <v>0</v>
      </c>
      <c r="E389" s="10">
        <f t="shared" si="197"/>
        <v>0</v>
      </c>
      <c r="F389" s="10">
        <f t="shared" si="197"/>
        <v>0</v>
      </c>
      <c r="G389" s="10">
        <f t="shared" si="197"/>
        <v>0</v>
      </c>
      <c r="H389" s="15">
        <f t="shared" si="190"/>
        <v>0</v>
      </c>
      <c r="L389" s="17" t="str">
        <f>L$11</f>
        <v>решек в серии из 5 бросков</v>
      </c>
    </row>
    <row r="390" spans="1:12" ht="18.75">
      <c r="A390" s="13" t="str">
        <f>A$12</f>
        <v>n1(Z=xi) частота 1 серия</v>
      </c>
      <c r="B390" s="14"/>
      <c r="C390" s="14"/>
      <c r="D390" s="14"/>
      <c r="E390" s="14"/>
      <c r="F390" s="14"/>
      <c r="G390" s="14"/>
      <c r="H390" s="15">
        <f t="shared" si="190"/>
        <v>0</v>
      </c>
      <c r="L390" s="1">
        <f>L$12</f>
        <v>0</v>
      </c>
    </row>
    <row r="391" spans="1:12" ht="18.75">
      <c r="A391" s="13" t="str">
        <f>A$13</f>
        <v>n2(Z=xi) частота 2 серия</v>
      </c>
      <c r="B391" s="14"/>
      <c r="C391" s="14"/>
      <c r="D391" s="14"/>
      <c r="E391" s="14"/>
      <c r="F391" s="14"/>
      <c r="G391" s="14"/>
      <c r="H391" s="15">
        <f t="shared" si="190"/>
        <v>0</v>
      </c>
      <c r="L391" s="1">
        <f>L$13</f>
        <v>0</v>
      </c>
    </row>
    <row r="392" spans="1:12" ht="18.75">
      <c r="A392" s="13" t="str">
        <f>A$14</f>
        <v>n3(Z=xi) частота 3 серия</v>
      </c>
      <c r="B392" s="14"/>
      <c r="C392" s="14"/>
      <c r="D392" s="14"/>
      <c r="E392" s="14"/>
      <c r="F392" s="14"/>
      <c r="G392" s="14"/>
      <c r="H392" s="15">
        <f t="shared" si="190"/>
        <v>0</v>
      </c>
      <c r="L392" s="1">
        <f>L$14</f>
        <v>0</v>
      </c>
    </row>
    <row r="393" spans="1:12" ht="18.75">
      <c r="A393" s="13" t="str">
        <f>A$15</f>
        <v>n4(Z=xi) частота 4 серия</v>
      </c>
      <c r="B393" s="14"/>
      <c r="C393" s="14"/>
      <c r="D393" s="14"/>
      <c r="E393" s="14"/>
      <c r="F393" s="14"/>
      <c r="G393" s="14"/>
      <c r="H393" s="15">
        <f t="shared" si="190"/>
        <v>0</v>
      </c>
      <c r="L393" s="1">
        <f>L$15</f>
        <v>0</v>
      </c>
    </row>
    <row r="394" spans="1:12" ht="18.75">
      <c r="A394" s="13" t="str">
        <f>A$16</f>
        <v>n5(Z=xi) частота 5 серия</v>
      </c>
      <c r="B394" s="14"/>
      <c r="C394" s="14"/>
      <c r="D394" s="14"/>
      <c r="E394" s="14"/>
      <c r="F394" s="14"/>
      <c r="G394" s="14"/>
      <c r="H394" s="15">
        <f t="shared" si="190"/>
        <v>0</v>
      </c>
      <c r="L394" s="1">
        <f>L$16</f>
        <v>0</v>
      </c>
    </row>
    <row r="395" spans="1:12" ht="18.75">
      <c r="A395" s="13" t="str">
        <f>A$17</f>
        <v>n6(Z=xi) частота 6 серия</v>
      </c>
      <c r="B395" s="14"/>
      <c r="C395" s="14"/>
      <c r="D395" s="14"/>
      <c r="E395" s="14"/>
      <c r="F395" s="14"/>
      <c r="G395" s="14"/>
      <c r="H395" s="15">
        <f t="shared" si="190"/>
        <v>0</v>
      </c>
      <c r="L395" s="1">
        <f>L$17</f>
        <v>0</v>
      </c>
    </row>
    <row r="397" spans="1:12" ht="18.75">
      <c r="A397" s="11" t="str">
        <f>'Название и список группы'!A23</f>
        <v>Фоменко</v>
      </c>
      <c r="B397" s="27" t="str">
        <f>'Название и список группы'!B23</f>
        <v>Валерия Алексеевна</v>
      </c>
      <c r="C397" s="27"/>
      <c r="D397" s="27"/>
      <c r="E397" s="27"/>
      <c r="F397" s="27"/>
      <c r="G397" s="27"/>
      <c r="H397" s="27"/>
      <c r="I397" s="27"/>
      <c r="J397" s="27"/>
    </row>
    <row r="398" spans="1:12">
      <c r="B398" s="12">
        <f t="shared" ref="B398:G398" si="198">B380</f>
        <v>0</v>
      </c>
      <c r="C398" s="12">
        <f t="shared" si="198"/>
        <v>1</v>
      </c>
      <c r="D398" s="12">
        <f t="shared" si="198"/>
        <v>2</v>
      </c>
      <c r="E398" s="12">
        <f t="shared" si="198"/>
        <v>3</v>
      </c>
      <c r="F398" s="12">
        <f t="shared" si="198"/>
        <v>4</v>
      </c>
      <c r="G398" s="12">
        <f t="shared" si="198"/>
        <v>5</v>
      </c>
      <c r="H398" s="4"/>
      <c r="I398" s="4"/>
      <c r="J398" s="5" t="s">
        <v>3</v>
      </c>
      <c r="L398" s="6" t="str">
        <f>L$2</f>
        <v>6 серий по 5 бросков монеты</v>
      </c>
    </row>
    <row r="399" spans="1:12" ht="18.75">
      <c r="A399" s="13" t="str">
        <f>A$3</f>
        <v>p(Z=xi) вероятность</v>
      </c>
      <c r="B399" s="14">
        <v>0.1</v>
      </c>
      <c r="C399" s="14">
        <v>0.1</v>
      </c>
      <c r="D399" s="14">
        <v>0.1</v>
      </c>
      <c r="E399" s="14">
        <v>0.1</v>
      </c>
      <c r="F399" s="14">
        <v>0.1</v>
      </c>
      <c r="G399" s="14">
        <v>0.5</v>
      </c>
      <c r="H399" s="15">
        <f t="shared" ref="H399:H413" si="199">SUM(B399:G399)</f>
        <v>1</v>
      </c>
      <c r="I399" s="15"/>
      <c r="J399" s="16">
        <f>IF(SUM(B408:G413)&gt;0,1,10^(-5))</f>
        <v>1.0000000000000001E-5</v>
      </c>
      <c r="L399" s="1" t="str">
        <f>L$3</f>
        <v>X — число выпавших орлов в</v>
      </c>
    </row>
    <row r="400" spans="1:12" ht="18.75">
      <c r="A400" s="13" t="str">
        <f>A$4</f>
        <v>w(Z=xi) относ.частота</v>
      </c>
      <c r="B400" s="10">
        <f t="shared" ref="B400:B406" si="200">IF(H407=0,0,B407/H407)</f>
        <v>0</v>
      </c>
      <c r="C400" s="10">
        <f t="shared" ref="C400:C406" si="201">IF(H407=0,0,C407/H407)</f>
        <v>0</v>
      </c>
      <c r="D400" s="10">
        <f t="shared" ref="D400:D406" si="202">IF(H407=0,0,D407/H407)</f>
        <v>0</v>
      </c>
      <c r="E400" s="10">
        <f t="shared" ref="E400:E406" si="203">IF(H407=0,0,E407/H407)</f>
        <v>0</v>
      </c>
      <c r="F400" s="10">
        <f t="shared" ref="F400:F406" si="204">IF(H407=0,0,F407/H407)</f>
        <v>0</v>
      </c>
      <c r="G400" s="10">
        <f t="shared" ref="G400:G406" si="205">IF(H407=0,0,G407/H407)</f>
        <v>0</v>
      </c>
      <c r="H400" s="15">
        <f t="shared" si="199"/>
        <v>0</v>
      </c>
      <c r="I400" s="15"/>
      <c r="L400" s="1" t="str">
        <f>L$4</f>
        <v>серии из 5 бросков</v>
      </c>
    </row>
    <row r="401" spans="1:12" ht="18.75">
      <c r="A401" s="13" t="str">
        <f>A$5</f>
        <v>w1(Z=xi) относ.частота 1 серия</v>
      </c>
      <c r="B401" s="10">
        <f t="shared" si="200"/>
        <v>0</v>
      </c>
      <c r="C401" s="10">
        <f t="shared" si="201"/>
        <v>0</v>
      </c>
      <c r="D401" s="10">
        <f t="shared" si="202"/>
        <v>0</v>
      </c>
      <c r="E401" s="10">
        <f t="shared" si="203"/>
        <v>0</v>
      </c>
      <c r="F401" s="10">
        <f t="shared" si="204"/>
        <v>0</v>
      </c>
      <c r="G401" s="10">
        <f t="shared" si="205"/>
        <v>0</v>
      </c>
      <c r="H401" s="15">
        <f t="shared" si="199"/>
        <v>0</v>
      </c>
      <c r="I401" s="15"/>
      <c r="L401" s="1" t="str">
        <f>L$5</f>
        <v>Y — номер броска  в серии из</v>
      </c>
    </row>
    <row r="402" spans="1:12" ht="18.75">
      <c r="A402" s="13" t="str">
        <f>A$6</f>
        <v>w2(Z=xi) относ.частота 2 серия</v>
      </c>
      <c r="B402" s="10">
        <f t="shared" si="200"/>
        <v>0</v>
      </c>
      <c r="C402" s="10">
        <f t="shared" si="201"/>
        <v>0</v>
      </c>
      <c r="D402" s="10">
        <f t="shared" si="202"/>
        <v>0</v>
      </c>
      <c r="E402" s="10">
        <f t="shared" si="203"/>
        <v>0</v>
      </c>
      <c r="F402" s="10">
        <f t="shared" si="204"/>
        <v>0</v>
      </c>
      <c r="G402" s="10">
        <f t="shared" si="205"/>
        <v>0</v>
      </c>
      <c r="H402" s="15">
        <f t="shared" si="199"/>
        <v>0</v>
      </c>
      <c r="I402" s="17"/>
      <c r="L402" s="1" t="str">
        <f>L$6</f>
        <v>5 бросков, когда впервые выпал</v>
      </c>
    </row>
    <row r="403" spans="1:12" ht="18.75">
      <c r="A403" s="13" t="str">
        <f>A$7</f>
        <v>w3(Z=xi) относ.частота 3 серия</v>
      </c>
      <c r="B403" s="10">
        <f t="shared" si="200"/>
        <v>0</v>
      </c>
      <c r="C403" s="10">
        <f t="shared" si="201"/>
        <v>0</v>
      </c>
      <c r="D403" s="10">
        <f t="shared" si="202"/>
        <v>0</v>
      </c>
      <c r="E403" s="10">
        <f t="shared" si="203"/>
        <v>0</v>
      </c>
      <c r="F403" s="10">
        <f t="shared" si="204"/>
        <v>0</v>
      </c>
      <c r="G403" s="10">
        <f t="shared" si="205"/>
        <v>0</v>
      </c>
      <c r="H403" s="15">
        <f t="shared" si="199"/>
        <v>0</v>
      </c>
      <c r="I403" s="17"/>
      <c r="L403" s="1" t="str">
        <f>L$7</f>
        <v>орел или 0, если были только</v>
      </c>
    </row>
    <row r="404" spans="1:12" ht="18.75">
      <c r="A404" s="13" t="str">
        <f>A$8</f>
        <v>w4(Z=xi) относ.частота 4 серия</v>
      </c>
      <c r="B404" s="10">
        <f t="shared" si="200"/>
        <v>0</v>
      </c>
      <c r="C404" s="10">
        <f t="shared" si="201"/>
        <v>0</v>
      </c>
      <c r="D404" s="10">
        <f t="shared" si="202"/>
        <v>0</v>
      </c>
      <c r="E404" s="10">
        <f t="shared" si="203"/>
        <v>0</v>
      </c>
      <c r="F404" s="10">
        <f t="shared" si="204"/>
        <v>0</v>
      </c>
      <c r="G404" s="10">
        <f t="shared" si="205"/>
        <v>0</v>
      </c>
      <c r="H404" s="15">
        <f t="shared" si="199"/>
        <v>0</v>
      </c>
      <c r="L404" s="1" t="str">
        <f>L$8</f>
        <v>решки</v>
      </c>
    </row>
    <row r="405" spans="1:12" ht="18.75">
      <c r="A405" s="13" t="str">
        <f>A$9</f>
        <v>w5(Z=xi) относ.частота 5 серия</v>
      </c>
      <c r="B405" s="10">
        <f t="shared" si="200"/>
        <v>0</v>
      </c>
      <c r="C405" s="10">
        <f t="shared" si="201"/>
        <v>0</v>
      </c>
      <c r="D405" s="10">
        <f t="shared" si="202"/>
        <v>0</v>
      </c>
      <c r="E405" s="10">
        <f t="shared" si="203"/>
        <v>0</v>
      </c>
      <c r="F405" s="10">
        <f t="shared" si="204"/>
        <v>0</v>
      </c>
      <c r="G405" s="10">
        <f t="shared" si="205"/>
        <v>0</v>
      </c>
      <c r="H405" s="15">
        <f t="shared" si="199"/>
        <v>0</v>
      </c>
      <c r="L405" s="17" t="str">
        <f>L$9</f>
        <v>Z — модуль разности между</v>
      </c>
    </row>
    <row r="406" spans="1:12" ht="18.75">
      <c r="A406" s="13" t="str">
        <f>A$10</f>
        <v>w6(Z=xi) относ.частота 6 серия</v>
      </c>
      <c r="B406" s="10">
        <f t="shared" si="200"/>
        <v>0</v>
      </c>
      <c r="C406" s="10">
        <f t="shared" si="201"/>
        <v>0</v>
      </c>
      <c r="D406" s="10">
        <f t="shared" si="202"/>
        <v>0</v>
      </c>
      <c r="E406" s="10">
        <f t="shared" si="203"/>
        <v>0</v>
      </c>
      <c r="F406" s="10">
        <f t="shared" si="204"/>
        <v>0</v>
      </c>
      <c r="G406" s="10">
        <f t="shared" si="205"/>
        <v>0</v>
      </c>
      <c r="H406" s="15">
        <f t="shared" si="199"/>
        <v>0</v>
      </c>
      <c r="L406" s="17" t="str">
        <f>L$10</f>
        <v>числом выпавших орлов и</v>
      </c>
    </row>
    <row r="407" spans="1:12" ht="18.75">
      <c r="A407" s="13" t="str">
        <f>A$11</f>
        <v>n(Z=xi) частота</v>
      </c>
      <c r="B407" s="10">
        <f t="shared" ref="B407:G407" si="206">SUM(B408:B413)</f>
        <v>0</v>
      </c>
      <c r="C407" s="10">
        <f t="shared" si="206"/>
        <v>0</v>
      </c>
      <c r="D407" s="10">
        <f t="shared" si="206"/>
        <v>0</v>
      </c>
      <c r="E407" s="10">
        <f t="shared" si="206"/>
        <v>0</v>
      </c>
      <c r="F407" s="10">
        <f t="shared" si="206"/>
        <v>0</v>
      </c>
      <c r="G407" s="10">
        <f t="shared" si="206"/>
        <v>0</v>
      </c>
      <c r="H407" s="15">
        <f t="shared" si="199"/>
        <v>0</v>
      </c>
      <c r="L407" s="17" t="str">
        <f>L$11</f>
        <v>решек в серии из 5 бросков</v>
      </c>
    </row>
    <row r="408" spans="1:12" ht="18.75">
      <c r="A408" s="13" t="str">
        <f>A$12</f>
        <v>n1(Z=xi) частота 1 серия</v>
      </c>
      <c r="B408" s="14"/>
      <c r="C408" s="14"/>
      <c r="D408" s="14"/>
      <c r="E408" s="14"/>
      <c r="F408" s="14"/>
      <c r="G408" s="14"/>
      <c r="H408" s="15">
        <f t="shared" si="199"/>
        <v>0</v>
      </c>
      <c r="L408" s="1">
        <f>L$12</f>
        <v>0</v>
      </c>
    </row>
    <row r="409" spans="1:12" ht="18.75">
      <c r="A409" s="13" t="str">
        <f>A$13</f>
        <v>n2(Z=xi) частота 2 серия</v>
      </c>
      <c r="B409" s="14"/>
      <c r="C409" s="14"/>
      <c r="D409" s="14"/>
      <c r="E409" s="14"/>
      <c r="F409" s="14"/>
      <c r="G409" s="14"/>
      <c r="H409" s="15">
        <f t="shared" si="199"/>
        <v>0</v>
      </c>
      <c r="L409" s="1">
        <f>L$13</f>
        <v>0</v>
      </c>
    </row>
    <row r="410" spans="1:12" ht="18.75">
      <c r="A410" s="13" t="str">
        <f>A$14</f>
        <v>n3(Z=xi) частота 3 серия</v>
      </c>
      <c r="B410" s="14"/>
      <c r="C410" s="14"/>
      <c r="D410" s="14"/>
      <c r="E410" s="14"/>
      <c r="F410" s="14"/>
      <c r="G410" s="14"/>
      <c r="H410" s="15">
        <f t="shared" si="199"/>
        <v>0</v>
      </c>
      <c r="L410" s="1">
        <f>L$14</f>
        <v>0</v>
      </c>
    </row>
    <row r="411" spans="1:12" ht="18.75">
      <c r="A411" s="13" t="str">
        <f>A$15</f>
        <v>n4(Z=xi) частота 4 серия</v>
      </c>
      <c r="B411" s="14"/>
      <c r="C411" s="14"/>
      <c r="D411" s="14"/>
      <c r="E411" s="14"/>
      <c r="F411" s="14"/>
      <c r="G411" s="14"/>
      <c r="H411" s="15">
        <f t="shared" si="199"/>
        <v>0</v>
      </c>
      <c r="L411" s="1">
        <f>L$15</f>
        <v>0</v>
      </c>
    </row>
    <row r="412" spans="1:12" ht="18.75">
      <c r="A412" s="13" t="str">
        <f>A$16</f>
        <v>n5(Z=xi) частота 5 серия</v>
      </c>
      <c r="B412" s="14"/>
      <c r="C412" s="14"/>
      <c r="D412" s="14"/>
      <c r="E412" s="14"/>
      <c r="F412" s="14"/>
      <c r="G412" s="14"/>
      <c r="H412" s="15">
        <f t="shared" si="199"/>
        <v>0</v>
      </c>
      <c r="L412" s="1">
        <f>L$16</f>
        <v>0</v>
      </c>
    </row>
    <row r="413" spans="1:12" ht="18.75">
      <c r="A413" s="13" t="str">
        <f>A$17</f>
        <v>n6(Z=xi) частота 6 серия</v>
      </c>
      <c r="B413" s="14"/>
      <c r="C413" s="14"/>
      <c r="D413" s="14"/>
      <c r="E413" s="14"/>
      <c r="F413" s="14"/>
      <c r="G413" s="14"/>
      <c r="H413" s="15">
        <f t="shared" si="199"/>
        <v>0</v>
      </c>
      <c r="L413" s="1">
        <f>L$17</f>
        <v>0</v>
      </c>
    </row>
    <row r="415" spans="1:12" ht="18.75">
      <c r="A415" s="11" t="str">
        <f>'Название и список группы'!A24</f>
        <v>Шершнев</v>
      </c>
      <c r="B415" s="27" t="str">
        <f>'Название и список группы'!B24</f>
        <v>Алексей Алексеевич</v>
      </c>
      <c r="C415" s="27"/>
      <c r="D415" s="27"/>
      <c r="E415" s="27"/>
      <c r="F415" s="27"/>
      <c r="G415" s="27"/>
      <c r="H415" s="27"/>
      <c r="I415" s="27"/>
      <c r="J415" s="27"/>
    </row>
    <row r="416" spans="1:12">
      <c r="B416" s="12">
        <f t="shared" ref="B416:G416" si="207">B398</f>
        <v>0</v>
      </c>
      <c r="C416" s="12">
        <f t="shared" si="207"/>
        <v>1</v>
      </c>
      <c r="D416" s="12">
        <f t="shared" si="207"/>
        <v>2</v>
      </c>
      <c r="E416" s="12">
        <f t="shared" si="207"/>
        <v>3</v>
      </c>
      <c r="F416" s="12">
        <f t="shared" si="207"/>
        <v>4</v>
      </c>
      <c r="G416" s="12">
        <f t="shared" si="207"/>
        <v>5</v>
      </c>
      <c r="H416" s="4"/>
      <c r="I416" s="4"/>
      <c r="J416" s="5" t="s">
        <v>3</v>
      </c>
      <c r="L416" s="6" t="str">
        <f>L$2</f>
        <v>6 серий по 5 бросков монеты</v>
      </c>
    </row>
    <row r="417" spans="1:12" ht="18.75">
      <c r="A417" s="13" t="str">
        <f>A$3</f>
        <v>p(Z=xi) вероятность</v>
      </c>
      <c r="B417" s="14">
        <v>0.1</v>
      </c>
      <c r="C417" s="14">
        <v>0.1</v>
      </c>
      <c r="D417" s="14">
        <v>0.1</v>
      </c>
      <c r="E417" s="14">
        <v>0.1</v>
      </c>
      <c r="F417" s="14">
        <v>0.1</v>
      </c>
      <c r="G417" s="14">
        <v>0.5</v>
      </c>
      <c r="H417" s="15">
        <f t="shared" ref="H417:H431" si="208">SUM(B417:G417)</f>
        <v>1</v>
      </c>
      <c r="I417" s="15"/>
      <c r="J417" s="16">
        <f>IF(SUM(B426:G431)&gt;0,1,10^(-5))</f>
        <v>1.0000000000000001E-5</v>
      </c>
      <c r="L417" s="1" t="str">
        <f>L$3</f>
        <v>X — число выпавших орлов в</v>
      </c>
    </row>
    <row r="418" spans="1:12" ht="18.75">
      <c r="A418" s="13" t="str">
        <f>A$4</f>
        <v>w(Z=xi) относ.частота</v>
      </c>
      <c r="B418" s="10">
        <f t="shared" ref="B418:B424" si="209">IF(H425=0,0,B425/H425)</f>
        <v>0</v>
      </c>
      <c r="C418" s="10">
        <f t="shared" ref="C418:C424" si="210">IF(H425=0,0,C425/H425)</f>
        <v>0</v>
      </c>
      <c r="D418" s="10">
        <f t="shared" ref="D418:D424" si="211">IF(H425=0,0,D425/H425)</f>
        <v>0</v>
      </c>
      <c r="E418" s="10">
        <f t="shared" ref="E418:E424" si="212">IF(H425=0,0,E425/H425)</f>
        <v>0</v>
      </c>
      <c r="F418" s="10">
        <f t="shared" ref="F418:F424" si="213">IF(H425=0,0,F425/H425)</f>
        <v>0</v>
      </c>
      <c r="G418" s="10">
        <f t="shared" ref="G418:G424" si="214">IF(H425=0,0,G425/H425)</f>
        <v>0</v>
      </c>
      <c r="H418" s="15">
        <f t="shared" si="208"/>
        <v>0</v>
      </c>
      <c r="I418" s="15"/>
      <c r="L418" s="1" t="str">
        <f>L$4</f>
        <v>серии из 5 бросков</v>
      </c>
    </row>
    <row r="419" spans="1:12" ht="18.75">
      <c r="A419" s="13" t="str">
        <f>A$5</f>
        <v>w1(Z=xi) относ.частота 1 серия</v>
      </c>
      <c r="B419" s="10">
        <f t="shared" si="209"/>
        <v>0</v>
      </c>
      <c r="C419" s="10">
        <f t="shared" si="210"/>
        <v>0</v>
      </c>
      <c r="D419" s="10">
        <f t="shared" si="211"/>
        <v>0</v>
      </c>
      <c r="E419" s="10">
        <f t="shared" si="212"/>
        <v>0</v>
      </c>
      <c r="F419" s="10">
        <f t="shared" si="213"/>
        <v>0</v>
      </c>
      <c r="G419" s="10">
        <f t="shared" si="214"/>
        <v>0</v>
      </c>
      <c r="H419" s="15">
        <f t="shared" si="208"/>
        <v>0</v>
      </c>
      <c r="I419" s="15"/>
      <c r="L419" s="1" t="str">
        <f>L$5</f>
        <v>Y — номер броска  в серии из</v>
      </c>
    </row>
    <row r="420" spans="1:12" ht="18.75">
      <c r="A420" s="13" t="str">
        <f>A$6</f>
        <v>w2(Z=xi) относ.частота 2 серия</v>
      </c>
      <c r="B420" s="10">
        <f t="shared" si="209"/>
        <v>0</v>
      </c>
      <c r="C420" s="10">
        <f t="shared" si="210"/>
        <v>0</v>
      </c>
      <c r="D420" s="10">
        <f t="shared" si="211"/>
        <v>0</v>
      </c>
      <c r="E420" s="10">
        <f t="shared" si="212"/>
        <v>0</v>
      </c>
      <c r="F420" s="10">
        <f t="shared" si="213"/>
        <v>0</v>
      </c>
      <c r="G420" s="10">
        <f t="shared" si="214"/>
        <v>0</v>
      </c>
      <c r="H420" s="15">
        <f t="shared" si="208"/>
        <v>0</v>
      </c>
      <c r="I420" s="17"/>
      <c r="L420" s="1" t="str">
        <f>L$6</f>
        <v>5 бросков, когда впервые выпал</v>
      </c>
    </row>
    <row r="421" spans="1:12" ht="18.75">
      <c r="A421" s="13" t="str">
        <f>A$7</f>
        <v>w3(Z=xi) относ.частота 3 серия</v>
      </c>
      <c r="B421" s="10">
        <f t="shared" si="209"/>
        <v>0</v>
      </c>
      <c r="C421" s="10">
        <f t="shared" si="210"/>
        <v>0</v>
      </c>
      <c r="D421" s="10">
        <f t="shared" si="211"/>
        <v>0</v>
      </c>
      <c r="E421" s="10">
        <f t="shared" si="212"/>
        <v>0</v>
      </c>
      <c r="F421" s="10">
        <f t="shared" si="213"/>
        <v>0</v>
      </c>
      <c r="G421" s="10">
        <f t="shared" si="214"/>
        <v>0</v>
      </c>
      <c r="H421" s="15">
        <f t="shared" si="208"/>
        <v>0</v>
      </c>
      <c r="I421" s="17"/>
      <c r="L421" s="1" t="str">
        <f>L$7</f>
        <v>орел или 0, если были только</v>
      </c>
    </row>
    <row r="422" spans="1:12" ht="18.75">
      <c r="A422" s="13" t="str">
        <f>A$8</f>
        <v>w4(Z=xi) относ.частота 4 серия</v>
      </c>
      <c r="B422" s="10">
        <f t="shared" si="209"/>
        <v>0</v>
      </c>
      <c r="C422" s="10">
        <f t="shared" si="210"/>
        <v>0</v>
      </c>
      <c r="D422" s="10">
        <f t="shared" si="211"/>
        <v>0</v>
      </c>
      <c r="E422" s="10">
        <f t="shared" si="212"/>
        <v>0</v>
      </c>
      <c r="F422" s="10">
        <f t="shared" si="213"/>
        <v>0</v>
      </c>
      <c r="G422" s="10">
        <f t="shared" si="214"/>
        <v>0</v>
      </c>
      <c r="H422" s="15">
        <f t="shared" si="208"/>
        <v>0</v>
      </c>
      <c r="L422" s="1" t="str">
        <f>L$8</f>
        <v>решки</v>
      </c>
    </row>
    <row r="423" spans="1:12" ht="18.75">
      <c r="A423" s="13" t="str">
        <f>A$9</f>
        <v>w5(Z=xi) относ.частота 5 серия</v>
      </c>
      <c r="B423" s="10">
        <f t="shared" si="209"/>
        <v>0</v>
      </c>
      <c r="C423" s="10">
        <f t="shared" si="210"/>
        <v>0</v>
      </c>
      <c r="D423" s="10">
        <f t="shared" si="211"/>
        <v>0</v>
      </c>
      <c r="E423" s="10">
        <f t="shared" si="212"/>
        <v>0</v>
      </c>
      <c r="F423" s="10">
        <f t="shared" si="213"/>
        <v>0</v>
      </c>
      <c r="G423" s="10">
        <f t="shared" si="214"/>
        <v>0</v>
      </c>
      <c r="H423" s="15">
        <f t="shared" si="208"/>
        <v>0</v>
      </c>
      <c r="L423" s="17" t="str">
        <f>L$9</f>
        <v>Z — модуль разности между</v>
      </c>
    </row>
    <row r="424" spans="1:12" ht="18.75">
      <c r="A424" s="13" t="str">
        <f>A$10</f>
        <v>w6(Z=xi) относ.частота 6 серия</v>
      </c>
      <c r="B424" s="10">
        <f t="shared" si="209"/>
        <v>0</v>
      </c>
      <c r="C424" s="10">
        <f t="shared" si="210"/>
        <v>0</v>
      </c>
      <c r="D424" s="10">
        <f t="shared" si="211"/>
        <v>0</v>
      </c>
      <c r="E424" s="10">
        <f t="shared" si="212"/>
        <v>0</v>
      </c>
      <c r="F424" s="10">
        <f t="shared" si="213"/>
        <v>0</v>
      </c>
      <c r="G424" s="10">
        <f t="shared" si="214"/>
        <v>0</v>
      </c>
      <c r="H424" s="15">
        <f t="shared" si="208"/>
        <v>0</v>
      </c>
      <c r="L424" s="17" t="str">
        <f>L$10</f>
        <v>числом выпавших орлов и</v>
      </c>
    </row>
    <row r="425" spans="1:12" ht="18.75">
      <c r="A425" s="13" t="str">
        <f>A$11</f>
        <v>n(Z=xi) частота</v>
      </c>
      <c r="B425" s="10">
        <f t="shared" ref="B425:G425" si="215">SUM(B426:B431)</f>
        <v>0</v>
      </c>
      <c r="C425" s="10">
        <f t="shared" si="215"/>
        <v>0</v>
      </c>
      <c r="D425" s="10">
        <f t="shared" si="215"/>
        <v>0</v>
      </c>
      <c r="E425" s="10">
        <f t="shared" si="215"/>
        <v>0</v>
      </c>
      <c r="F425" s="10">
        <f t="shared" si="215"/>
        <v>0</v>
      </c>
      <c r="G425" s="10">
        <f t="shared" si="215"/>
        <v>0</v>
      </c>
      <c r="H425" s="15">
        <f t="shared" si="208"/>
        <v>0</v>
      </c>
      <c r="L425" s="17" t="str">
        <f>L$11</f>
        <v>решек в серии из 5 бросков</v>
      </c>
    </row>
    <row r="426" spans="1:12" ht="18.75">
      <c r="A426" s="13" t="str">
        <f>A$12</f>
        <v>n1(Z=xi) частота 1 серия</v>
      </c>
      <c r="B426" s="14"/>
      <c r="C426" s="14"/>
      <c r="D426" s="14"/>
      <c r="E426" s="14"/>
      <c r="F426" s="14"/>
      <c r="G426" s="14"/>
      <c r="H426" s="15">
        <f t="shared" si="208"/>
        <v>0</v>
      </c>
      <c r="L426" s="1">
        <f>L$12</f>
        <v>0</v>
      </c>
    </row>
    <row r="427" spans="1:12" ht="18.75">
      <c r="A427" s="13" t="str">
        <f>A$13</f>
        <v>n2(Z=xi) частота 2 серия</v>
      </c>
      <c r="B427" s="14"/>
      <c r="C427" s="14"/>
      <c r="D427" s="14"/>
      <c r="E427" s="14"/>
      <c r="F427" s="14"/>
      <c r="G427" s="14"/>
      <c r="H427" s="15">
        <f t="shared" si="208"/>
        <v>0</v>
      </c>
      <c r="L427" s="1">
        <f>L$13</f>
        <v>0</v>
      </c>
    </row>
    <row r="428" spans="1:12" ht="18.75">
      <c r="A428" s="13" t="str">
        <f>A$14</f>
        <v>n3(Z=xi) частота 3 серия</v>
      </c>
      <c r="B428" s="14"/>
      <c r="C428" s="14"/>
      <c r="D428" s="14"/>
      <c r="E428" s="14"/>
      <c r="F428" s="14"/>
      <c r="G428" s="14"/>
      <c r="H428" s="15">
        <f t="shared" si="208"/>
        <v>0</v>
      </c>
      <c r="L428" s="1">
        <f>L$14</f>
        <v>0</v>
      </c>
    </row>
    <row r="429" spans="1:12" ht="18.75">
      <c r="A429" s="13" t="str">
        <f>A$15</f>
        <v>n4(Z=xi) частота 4 серия</v>
      </c>
      <c r="B429" s="14"/>
      <c r="C429" s="14"/>
      <c r="D429" s="14"/>
      <c r="E429" s="14"/>
      <c r="F429" s="14"/>
      <c r="G429" s="14"/>
      <c r="H429" s="15">
        <f t="shared" si="208"/>
        <v>0</v>
      </c>
      <c r="L429" s="1">
        <f>L$15</f>
        <v>0</v>
      </c>
    </row>
    <row r="430" spans="1:12" ht="18.75">
      <c r="A430" s="13" t="str">
        <f>A$16</f>
        <v>n5(Z=xi) частота 5 серия</v>
      </c>
      <c r="B430" s="14"/>
      <c r="C430" s="14"/>
      <c r="D430" s="14"/>
      <c r="E430" s="14"/>
      <c r="F430" s="14"/>
      <c r="G430" s="14"/>
      <c r="H430" s="15">
        <f t="shared" si="208"/>
        <v>0</v>
      </c>
      <c r="L430" s="1">
        <f>L$16</f>
        <v>0</v>
      </c>
    </row>
    <row r="431" spans="1:12" ht="18.75">
      <c r="A431" s="13" t="str">
        <f>A$17</f>
        <v>n6(Z=xi) частота 6 серия</v>
      </c>
      <c r="B431" s="14"/>
      <c r="C431" s="14"/>
      <c r="D431" s="14"/>
      <c r="E431" s="14"/>
      <c r="F431" s="14"/>
      <c r="G431" s="14"/>
      <c r="H431" s="15">
        <f t="shared" si="208"/>
        <v>0</v>
      </c>
      <c r="L431" s="1">
        <f>L$17</f>
        <v>0</v>
      </c>
    </row>
    <row r="433" spans="1:12" ht="18.75">
      <c r="A433" s="11" t="str">
        <f>'Название и список группы'!A25</f>
        <v>24</v>
      </c>
      <c r="B433" s="27">
        <f>'Название и список группы'!B25</f>
        <v>0</v>
      </c>
      <c r="C433" s="27"/>
      <c r="D433" s="27"/>
      <c r="E433" s="27"/>
      <c r="F433" s="27"/>
      <c r="G433" s="27"/>
      <c r="H433" s="27"/>
      <c r="I433" s="27"/>
      <c r="J433" s="27"/>
    </row>
    <row r="434" spans="1:12">
      <c r="B434" s="12">
        <f t="shared" ref="B434:G434" si="216">B416</f>
        <v>0</v>
      </c>
      <c r="C434" s="12">
        <f t="shared" si="216"/>
        <v>1</v>
      </c>
      <c r="D434" s="12">
        <f t="shared" si="216"/>
        <v>2</v>
      </c>
      <c r="E434" s="12">
        <f t="shared" si="216"/>
        <v>3</v>
      </c>
      <c r="F434" s="12">
        <f t="shared" si="216"/>
        <v>4</v>
      </c>
      <c r="G434" s="12">
        <f t="shared" si="216"/>
        <v>5</v>
      </c>
      <c r="H434" s="4"/>
      <c r="I434" s="4"/>
      <c r="J434" s="5" t="s">
        <v>3</v>
      </c>
      <c r="L434" s="6" t="str">
        <f>L$2</f>
        <v>6 серий по 5 бросков монеты</v>
      </c>
    </row>
    <row r="435" spans="1:12" ht="18.75">
      <c r="A435" s="13" t="str">
        <f>A$3</f>
        <v>p(Z=xi) вероятность</v>
      </c>
      <c r="B435" s="14">
        <v>0.1</v>
      </c>
      <c r="C435" s="14">
        <v>0.1</v>
      </c>
      <c r="D435" s="14">
        <v>0.1</v>
      </c>
      <c r="E435" s="14">
        <v>0.1</v>
      </c>
      <c r="F435" s="14">
        <v>0.1</v>
      </c>
      <c r="G435" s="14">
        <v>0.5</v>
      </c>
      <c r="H435" s="15">
        <f t="shared" ref="H435:H449" si="217">SUM(B435:G435)</f>
        <v>1</v>
      </c>
      <c r="I435" s="15"/>
      <c r="J435" s="16">
        <f>IF(SUM(B444:G449)&gt;0,1,10^(-5))</f>
        <v>1.0000000000000001E-5</v>
      </c>
      <c r="L435" s="1" t="str">
        <f>L$3</f>
        <v>X — число выпавших орлов в</v>
      </c>
    </row>
    <row r="436" spans="1:12" ht="18.75">
      <c r="A436" s="13" t="str">
        <f>A$4</f>
        <v>w(Z=xi) относ.частота</v>
      </c>
      <c r="B436" s="10">
        <f t="shared" ref="B436:B442" si="218">IF(H443=0,0,B443/H443)</f>
        <v>0</v>
      </c>
      <c r="C436" s="10">
        <f t="shared" ref="C436:C442" si="219">IF(H443=0,0,C443/H443)</f>
        <v>0</v>
      </c>
      <c r="D436" s="10">
        <f t="shared" ref="D436:D442" si="220">IF(H443=0,0,D443/H443)</f>
        <v>0</v>
      </c>
      <c r="E436" s="10">
        <f t="shared" ref="E436:E442" si="221">IF(H443=0,0,E443/H443)</f>
        <v>0</v>
      </c>
      <c r="F436" s="10">
        <f t="shared" ref="F436:F442" si="222">IF(H443=0,0,F443/H443)</f>
        <v>0</v>
      </c>
      <c r="G436" s="10">
        <f t="shared" ref="G436:G442" si="223">IF(H443=0,0,G443/H443)</f>
        <v>0</v>
      </c>
      <c r="H436" s="15">
        <f t="shared" si="217"/>
        <v>0</v>
      </c>
      <c r="I436" s="15"/>
      <c r="L436" s="1" t="str">
        <f>L$4</f>
        <v>серии из 5 бросков</v>
      </c>
    </row>
    <row r="437" spans="1:12" ht="18.75">
      <c r="A437" s="13" t="str">
        <f>A$5</f>
        <v>w1(Z=xi) относ.частота 1 серия</v>
      </c>
      <c r="B437" s="10">
        <f t="shared" si="218"/>
        <v>0</v>
      </c>
      <c r="C437" s="10">
        <f t="shared" si="219"/>
        <v>0</v>
      </c>
      <c r="D437" s="10">
        <f t="shared" si="220"/>
        <v>0</v>
      </c>
      <c r="E437" s="10">
        <f t="shared" si="221"/>
        <v>0</v>
      </c>
      <c r="F437" s="10">
        <f t="shared" si="222"/>
        <v>0</v>
      </c>
      <c r="G437" s="10">
        <f t="shared" si="223"/>
        <v>0</v>
      </c>
      <c r="H437" s="15">
        <f t="shared" si="217"/>
        <v>0</v>
      </c>
      <c r="I437" s="15"/>
      <c r="L437" s="1" t="str">
        <f>L$5</f>
        <v>Y — номер броска  в серии из</v>
      </c>
    </row>
    <row r="438" spans="1:12" ht="18.75">
      <c r="A438" s="13" t="str">
        <f>A$6</f>
        <v>w2(Z=xi) относ.частота 2 серия</v>
      </c>
      <c r="B438" s="10">
        <f t="shared" si="218"/>
        <v>0</v>
      </c>
      <c r="C438" s="10">
        <f t="shared" si="219"/>
        <v>0</v>
      </c>
      <c r="D438" s="10">
        <f t="shared" si="220"/>
        <v>0</v>
      </c>
      <c r="E438" s="10">
        <f t="shared" si="221"/>
        <v>0</v>
      </c>
      <c r="F438" s="10">
        <f t="shared" si="222"/>
        <v>0</v>
      </c>
      <c r="G438" s="10">
        <f t="shared" si="223"/>
        <v>0</v>
      </c>
      <c r="H438" s="15">
        <f t="shared" si="217"/>
        <v>0</v>
      </c>
      <c r="I438" s="17"/>
      <c r="L438" s="1" t="str">
        <f>L$6</f>
        <v>5 бросков, когда впервые выпал</v>
      </c>
    </row>
    <row r="439" spans="1:12" ht="18.75">
      <c r="A439" s="13" t="str">
        <f>A$7</f>
        <v>w3(Z=xi) относ.частота 3 серия</v>
      </c>
      <c r="B439" s="10">
        <f t="shared" si="218"/>
        <v>0</v>
      </c>
      <c r="C439" s="10">
        <f t="shared" si="219"/>
        <v>0</v>
      </c>
      <c r="D439" s="10">
        <f t="shared" si="220"/>
        <v>0</v>
      </c>
      <c r="E439" s="10">
        <f t="shared" si="221"/>
        <v>0</v>
      </c>
      <c r="F439" s="10">
        <f t="shared" si="222"/>
        <v>0</v>
      </c>
      <c r="G439" s="10">
        <f t="shared" si="223"/>
        <v>0</v>
      </c>
      <c r="H439" s="15">
        <f t="shared" si="217"/>
        <v>0</v>
      </c>
      <c r="I439" s="17"/>
      <c r="L439" s="1" t="str">
        <f>L$7</f>
        <v>орел или 0, если были только</v>
      </c>
    </row>
    <row r="440" spans="1:12" ht="18.75">
      <c r="A440" s="13" t="str">
        <f>A$8</f>
        <v>w4(Z=xi) относ.частота 4 серия</v>
      </c>
      <c r="B440" s="10">
        <f t="shared" si="218"/>
        <v>0</v>
      </c>
      <c r="C440" s="10">
        <f t="shared" si="219"/>
        <v>0</v>
      </c>
      <c r="D440" s="10">
        <f t="shared" si="220"/>
        <v>0</v>
      </c>
      <c r="E440" s="10">
        <f t="shared" si="221"/>
        <v>0</v>
      </c>
      <c r="F440" s="10">
        <f t="shared" si="222"/>
        <v>0</v>
      </c>
      <c r="G440" s="10">
        <f t="shared" si="223"/>
        <v>0</v>
      </c>
      <c r="H440" s="15">
        <f t="shared" si="217"/>
        <v>0</v>
      </c>
      <c r="L440" s="1" t="str">
        <f>L$8</f>
        <v>решки</v>
      </c>
    </row>
    <row r="441" spans="1:12" ht="18.75">
      <c r="A441" s="13" t="str">
        <f>A$9</f>
        <v>w5(Z=xi) относ.частота 5 серия</v>
      </c>
      <c r="B441" s="10">
        <f t="shared" si="218"/>
        <v>0</v>
      </c>
      <c r="C441" s="10">
        <f t="shared" si="219"/>
        <v>0</v>
      </c>
      <c r="D441" s="10">
        <f t="shared" si="220"/>
        <v>0</v>
      </c>
      <c r="E441" s="10">
        <f t="shared" si="221"/>
        <v>0</v>
      </c>
      <c r="F441" s="10">
        <f t="shared" si="222"/>
        <v>0</v>
      </c>
      <c r="G441" s="10">
        <f t="shared" si="223"/>
        <v>0</v>
      </c>
      <c r="H441" s="15">
        <f t="shared" si="217"/>
        <v>0</v>
      </c>
      <c r="L441" s="17" t="str">
        <f>L$9</f>
        <v>Z — модуль разности между</v>
      </c>
    </row>
    <row r="442" spans="1:12" ht="18.75">
      <c r="A442" s="13" t="str">
        <f>A$10</f>
        <v>w6(Z=xi) относ.частота 6 серия</v>
      </c>
      <c r="B442" s="10">
        <f t="shared" si="218"/>
        <v>0</v>
      </c>
      <c r="C442" s="10">
        <f t="shared" si="219"/>
        <v>0</v>
      </c>
      <c r="D442" s="10">
        <f t="shared" si="220"/>
        <v>0</v>
      </c>
      <c r="E442" s="10">
        <f t="shared" si="221"/>
        <v>0</v>
      </c>
      <c r="F442" s="10">
        <f t="shared" si="222"/>
        <v>0</v>
      </c>
      <c r="G442" s="10">
        <f t="shared" si="223"/>
        <v>0</v>
      </c>
      <c r="H442" s="15">
        <f t="shared" si="217"/>
        <v>0</v>
      </c>
      <c r="L442" s="17" t="str">
        <f>L$10</f>
        <v>числом выпавших орлов и</v>
      </c>
    </row>
    <row r="443" spans="1:12" ht="18.75">
      <c r="A443" s="13" t="str">
        <f>A$11</f>
        <v>n(Z=xi) частота</v>
      </c>
      <c r="B443" s="10">
        <f t="shared" ref="B443:G443" si="224">SUM(B444:B449)</f>
        <v>0</v>
      </c>
      <c r="C443" s="10">
        <f t="shared" si="224"/>
        <v>0</v>
      </c>
      <c r="D443" s="10">
        <f t="shared" si="224"/>
        <v>0</v>
      </c>
      <c r="E443" s="10">
        <f t="shared" si="224"/>
        <v>0</v>
      </c>
      <c r="F443" s="10">
        <f t="shared" si="224"/>
        <v>0</v>
      </c>
      <c r="G443" s="10">
        <f t="shared" si="224"/>
        <v>0</v>
      </c>
      <c r="H443" s="15">
        <f t="shared" si="217"/>
        <v>0</v>
      </c>
      <c r="L443" s="17" t="str">
        <f>L$11</f>
        <v>решек в серии из 5 бросков</v>
      </c>
    </row>
    <row r="444" spans="1:12" ht="18.75">
      <c r="A444" s="13" t="str">
        <f>A$12</f>
        <v>n1(Z=xi) частота 1 серия</v>
      </c>
      <c r="B444" s="14"/>
      <c r="C444" s="14"/>
      <c r="D444" s="14"/>
      <c r="E444" s="14"/>
      <c r="F444" s="14"/>
      <c r="G444" s="14"/>
      <c r="H444" s="15">
        <f t="shared" si="217"/>
        <v>0</v>
      </c>
      <c r="L444" s="1">
        <f>L$12</f>
        <v>0</v>
      </c>
    </row>
    <row r="445" spans="1:12" ht="18.75">
      <c r="A445" s="13" t="str">
        <f>A$13</f>
        <v>n2(Z=xi) частота 2 серия</v>
      </c>
      <c r="B445" s="14"/>
      <c r="C445" s="14"/>
      <c r="D445" s="14"/>
      <c r="E445" s="14"/>
      <c r="F445" s="14"/>
      <c r="G445" s="14"/>
      <c r="H445" s="15">
        <f t="shared" si="217"/>
        <v>0</v>
      </c>
      <c r="L445" s="1">
        <f>L$13</f>
        <v>0</v>
      </c>
    </row>
    <row r="446" spans="1:12" ht="18.75">
      <c r="A446" s="13" t="str">
        <f>A$14</f>
        <v>n3(Z=xi) частота 3 серия</v>
      </c>
      <c r="B446" s="14"/>
      <c r="C446" s="14"/>
      <c r="D446" s="14"/>
      <c r="E446" s="14"/>
      <c r="F446" s="14"/>
      <c r="G446" s="14"/>
      <c r="H446" s="15">
        <f t="shared" si="217"/>
        <v>0</v>
      </c>
      <c r="L446" s="1">
        <f>L$14</f>
        <v>0</v>
      </c>
    </row>
    <row r="447" spans="1:12" ht="18.75">
      <c r="A447" s="13" t="str">
        <f>A$15</f>
        <v>n4(Z=xi) частота 4 серия</v>
      </c>
      <c r="B447" s="14"/>
      <c r="C447" s="14"/>
      <c r="D447" s="14"/>
      <c r="E447" s="14"/>
      <c r="F447" s="14"/>
      <c r="G447" s="14"/>
      <c r="H447" s="15">
        <f t="shared" si="217"/>
        <v>0</v>
      </c>
      <c r="L447" s="1">
        <f>L$15</f>
        <v>0</v>
      </c>
    </row>
    <row r="448" spans="1:12" ht="18.75">
      <c r="A448" s="13" t="str">
        <f>A$16</f>
        <v>n5(Z=xi) частота 5 серия</v>
      </c>
      <c r="B448" s="14"/>
      <c r="C448" s="14"/>
      <c r="D448" s="14"/>
      <c r="E448" s="14"/>
      <c r="F448" s="14"/>
      <c r="G448" s="14"/>
      <c r="H448" s="15">
        <f t="shared" si="217"/>
        <v>0</v>
      </c>
      <c r="L448" s="1">
        <f>L$16</f>
        <v>0</v>
      </c>
    </row>
    <row r="449" spans="1:12" ht="18.75">
      <c r="A449" s="13" t="str">
        <f>A$17</f>
        <v>n6(Z=xi) частота 6 серия</v>
      </c>
      <c r="B449" s="14"/>
      <c r="C449" s="14"/>
      <c r="D449" s="14"/>
      <c r="E449" s="14"/>
      <c r="F449" s="14"/>
      <c r="G449" s="14"/>
      <c r="H449" s="15">
        <f t="shared" si="217"/>
        <v>0</v>
      </c>
      <c r="L449" s="1">
        <f>L$17</f>
        <v>0</v>
      </c>
    </row>
    <row r="451" spans="1:12" ht="18.75">
      <c r="A451" s="11">
        <f>'Название и список группы'!A26</f>
        <v>25</v>
      </c>
      <c r="B451" s="27">
        <f>'Название и список группы'!B26</f>
        <v>0</v>
      </c>
      <c r="C451" s="27"/>
      <c r="D451" s="27"/>
      <c r="E451" s="27"/>
      <c r="F451" s="27"/>
      <c r="G451" s="27"/>
      <c r="H451" s="27"/>
      <c r="I451" s="27"/>
      <c r="J451" s="27"/>
    </row>
    <row r="452" spans="1:12">
      <c r="B452" s="12">
        <f t="shared" ref="B452:G452" si="225">B434</f>
        <v>0</v>
      </c>
      <c r="C452" s="12">
        <f t="shared" si="225"/>
        <v>1</v>
      </c>
      <c r="D452" s="12">
        <f t="shared" si="225"/>
        <v>2</v>
      </c>
      <c r="E452" s="12">
        <f t="shared" si="225"/>
        <v>3</v>
      </c>
      <c r="F452" s="12">
        <f t="shared" si="225"/>
        <v>4</v>
      </c>
      <c r="G452" s="12">
        <f t="shared" si="225"/>
        <v>5</v>
      </c>
      <c r="H452" s="4"/>
      <c r="I452" s="4"/>
      <c r="J452" s="5" t="s">
        <v>3</v>
      </c>
      <c r="L452" s="6" t="str">
        <f>L$2</f>
        <v>6 серий по 5 бросков монеты</v>
      </c>
    </row>
    <row r="453" spans="1:12" ht="18.75">
      <c r="A453" s="13" t="str">
        <f>A$3</f>
        <v>p(Z=xi) вероятность</v>
      </c>
      <c r="B453" s="14">
        <v>0.1</v>
      </c>
      <c r="C453" s="14">
        <v>0.1</v>
      </c>
      <c r="D453" s="14">
        <v>0.1</v>
      </c>
      <c r="E453" s="14">
        <v>0.1</v>
      </c>
      <c r="F453" s="14">
        <v>0.1</v>
      </c>
      <c r="G453" s="14">
        <v>0.5</v>
      </c>
      <c r="H453" s="15">
        <f t="shared" ref="H453:H467" si="226">SUM(B453:G453)</f>
        <v>1</v>
      </c>
      <c r="I453" s="15"/>
      <c r="J453" s="16">
        <f>IF(SUM(B462:G467)&gt;0,1,10^(-5))</f>
        <v>1.0000000000000001E-5</v>
      </c>
      <c r="L453" s="1" t="str">
        <f>L$3</f>
        <v>X — число выпавших орлов в</v>
      </c>
    </row>
    <row r="454" spans="1:12" ht="18.75">
      <c r="A454" s="13" t="str">
        <f>A$4</f>
        <v>w(Z=xi) относ.частота</v>
      </c>
      <c r="B454" s="10">
        <f t="shared" ref="B454:B460" si="227">IF(H461=0,0,B461/H461)</f>
        <v>0</v>
      </c>
      <c r="C454" s="10">
        <f t="shared" ref="C454:C460" si="228">IF(H461=0,0,C461/H461)</f>
        <v>0</v>
      </c>
      <c r="D454" s="10">
        <f t="shared" ref="D454:D460" si="229">IF(H461=0,0,D461/H461)</f>
        <v>0</v>
      </c>
      <c r="E454" s="10">
        <f t="shared" ref="E454:E460" si="230">IF(H461=0,0,E461/H461)</f>
        <v>0</v>
      </c>
      <c r="F454" s="10">
        <f t="shared" ref="F454:F460" si="231">IF(H461=0,0,F461/H461)</f>
        <v>0</v>
      </c>
      <c r="G454" s="10">
        <f t="shared" ref="G454:G460" si="232">IF(H461=0,0,G461/H461)</f>
        <v>0</v>
      </c>
      <c r="H454" s="15">
        <f t="shared" si="226"/>
        <v>0</v>
      </c>
      <c r="I454" s="15"/>
      <c r="L454" s="1" t="str">
        <f>L$4</f>
        <v>серии из 5 бросков</v>
      </c>
    </row>
    <row r="455" spans="1:12" ht="18.75">
      <c r="A455" s="13" t="str">
        <f>A$5</f>
        <v>w1(Z=xi) относ.частота 1 серия</v>
      </c>
      <c r="B455" s="10">
        <f t="shared" si="227"/>
        <v>0</v>
      </c>
      <c r="C455" s="10">
        <f t="shared" si="228"/>
        <v>0</v>
      </c>
      <c r="D455" s="10">
        <f t="shared" si="229"/>
        <v>0</v>
      </c>
      <c r="E455" s="10">
        <f t="shared" si="230"/>
        <v>0</v>
      </c>
      <c r="F455" s="10">
        <f t="shared" si="231"/>
        <v>0</v>
      </c>
      <c r="G455" s="10">
        <f t="shared" si="232"/>
        <v>0</v>
      </c>
      <c r="H455" s="15">
        <f t="shared" si="226"/>
        <v>0</v>
      </c>
      <c r="I455" s="15"/>
      <c r="L455" s="1" t="str">
        <f>L$5</f>
        <v>Y — номер броска  в серии из</v>
      </c>
    </row>
    <row r="456" spans="1:12" ht="18.75">
      <c r="A456" s="13" t="str">
        <f>A$6</f>
        <v>w2(Z=xi) относ.частота 2 серия</v>
      </c>
      <c r="B456" s="10">
        <f t="shared" si="227"/>
        <v>0</v>
      </c>
      <c r="C456" s="10">
        <f t="shared" si="228"/>
        <v>0</v>
      </c>
      <c r="D456" s="10">
        <f t="shared" si="229"/>
        <v>0</v>
      </c>
      <c r="E456" s="10">
        <f t="shared" si="230"/>
        <v>0</v>
      </c>
      <c r="F456" s="10">
        <f t="shared" si="231"/>
        <v>0</v>
      </c>
      <c r="G456" s="10">
        <f t="shared" si="232"/>
        <v>0</v>
      </c>
      <c r="H456" s="15">
        <f t="shared" si="226"/>
        <v>0</v>
      </c>
      <c r="I456" s="17"/>
      <c r="L456" s="1" t="str">
        <f>L$6</f>
        <v>5 бросков, когда впервые выпал</v>
      </c>
    </row>
    <row r="457" spans="1:12" ht="18.75">
      <c r="A457" s="13" t="str">
        <f>A$7</f>
        <v>w3(Z=xi) относ.частота 3 серия</v>
      </c>
      <c r="B457" s="10">
        <f t="shared" si="227"/>
        <v>0</v>
      </c>
      <c r="C457" s="10">
        <f t="shared" si="228"/>
        <v>0</v>
      </c>
      <c r="D457" s="10">
        <f t="shared" si="229"/>
        <v>0</v>
      </c>
      <c r="E457" s="10">
        <f t="shared" si="230"/>
        <v>0</v>
      </c>
      <c r="F457" s="10">
        <f t="shared" si="231"/>
        <v>0</v>
      </c>
      <c r="G457" s="10">
        <f t="shared" si="232"/>
        <v>0</v>
      </c>
      <c r="H457" s="15">
        <f t="shared" si="226"/>
        <v>0</v>
      </c>
      <c r="I457" s="17"/>
      <c r="L457" s="1" t="str">
        <f>L$7</f>
        <v>орел или 0, если были только</v>
      </c>
    </row>
    <row r="458" spans="1:12" ht="18.75">
      <c r="A458" s="13" t="str">
        <f>A$8</f>
        <v>w4(Z=xi) относ.частота 4 серия</v>
      </c>
      <c r="B458" s="10">
        <f t="shared" si="227"/>
        <v>0</v>
      </c>
      <c r="C458" s="10">
        <f t="shared" si="228"/>
        <v>0</v>
      </c>
      <c r="D458" s="10">
        <f t="shared" si="229"/>
        <v>0</v>
      </c>
      <c r="E458" s="10">
        <f t="shared" si="230"/>
        <v>0</v>
      </c>
      <c r="F458" s="10">
        <f t="shared" si="231"/>
        <v>0</v>
      </c>
      <c r="G458" s="10">
        <f t="shared" si="232"/>
        <v>0</v>
      </c>
      <c r="H458" s="15">
        <f t="shared" si="226"/>
        <v>0</v>
      </c>
      <c r="L458" s="1" t="str">
        <f>L$8</f>
        <v>решки</v>
      </c>
    </row>
    <row r="459" spans="1:12" ht="18.75">
      <c r="A459" s="13" t="str">
        <f>A$9</f>
        <v>w5(Z=xi) относ.частота 5 серия</v>
      </c>
      <c r="B459" s="10">
        <f t="shared" si="227"/>
        <v>0</v>
      </c>
      <c r="C459" s="10">
        <f t="shared" si="228"/>
        <v>0</v>
      </c>
      <c r="D459" s="10">
        <f t="shared" si="229"/>
        <v>0</v>
      </c>
      <c r="E459" s="10">
        <f t="shared" si="230"/>
        <v>0</v>
      </c>
      <c r="F459" s="10">
        <f t="shared" si="231"/>
        <v>0</v>
      </c>
      <c r="G459" s="10">
        <f t="shared" si="232"/>
        <v>0</v>
      </c>
      <c r="H459" s="15">
        <f t="shared" si="226"/>
        <v>0</v>
      </c>
      <c r="L459" s="17" t="str">
        <f>L$9</f>
        <v>Z — модуль разности между</v>
      </c>
    </row>
    <row r="460" spans="1:12" ht="18.75">
      <c r="A460" s="13" t="str">
        <f>A$10</f>
        <v>w6(Z=xi) относ.частота 6 серия</v>
      </c>
      <c r="B460" s="10">
        <f t="shared" si="227"/>
        <v>0</v>
      </c>
      <c r="C460" s="10">
        <f t="shared" si="228"/>
        <v>0</v>
      </c>
      <c r="D460" s="10">
        <f t="shared" si="229"/>
        <v>0</v>
      </c>
      <c r="E460" s="10">
        <f t="shared" si="230"/>
        <v>0</v>
      </c>
      <c r="F460" s="10">
        <f t="shared" si="231"/>
        <v>0</v>
      </c>
      <c r="G460" s="10">
        <f t="shared" si="232"/>
        <v>0</v>
      </c>
      <c r="H460" s="15">
        <f t="shared" si="226"/>
        <v>0</v>
      </c>
      <c r="L460" s="17" t="str">
        <f>L$10</f>
        <v>числом выпавших орлов и</v>
      </c>
    </row>
    <row r="461" spans="1:12" ht="18.75">
      <c r="A461" s="13" t="str">
        <f>A$11</f>
        <v>n(Z=xi) частота</v>
      </c>
      <c r="B461" s="10">
        <f t="shared" ref="B461:G461" si="233">SUM(B462:B467)</f>
        <v>0</v>
      </c>
      <c r="C461" s="10">
        <f t="shared" si="233"/>
        <v>0</v>
      </c>
      <c r="D461" s="10">
        <f t="shared" si="233"/>
        <v>0</v>
      </c>
      <c r="E461" s="10">
        <f t="shared" si="233"/>
        <v>0</v>
      </c>
      <c r="F461" s="10">
        <f t="shared" si="233"/>
        <v>0</v>
      </c>
      <c r="G461" s="10">
        <f t="shared" si="233"/>
        <v>0</v>
      </c>
      <c r="H461" s="15">
        <f t="shared" si="226"/>
        <v>0</v>
      </c>
      <c r="L461" s="17" t="str">
        <f>L$11</f>
        <v>решек в серии из 5 бросков</v>
      </c>
    </row>
    <row r="462" spans="1:12" ht="18.75">
      <c r="A462" s="13" t="str">
        <f>A$12</f>
        <v>n1(Z=xi) частота 1 серия</v>
      </c>
      <c r="B462" s="14"/>
      <c r="C462" s="14"/>
      <c r="D462" s="14"/>
      <c r="E462" s="14"/>
      <c r="F462" s="14"/>
      <c r="G462" s="14"/>
      <c r="H462" s="15">
        <f t="shared" si="226"/>
        <v>0</v>
      </c>
      <c r="L462" s="1">
        <f>L$12</f>
        <v>0</v>
      </c>
    </row>
    <row r="463" spans="1:12" ht="18.75">
      <c r="A463" s="13" t="str">
        <f>A$13</f>
        <v>n2(Z=xi) частота 2 серия</v>
      </c>
      <c r="B463" s="14"/>
      <c r="C463" s="14"/>
      <c r="D463" s="14"/>
      <c r="E463" s="14"/>
      <c r="F463" s="14"/>
      <c r="G463" s="14"/>
      <c r="H463" s="15">
        <f t="shared" si="226"/>
        <v>0</v>
      </c>
      <c r="L463" s="1">
        <f>L$13</f>
        <v>0</v>
      </c>
    </row>
    <row r="464" spans="1:12" ht="18.75">
      <c r="A464" s="13" t="str">
        <f>A$14</f>
        <v>n3(Z=xi) частота 3 серия</v>
      </c>
      <c r="B464" s="14"/>
      <c r="C464" s="14"/>
      <c r="D464" s="14"/>
      <c r="E464" s="14"/>
      <c r="F464" s="14"/>
      <c r="G464" s="14"/>
      <c r="H464" s="15">
        <f t="shared" si="226"/>
        <v>0</v>
      </c>
      <c r="L464" s="1">
        <f>L$14</f>
        <v>0</v>
      </c>
    </row>
    <row r="465" spans="1:12" ht="18.75">
      <c r="A465" s="13" t="str">
        <f>A$15</f>
        <v>n4(Z=xi) частота 4 серия</v>
      </c>
      <c r="B465" s="14"/>
      <c r="C465" s="14"/>
      <c r="D465" s="14"/>
      <c r="E465" s="14"/>
      <c r="F465" s="14"/>
      <c r="G465" s="14"/>
      <c r="H465" s="15">
        <f t="shared" si="226"/>
        <v>0</v>
      </c>
      <c r="L465" s="1">
        <f>L$15</f>
        <v>0</v>
      </c>
    </row>
    <row r="466" spans="1:12" ht="18.75">
      <c r="A466" s="13" t="str">
        <f>A$16</f>
        <v>n5(Z=xi) частота 5 серия</v>
      </c>
      <c r="B466" s="14"/>
      <c r="C466" s="14"/>
      <c r="D466" s="14"/>
      <c r="E466" s="14"/>
      <c r="F466" s="14"/>
      <c r="G466" s="14"/>
      <c r="H466" s="15">
        <f t="shared" si="226"/>
        <v>0</v>
      </c>
      <c r="L466" s="1">
        <f>L$16</f>
        <v>0</v>
      </c>
    </row>
    <row r="467" spans="1:12" ht="18.75">
      <c r="A467" s="13" t="str">
        <f>A$17</f>
        <v>n6(Z=xi) частота 6 серия</v>
      </c>
      <c r="B467" s="14"/>
      <c r="C467" s="14"/>
      <c r="D467" s="14"/>
      <c r="E467" s="14"/>
      <c r="F467" s="14"/>
      <c r="G467" s="14"/>
      <c r="H467" s="15">
        <f t="shared" si="226"/>
        <v>0</v>
      </c>
      <c r="L467" s="1">
        <f>L$17</f>
        <v>0</v>
      </c>
    </row>
    <row r="469" spans="1:12" ht="18.75">
      <c r="A469" s="11">
        <f>'Название и список группы'!A27</f>
        <v>26</v>
      </c>
      <c r="B469" s="27">
        <f>'Название и список группы'!B27</f>
        <v>0</v>
      </c>
      <c r="C469" s="27"/>
      <c r="D469" s="27"/>
      <c r="E469" s="27"/>
      <c r="F469" s="27"/>
      <c r="G469" s="27"/>
      <c r="H469" s="27"/>
      <c r="I469" s="27"/>
      <c r="J469" s="27"/>
    </row>
    <row r="470" spans="1:12">
      <c r="B470" s="12">
        <f t="shared" ref="B470:G470" si="234">B452</f>
        <v>0</v>
      </c>
      <c r="C470" s="12">
        <f t="shared" si="234"/>
        <v>1</v>
      </c>
      <c r="D470" s="12">
        <f t="shared" si="234"/>
        <v>2</v>
      </c>
      <c r="E470" s="12">
        <f t="shared" si="234"/>
        <v>3</v>
      </c>
      <c r="F470" s="12">
        <f t="shared" si="234"/>
        <v>4</v>
      </c>
      <c r="G470" s="12">
        <f t="shared" si="234"/>
        <v>5</v>
      </c>
      <c r="H470" s="4"/>
      <c r="I470" s="4"/>
      <c r="J470" s="5" t="s">
        <v>3</v>
      </c>
      <c r="L470" s="6" t="str">
        <f>L$2</f>
        <v>6 серий по 5 бросков монеты</v>
      </c>
    </row>
    <row r="471" spans="1:12" ht="18.75">
      <c r="A471" s="13" t="str">
        <f>A$3</f>
        <v>p(Z=xi) вероятность</v>
      </c>
      <c r="B471" s="14">
        <v>0.1</v>
      </c>
      <c r="C471" s="14">
        <v>0.1</v>
      </c>
      <c r="D471" s="14">
        <v>0.1</v>
      </c>
      <c r="E471" s="14">
        <v>0.1</v>
      </c>
      <c r="F471" s="14">
        <v>0.1</v>
      </c>
      <c r="G471" s="14">
        <v>0.5</v>
      </c>
      <c r="H471" s="15">
        <f t="shared" ref="H471:H485" si="235">SUM(B471:G471)</f>
        <v>1</v>
      </c>
      <c r="I471" s="15"/>
      <c r="J471" s="16">
        <f>IF(SUM(B480:G485)&gt;0,1,10^(-5))</f>
        <v>1.0000000000000001E-5</v>
      </c>
      <c r="L471" s="1" t="str">
        <f>L$3</f>
        <v>X — число выпавших орлов в</v>
      </c>
    </row>
    <row r="472" spans="1:12" ht="18.75">
      <c r="A472" s="13" t="str">
        <f>A$4</f>
        <v>w(Z=xi) относ.частота</v>
      </c>
      <c r="B472" s="10">
        <f t="shared" ref="B472:B478" si="236">IF(H479=0,0,B479/H479)</f>
        <v>0</v>
      </c>
      <c r="C472" s="10">
        <f t="shared" ref="C472:C478" si="237">IF(H479=0,0,C479/H479)</f>
        <v>0</v>
      </c>
      <c r="D472" s="10">
        <f t="shared" ref="D472:D478" si="238">IF(H479=0,0,D479/H479)</f>
        <v>0</v>
      </c>
      <c r="E472" s="10">
        <f t="shared" ref="E472:E478" si="239">IF(H479=0,0,E479/H479)</f>
        <v>0</v>
      </c>
      <c r="F472" s="10">
        <f t="shared" ref="F472:F478" si="240">IF(H479=0,0,F479/H479)</f>
        <v>0</v>
      </c>
      <c r="G472" s="10">
        <f t="shared" ref="G472:G478" si="241">IF(H479=0,0,G479/H479)</f>
        <v>0</v>
      </c>
      <c r="H472" s="15">
        <f t="shared" si="235"/>
        <v>0</v>
      </c>
      <c r="I472" s="15"/>
      <c r="L472" s="1" t="str">
        <f>L$4</f>
        <v>серии из 5 бросков</v>
      </c>
    </row>
    <row r="473" spans="1:12" ht="18.75">
      <c r="A473" s="13" t="str">
        <f>A$5</f>
        <v>w1(Z=xi) относ.частота 1 серия</v>
      </c>
      <c r="B473" s="10">
        <f t="shared" si="236"/>
        <v>0</v>
      </c>
      <c r="C473" s="10">
        <f t="shared" si="237"/>
        <v>0</v>
      </c>
      <c r="D473" s="10">
        <f t="shared" si="238"/>
        <v>0</v>
      </c>
      <c r="E473" s="10">
        <f t="shared" si="239"/>
        <v>0</v>
      </c>
      <c r="F473" s="10">
        <f t="shared" si="240"/>
        <v>0</v>
      </c>
      <c r="G473" s="10">
        <f t="shared" si="241"/>
        <v>0</v>
      </c>
      <c r="H473" s="15">
        <f t="shared" si="235"/>
        <v>0</v>
      </c>
      <c r="I473" s="15"/>
      <c r="L473" s="1" t="str">
        <f>L$5</f>
        <v>Y — номер броска  в серии из</v>
      </c>
    </row>
    <row r="474" spans="1:12" ht="18.75">
      <c r="A474" s="13" t="str">
        <f>A$6</f>
        <v>w2(Z=xi) относ.частота 2 серия</v>
      </c>
      <c r="B474" s="10">
        <f t="shared" si="236"/>
        <v>0</v>
      </c>
      <c r="C474" s="10">
        <f t="shared" si="237"/>
        <v>0</v>
      </c>
      <c r="D474" s="10">
        <f t="shared" si="238"/>
        <v>0</v>
      </c>
      <c r="E474" s="10">
        <f t="shared" si="239"/>
        <v>0</v>
      </c>
      <c r="F474" s="10">
        <f t="shared" si="240"/>
        <v>0</v>
      </c>
      <c r="G474" s="10">
        <f t="shared" si="241"/>
        <v>0</v>
      </c>
      <c r="H474" s="15">
        <f t="shared" si="235"/>
        <v>0</v>
      </c>
      <c r="I474" s="17"/>
      <c r="L474" s="1" t="str">
        <f>L$6</f>
        <v>5 бросков, когда впервые выпал</v>
      </c>
    </row>
    <row r="475" spans="1:12" ht="18.75">
      <c r="A475" s="13" t="str">
        <f>A$7</f>
        <v>w3(Z=xi) относ.частота 3 серия</v>
      </c>
      <c r="B475" s="10">
        <f t="shared" si="236"/>
        <v>0</v>
      </c>
      <c r="C475" s="10">
        <f t="shared" si="237"/>
        <v>0</v>
      </c>
      <c r="D475" s="10">
        <f t="shared" si="238"/>
        <v>0</v>
      </c>
      <c r="E475" s="10">
        <f t="shared" si="239"/>
        <v>0</v>
      </c>
      <c r="F475" s="10">
        <f t="shared" si="240"/>
        <v>0</v>
      </c>
      <c r="G475" s="10">
        <f t="shared" si="241"/>
        <v>0</v>
      </c>
      <c r="H475" s="15">
        <f t="shared" si="235"/>
        <v>0</v>
      </c>
      <c r="I475" s="17"/>
      <c r="L475" s="1" t="str">
        <f>L$7</f>
        <v>орел или 0, если были только</v>
      </c>
    </row>
    <row r="476" spans="1:12" ht="18.75">
      <c r="A476" s="13" t="str">
        <f>A$8</f>
        <v>w4(Z=xi) относ.частота 4 серия</v>
      </c>
      <c r="B476" s="10">
        <f t="shared" si="236"/>
        <v>0</v>
      </c>
      <c r="C476" s="10">
        <f t="shared" si="237"/>
        <v>0</v>
      </c>
      <c r="D476" s="10">
        <f t="shared" si="238"/>
        <v>0</v>
      </c>
      <c r="E476" s="10">
        <f t="shared" si="239"/>
        <v>0</v>
      </c>
      <c r="F476" s="10">
        <f t="shared" si="240"/>
        <v>0</v>
      </c>
      <c r="G476" s="10">
        <f t="shared" si="241"/>
        <v>0</v>
      </c>
      <c r="H476" s="15">
        <f t="shared" si="235"/>
        <v>0</v>
      </c>
      <c r="L476" s="1" t="str">
        <f>L$8</f>
        <v>решки</v>
      </c>
    </row>
    <row r="477" spans="1:12" ht="18.75">
      <c r="A477" s="13" t="str">
        <f>A$9</f>
        <v>w5(Z=xi) относ.частота 5 серия</v>
      </c>
      <c r="B477" s="10">
        <f t="shared" si="236"/>
        <v>0</v>
      </c>
      <c r="C477" s="10">
        <f t="shared" si="237"/>
        <v>0</v>
      </c>
      <c r="D477" s="10">
        <f t="shared" si="238"/>
        <v>0</v>
      </c>
      <c r="E477" s="10">
        <f t="shared" si="239"/>
        <v>0</v>
      </c>
      <c r="F477" s="10">
        <f t="shared" si="240"/>
        <v>0</v>
      </c>
      <c r="G477" s="10">
        <f t="shared" si="241"/>
        <v>0</v>
      </c>
      <c r="H477" s="15">
        <f t="shared" si="235"/>
        <v>0</v>
      </c>
      <c r="L477" s="17" t="str">
        <f>L$9</f>
        <v>Z — модуль разности между</v>
      </c>
    </row>
    <row r="478" spans="1:12" ht="18.75">
      <c r="A478" s="13" t="str">
        <f>A$10</f>
        <v>w6(Z=xi) относ.частота 6 серия</v>
      </c>
      <c r="B478" s="10">
        <f t="shared" si="236"/>
        <v>0</v>
      </c>
      <c r="C478" s="10">
        <f t="shared" si="237"/>
        <v>0</v>
      </c>
      <c r="D478" s="10">
        <f t="shared" si="238"/>
        <v>0</v>
      </c>
      <c r="E478" s="10">
        <f t="shared" si="239"/>
        <v>0</v>
      </c>
      <c r="F478" s="10">
        <f t="shared" si="240"/>
        <v>0</v>
      </c>
      <c r="G478" s="10">
        <f t="shared" si="241"/>
        <v>0</v>
      </c>
      <c r="H478" s="15">
        <f t="shared" si="235"/>
        <v>0</v>
      </c>
      <c r="L478" s="17" t="str">
        <f>L$10</f>
        <v>числом выпавших орлов и</v>
      </c>
    </row>
    <row r="479" spans="1:12" ht="18.75">
      <c r="A479" s="13" t="str">
        <f>A$11</f>
        <v>n(Z=xi) частота</v>
      </c>
      <c r="B479" s="10">
        <f t="shared" ref="B479:G479" si="242">SUM(B480:B485)</f>
        <v>0</v>
      </c>
      <c r="C479" s="10">
        <f t="shared" si="242"/>
        <v>0</v>
      </c>
      <c r="D479" s="10">
        <f t="shared" si="242"/>
        <v>0</v>
      </c>
      <c r="E479" s="10">
        <f t="shared" si="242"/>
        <v>0</v>
      </c>
      <c r="F479" s="10">
        <f t="shared" si="242"/>
        <v>0</v>
      </c>
      <c r="G479" s="10">
        <f t="shared" si="242"/>
        <v>0</v>
      </c>
      <c r="H479" s="15">
        <f t="shared" si="235"/>
        <v>0</v>
      </c>
      <c r="L479" s="17" t="str">
        <f>L$11</f>
        <v>решек в серии из 5 бросков</v>
      </c>
    </row>
    <row r="480" spans="1:12" ht="18.75">
      <c r="A480" s="13" t="str">
        <f>A$12</f>
        <v>n1(Z=xi) частота 1 серия</v>
      </c>
      <c r="B480" s="14"/>
      <c r="C480" s="14"/>
      <c r="D480" s="14"/>
      <c r="E480" s="14"/>
      <c r="F480" s="14"/>
      <c r="G480" s="14"/>
      <c r="H480" s="15">
        <f t="shared" si="235"/>
        <v>0</v>
      </c>
      <c r="L480" s="1">
        <f>L$12</f>
        <v>0</v>
      </c>
    </row>
    <row r="481" spans="1:12" ht="18.75">
      <c r="A481" s="13" t="str">
        <f>A$13</f>
        <v>n2(Z=xi) частота 2 серия</v>
      </c>
      <c r="B481" s="14"/>
      <c r="C481" s="14"/>
      <c r="D481" s="14"/>
      <c r="E481" s="14"/>
      <c r="F481" s="14"/>
      <c r="G481" s="14"/>
      <c r="H481" s="15">
        <f t="shared" si="235"/>
        <v>0</v>
      </c>
      <c r="L481" s="1">
        <f>L$13</f>
        <v>0</v>
      </c>
    </row>
    <row r="482" spans="1:12" ht="18.75">
      <c r="A482" s="13" t="str">
        <f>A$14</f>
        <v>n3(Z=xi) частота 3 серия</v>
      </c>
      <c r="B482" s="14"/>
      <c r="C482" s="14"/>
      <c r="D482" s="14"/>
      <c r="E482" s="14"/>
      <c r="F482" s="14"/>
      <c r="G482" s="14"/>
      <c r="H482" s="15">
        <f t="shared" si="235"/>
        <v>0</v>
      </c>
      <c r="L482" s="1">
        <f>L$14</f>
        <v>0</v>
      </c>
    </row>
    <row r="483" spans="1:12" ht="18.75">
      <c r="A483" s="13" t="str">
        <f>A$15</f>
        <v>n4(Z=xi) частота 4 серия</v>
      </c>
      <c r="B483" s="14"/>
      <c r="C483" s="14"/>
      <c r="D483" s="14"/>
      <c r="E483" s="14"/>
      <c r="F483" s="14"/>
      <c r="G483" s="14"/>
      <c r="H483" s="15">
        <f t="shared" si="235"/>
        <v>0</v>
      </c>
      <c r="L483" s="1">
        <f>L$15</f>
        <v>0</v>
      </c>
    </row>
    <row r="484" spans="1:12" ht="18.75">
      <c r="A484" s="13" t="str">
        <f>A$16</f>
        <v>n5(Z=xi) частота 5 серия</v>
      </c>
      <c r="B484" s="14"/>
      <c r="C484" s="14"/>
      <c r="D484" s="14"/>
      <c r="E484" s="14"/>
      <c r="F484" s="14"/>
      <c r="G484" s="14"/>
      <c r="H484" s="15">
        <f t="shared" si="235"/>
        <v>0</v>
      </c>
      <c r="L484" s="1">
        <f>L$16</f>
        <v>0</v>
      </c>
    </row>
    <row r="485" spans="1:12" ht="18.75">
      <c r="A485" s="13" t="str">
        <f>A$17</f>
        <v>n6(Z=xi) частота 6 серия</v>
      </c>
      <c r="B485" s="14"/>
      <c r="C485" s="14"/>
      <c r="D485" s="14"/>
      <c r="E485" s="14"/>
      <c r="F485" s="14"/>
      <c r="G485" s="14"/>
      <c r="H485" s="15">
        <f t="shared" si="235"/>
        <v>0</v>
      </c>
      <c r="L485" s="1">
        <f>L$17</f>
        <v>0</v>
      </c>
    </row>
    <row r="487" spans="1:12" ht="18.75">
      <c r="A487" s="11">
        <f>'Название и список группы'!A28</f>
        <v>27</v>
      </c>
      <c r="B487" s="27">
        <f>'Название и список группы'!B28</f>
        <v>0</v>
      </c>
      <c r="C487" s="27"/>
      <c r="D487" s="27"/>
      <c r="E487" s="27"/>
      <c r="F487" s="27"/>
      <c r="G487" s="27"/>
      <c r="H487" s="27"/>
      <c r="I487" s="27"/>
      <c r="J487" s="27"/>
    </row>
    <row r="488" spans="1:12">
      <c r="B488" s="12">
        <f t="shared" ref="B488:G488" si="243">B470</f>
        <v>0</v>
      </c>
      <c r="C488" s="12">
        <f t="shared" si="243"/>
        <v>1</v>
      </c>
      <c r="D488" s="12">
        <f t="shared" si="243"/>
        <v>2</v>
      </c>
      <c r="E488" s="12">
        <f t="shared" si="243"/>
        <v>3</v>
      </c>
      <c r="F488" s="12">
        <f t="shared" si="243"/>
        <v>4</v>
      </c>
      <c r="G488" s="12">
        <f t="shared" si="243"/>
        <v>5</v>
      </c>
      <c r="H488" s="4"/>
      <c r="I488" s="4"/>
      <c r="J488" s="5" t="s">
        <v>3</v>
      </c>
      <c r="L488" s="6" t="str">
        <f>L$2</f>
        <v>6 серий по 5 бросков монеты</v>
      </c>
    </row>
    <row r="489" spans="1:12" ht="18.75">
      <c r="A489" s="13" t="str">
        <f>A$3</f>
        <v>p(Z=xi) вероятность</v>
      </c>
      <c r="B489" s="14">
        <v>0.1</v>
      </c>
      <c r="C489" s="14">
        <v>0.1</v>
      </c>
      <c r="D489" s="14">
        <v>0.1</v>
      </c>
      <c r="E489" s="14">
        <v>0.1</v>
      </c>
      <c r="F489" s="14">
        <v>0.1</v>
      </c>
      <c r="G489" s="14">
        <v>0.5</v>
      </c>
      <c r="H489" s="15">
        <f t="shared" ref="H489:H503" si="244">SUM(B489:G489)</f>
        <v>1</v>
      </c>
      <c r="I489" s="15"/>
      <c r="J489" s="16">
        <f>IF(SUM(B498:G503)&gt;0,1,10^(-5))</f>
        <v>1.0000000000000001E-5</v>
      </c>
      <c r="L489" s="1" t="str">
        <f>L$3</f>
        <v>X — число выпавших орлов в</v>
      </c>
    </row>
    <row r="490" spans="1:12" ht="18.75">
      <c r="A490" s="13" t="str">
        <f>A$4</f>
        <v>w(Z=xi) относ.частота</v>
      </c>
      <c r="B490" s="10">
        <f t="shared" ref="B490:B496" si="245">IF(H497=0,0,B497/H497)</f>
        <v>0</v>
      </c>
      <c r="C490" s="10">
        <f t="shared" ref="C490:C496" si="246">IF(H497=0,0,C497/H497)</f>
        <v>0</v>
      </c>
      <c r="D490" s="10">
        <f t="shared" ref="D490:D496" si="247">IF(H497=0,0,D497/H497)</f>
        <v>0</v>
      </c>
      <c r="E490" s="10">
        <f t="shared" ref="E490:E496" si="248">IF(H497=0,0,E497/H497)</f>
        <v>0</v>
      </c>
      <c r="F490" s="10">
        <f t="shared" ref="F490:F496" si="249">IF(H497=0,0,F497/H497)</f>
        <v>0</v>
      </c>
      <c r="G490" s="10">
        <f t="shared" ref="G490:G496" si="250">IF(H497=0,0,G497/H497)</f>
        <v>0</v>
      </c>
      <c r="H490" s="15">
        <f t="shared" si="244"/>
        <v>0</v>
      </c>
      <c r="I490" s="15"/>
      <c r="L490" s="1" t="str">
        <f>L$4</f>
        <v>серии из 5 бросков</v>
      </c>
    </row>
    <row r="491" spans="1:12" ht="18.75">
      <c r="A491" s="13" t="str">
        <f>A$5</f>
        <v>w1(Z=xi) относ.частота 1 серия</v>
      </c>
      <c r="B491" s="10">
        <f t="shared" si="245"/>
        <v>0</v>
      </c>
      <c r="C491" s="10">
        <f t="shared" si="246"/>
        <v>0</v>
      </c>
      <c r="D491" s="10">
        <f t="shared" si="247"/>
        <v>0</v>
      </c>
      <c r="E491" s="10">
        <f t="shared" si="248"/>
        <v>0</v>
      </c>
      <c r="F491" s="10">
        <f t="shared" si="249"/>
        <v>0</v>
      </c>
      <c r="G491" s="10">
        <f t="shared" si="250"/>
        <v>0</v>
      </c>
      <c r="H491" s="15">
        <f t="shared" si="244"/>
        <v>0</v>
      </c>
      <c r="I491" s="15"/>
      <c r="L491" s="1" t="str">
        <f>L$5</f>
        <v>Y — номер броска  в серии из</v>
      </c>
    </row>
    <row r="492" spans="1:12" ht="18.75">
      <c r="A492" s="13" t="str">
        <f>A$6</f>
        <v>w2(Z=xi) относ.частота 2 серия</v>
      </c>
      <c r="B492" s="10">
        <f t="shared" si="245"/>
        <v>0</v>
      </c>
      <c r="C492" s="10">
        <f t="shared" si="246"/>
        <v>0</v>
      </c>
      <c r="D492" s="10">
        <f t="shared" si="247"/>
        <v>0</v>
      </c>
      <c r="E492" s="10">
        <f t="shared" si="248"/>
        <v>0</v>
      </c>
      <c r="F492" s="10">
        <f t="shared" si="249"/>
        <v>0</v>
      </c>
      <c r="G492" s="10">
        <f t="shared" si="250"/>
        <v>0</v>
      </c>
      <c r="H492" s="15">
        <f t="shared" si="244"/>
        <v>0</v>
      </c>
      <c r="I492" s="17"/>
      <c r="L492" s="1" t="str">
        <f>L$6</f>
        <v>5 бросков, когда впервые выпал</v>
      </c>
    </row>
    <row r="493" spans="1:12" ht="18.75">
      <c r="A493" s="13" t="str">
        <f>A$7</f>
        <v>w3(Z=xi) относ.частота 3 серия</v>
      </c>
      <c r="B493" s="10">
        <f t="shared" si="245"/>
        <v>0</v>
      </c>
      <c r="C493" s="10">
        <f t="shared" si="246"/>
        <v>0</v>
      </c>
      <c r="D493" s="10">
        <f t="shared" si="247"/>
        <v>0</v>
      </c>
      <c r="E493" s="10">
        <f t="shared" si="248"/>
        <v>0</v>
      </c>
      <c r="F493" s="10">
        <f t="shared" si="249"/>
        <v>0</v>
      </c>
      <c r="G493" s="10">
        <f t="shared" si="250"/>
        <v>0</v>
      </c>
      <c r="H493" s="15">
        <f t="shared" si="244"/>
        <v>0</v>
      </c>
      <c r="I493" s="17"/>
      <c r="L493" s="1" t="str">
        <f>L$7</f>
        <v>орел или 0, если были только</v>
      </c>
    </row>
    <row r="494" spans="1:12" ht="18.75">
      <c r="A494" s="13" t="str">
        <f>A$8</f>
        <v>w4(Z=xi) относ.частота 4 серия</v>
      </c>
      <c r="B494" s="10">
        <f t="shared" si="245"/>
        <v>0</v>
      </c>
      <c r="C494" s="10">
        <f t="shared" si="246"/>
        <v>0</v>
      </c>
      <c r="D494" s="10">
        <f t="shared" si="247"/>
        <v>0</v>
      </c>
      <c r="E494" s="10">
        <f t="shared" si="248"/>
        <v>0</v>
      </c>
      <c r="F494" s="10">
        <f t="shared" si="249"/>
        <v>0</v>
      </c>
      <c r="G494" s="10">
        <f t="shared" si="250"/>
        <v>0</v>
      </c>
      <c r="H494" s="15">
        <f t="shared" si="244"/>
        <v>0</v>
      </c>
      <c r="L494" s="1" t="str">
        <f>L$8</f>
        <v>решки</v>
      </c>
    </row>
    <row r="495" spans="1:12" ht="18.75">
      <c r="A495" s="13" t="str">
        <f>A$9</f>
        <v>w5(Z=xi) относ.частота 5 серия</v>
      </c>
      <c r="B495" s="10">
        <f t="shared" si="245"/>
        <v>0</v>
      </c>
      <c r="C495" s="10">
        <f t="shared" si="246"/>
        <v>0</v>
      </c>
      <c r="D495" s="10">
        <f t="shared" si="247"/>
        <v>0</v>
      </c>
      <c r="E495" s="10">
        <f t="shared" si="248"/>
        <v>0</v>
      </c>
      <c r="F495" s="10">
        <f t="shared" si="249"/>
        <v>0</v>
      </c>
      <c r="G495" s="10">
        <f t="shared" si="250"/>
        <v>0</v>
      </c>
      <c r="H495" s="15">
        <f t="shared" si="244"/>
        <v>0</v>
      </c>
      <c r="L495" s="17" t="str">
        <f>L$9</f>
        <v>Z — модуль разности между</v>
      </c>
    </row>
    <row r="496" spans="1:12" ht="18.75">
      <c r="A496" s="13" t="str">
        <f>A$10</f>
        <v>w6(Z=xi) относ.частота 6 серия</v>
      </c>
      <c r="B496" s="10">
        <f t="shared" si="245"/>
        <v>0</v>
      </c>
      <c r="C496" s="10">
        <f t="shared" si="246"/>
        <v>0</v>
      </c>
      <c r="D496" s="10">
        <f t="shared" si="247"/>
        <v>0</v>
      </c>
      <c r="E496" s="10">
        <f t="shared" si="248"/>
        <v>0</v>
      </c>
      <c r="F496" s="10">
        <f t="shared" si="249"/>
        <v>0</v>
      </c>
      <c r="G496" s="10">
        <f t="shared" si="250"/>
        <v>0</v>
      </c>
      <c r="H496" s="15">
        <f t="shared" si="244"/>
        <v>0</v>
      </c>
      <c r="L496" s="17" t="str">
        <f>L$10</f>
        <v>числом выпавших орлов и</v>
      </c>
    </row>
    <row r="497" spans="1:12" ht="18.75">
      <c r="A497" s="13" t="str">
        <f>A$11</f>
        <v>n(Z=xi) частота</v>
      </c>
      <c r="B497" s="10">
        <f t="shared" ref="B497:G497" si="251">SUM(B498:B503)</f>
        <v>0</v>
      </c>
      <c r="C497" s="10">
        <f t="shared" si="251"/>
        <v>0</v>
      </c>
      <c r="D497" s="10">
        <f t="shared" si="251"/>
        <v>0</v>
      </c>
      <c r="E497" s="10">
        <f t="shared" si="251"/>
        <v>0</v>
      </c>
      <c r="F497" s="10">
        <f t="shared" si="251"/>
        <v>0</v>
      </c>
      <c r="G497" s="10">
        <f t="shared" si="251"/>
        <v>0</v>
      </c>
      <c r="H497" s="15">
        <f t="shared" si="244"/>
        <v>0</v>
      </c>
      <c r="L497" s="17" t="str">
        <f>L$11</f>
        <v>решек в серии из 5 бросков</v>
      </c>
    </row>
    <row r="498" spans="1:12" ht="18.75">
      <c r="A498" s="13" t="str">
        <f>A$12</f>
        <v>n1(Z=xi) частота 1 серия</v>
      </c>
      <c r="B498" s="14"/>
      <c r="C498" s="14"/>
      <c r="D498" s="14"/>
      <c r="E498" s="14"/>
      <c r="F498" s="14"/>
      <c r="G498" s="14"/>
      <c r="H498" s="15">
        <f t="shared" si="244"/>
        <v>0</v>
      </c>
      <c r="L498" s="1">
        <f>L$12</f>
        <v>0</v>
      </c>
    </row>
    <row r="499" spans="1:12" ht="18.75">
      <c r="A499" s="13" t="str">
        <f>A$13</f>
        <v>n2(Z=xi) частота 2 серия</v>
      </c>
      <c r="B499" s="14"/>
      <c r="C499" s="14"/>
      <c r="D499" s="14"/>
      <c r="E499" s="14"/>
      <c r="F499" s="14"/>
      <c r="G499" s="14"/>
      <c r="H499" s="15">
        <f t="shared" si="244"/>
        <v>0</v>
      </c>
      <c r="L499" s="1">
        <f>L$13</f>
        <v>0</v>
      </c>
    </row>
    <row r="500" spans="1:12" ht="18.75">
      <c r="A500" s="13" t="str">
        <f>A$14</f>
        <v>n3(Z=xi) частота 3 серия</v>
      </c>
      <c r="B500" s="14"/>
      <c r="C500" s="14"/>
      <c r="D500" s="14"/>
      <c r="E500" s="14"/>
      <c r="F500" s="14"/>
      <c r="G500" s="14"/>
      <c r="H500" s="15">
        <f t="shared" si="244"/>
        <v>0</v>
      </c>
      <c r="L500" s="1">
        <f>L$14</f>
        <v>0</v>
      </c>
    </row>
    <row r="501" spans="1:12" ht="18.75">
      <c r="A501" s="13" t="str">
        <f>A$15</f>
        <v>n4(Z=xi) частота 4 серия</v>
      </c>
      <c r="B501" s="14"/>
      <c r="C501" s="14"/>
      <c r="D501" s="14"/>
      <c r="E501" s="14"/>
      <c r="F501" s="14"/>
      <c r="G501" s="14"/>
      <c r="H501" s="15">
        <f t="shared" si="244"/>
        <v>0</v>
      </c>
      <c r="L501" s="1">
        <f>L$15</f>
        <v>0</v>
      </c>
    </row>
    <row r="502" spans="1:12" ht="18.75">
      <c r="A502" s="13" t="str">
        <f>A$16</f>
        <v>n5(Z=xi) частота 5 серия</v>
      </c>
      <c r="B502" s="14"/>
      <c r="C502" s="14"/>
      <c r="D502" s="14"/>
      <c r="E502" s="14"/>
      <c r="F502" s="14"/>
      <c r="G502" s="14"/>
      <c r="H502" s="15">
        <f t="shared" si="244"/>
        <v>0</v>
      </c>
      <c r="L502" s="1">
        <f>L$16</f>
        <v>0</v>
      </c>
    </row>
    <row r="503" spans="1:12" ht="18.75">
      <c r="A503" s="13" t="str">
        <f>A$17</f>
        <v>n6(Z=xi) частота 6 серия</v>
      </c>
      <c r="B503" s="14"/>
      <c r="C503" s="14"/>
      <c r="D503" s="14"/>
      <c r="E503" s="14"/>
      <c r="F503" s="14"/>
      <c r="G503" s="14"/>
      <c r="H503" s="15">
        <f t="shared" si="244"/>
        <v>0</v>
      </c>
      <c r="L503" s="1">
        <f>L$17</f>
        <v>0</v>
      </c>
    </row>
    <row r="505" spans="1:12" ht="18.75">
      <c r="A505" s="11">
        <f>'Название и список группы'!A29</f>
        <v>28</v>
      </c>
      <c r="B505" s="27">
        <f>'Название и список группы'!B29</f>
        <v>0</v>
      </c>
      <c r="C505" s="27"/>
      <c r="D505" s="27"/>
      <c r="E505" s="27"/>
      <c r="F505" s="27"/>
      <c r="G505" s="27"/>
      <c r="H505" s="27"/>
      <c r="I505" s="27"/>
      <c r="J505" s="27"/>
    </row>
    <row r="506" spans="1:12">
      <c r="B506" s="12">
        <f t="shared" ref="B506:G506" si="252">B488</f>
        <v>0</v>
      </c>
      <c r="C506" s="12">
        <f t="shared" si="252"/>
        <v>1</v>
      </c>
      <c r="D506" s="12">
        <f t="shared" si="252"/>
        <v>2</v>
      </c>
      <c r="E506" s="12">
        <f t="shared" si="252"/>
        <v>3</v>
      </c>
      <c r="F506" s="12">
        <f t="shared" si="252"/>
        <v>4</v>
      </c>
      <c r="G506" s="12">
        <f t="shared" si="252"/>
        <v>5</v>
      </c>
      <c r="H506" s="4"/>
      <c r="I506" s="4"/>
      <c r="J506" s="5" t="s">
        <v>3</v>
      </c>
      <c r="L506" s="6" t="str">
        <f>L$2</f>
        <v>6 серий по 5 бросков монеты</v>
      </c>
    </row>
    <row r="507" spans="1:12" ht="18.75">
      <c r="A507" s="13" t="str">
        <f>A$3</f>
        <v>p(Z=xi) вероятность</v>
      </c>
      <c r="B507" s="14">
        <v>0.1</v>
      </c>
      <c r="C507" s="14">
        <v>0.1</v>
      </c>
      <c r="D507" s="14">
        <v>0.1</v>
      </c>
      <c r="E507" s="14">
        <v>0.1</v>
      </c>
      <c r="F507" s="14">
        <v>0.1</v>
      </c>
      <c r="G507" s="14">
        <v>0.5</v>
      </c>
      <c r="H507" s="15">
        <f t="shared" ref="H507:H521" si="253">SUM(B507:G507)</f>
        <v>1</v>
      </c>
      <c r="I507" s="15"/>
      <c r="J507" s="16">
        <f>IF(SUM(B516:G521)&gt;0,1,10^(-5))</f>
        <v>1.0000000000000001E-5</v>
      </c>
      <c r="L507" s="1" t="str">
        <f>L$3</f>
        <v>X — число выпавших орлов в</v>
      </c>
    </row>
    <row r="508" spans="1:12" ht="18.75">
      <c r="A508" s="13" t="str">
        <f>A$4</f>
        <v>w(Z=xi) относ.частота</v>
      </c>
      <c r="B508" s="10">
        <f t="shared" ref="B508:B514" si="254">IF(H515=0,0,B515/H515)</f>
        <v>0</v>
      </c>
      <c r="C508" s="10">
        <f t="shared" ref="C508:C514" si="255">IF(H515=0,0,C515/H515)</f>
        <v>0</v>
      </c>
      <c r="D508" s="10">
        <f t="shared" ref="D508:D514" si="256">IF(H515=0,0,D515/H515)</f>
        <v>0</v>
      </c>
      <c r="E508" s="10">
        <f t="shared" ref="E508:E514" si="257">IF(H515=0,0,E515/H515)</f>
        <v>0</v>
      </c>
      <c r="F508" s="10">
        <f t="shared" ref="F508:F514" si="258">IF(H515=0,0,F515/H515)</f>
        <v>0</v>
      </c>
      <c r="G508" s="10">
        <f t="shared" ref="G508:G514" si="259">IF(H515=0,0,G515/H515)</f>
        <v>0</v>
      </c>
      <c r="H508" s="15">
        <f t="shared" si="253"/>
        <v>0</v>
      </c>
      <c r="I508" s="15"/>
      <c r="L508" s="1" t="str">
        <f>L$4</f>
        <v>серии из 5 бросков</v>
      </c>
    </row>
    <row r="509" spans="1:12" ht="18.75">
      <c r="A509" s="13" t="str">
        <f>A$5</f>
        <v>w1(Z=xi) относ.частота 1 серия</v>
      </c>
      <c r="B509" s="10">
        <f t="shared" si="254"/>
        <v>0</v>
      </c>
      <c r="C509" s="10">
        <f t="shared" si="255"/>
        <v>0</v>
      </c>
      <c r="D509" s="10">
        <f t="shared" si="256"/>
        <v>0</v>
      </c>
      <c r="E509" s="10">
        <f t="shared" si="257"/>
        <v>0</v>
      </c>
      <c r="F509" s="10">
        <f t="shared" si="258"/>
        <v>0</v>
      </c>
      <c r="G509" s="10">
        <f t="shared" si="259"/>
        <v>0</v>
      </c>
      <c r="H509" s="15">
        <f t="shared" si="253"/>
        <v>0</v>
      </c>
      <c r="I509" s="15"/>
      <c r="L509" s="1" t="str">
        <f>L$5</f>
        <v>Y — номер броска  в серии из</v>
      </c>
    </row>
    <row r="510" spans="1:12" ht="18.75">
      <c r="A510" s="13" t="str">
        <f>A$6</f>
        <v>w2(Z=xi) относ.частота 2 серия</v>
      </c>
      <c r="B510" s="10">
        <f t="shared" si="254"/>
        <v>0</v>
      </c>
      <c r="C510" s="10">
        <f t="shared" si="255"/>
        <v>0</v>
      </c>
      <c r="D510" s="10">
        <f t="shared" si="256"/>
        <v>0</v>
      </c>
      <c r="E510" s="10">
        <f t="shared" si="257"/>
        <v>0</v>
      </c>
      <c r="F510" s="10">
        <f t="shared" si="258"/>
        <v>0</v>
      </c>
      <c r="G510" s="10">
        <f t="shared" si="259"/>
        <v>0</v>
      </c>
      <c r="H510" s="15">
        <f t="shared" si="253"/>
        <v>0</v>
      </c>
      <c r="I510" s="17"/>
      <c r="L510" s="1" t="str">
        <f>L$6</f>
        <v>5 бросков, когда впервые выпал</v>
      </c>
    </row>
    <row r="511" spans="1:12" ht="18.75">
      <c r="A511" s="13" t="str">
        <f>A$7</f>
        <v>w3(Z=xi) относ.частота 3 серия</v>
      </c>
      <c r="B511" s="10">
        <f t="shared" si="254"/>
        <v>0</v>
      </c>
      <c r="C511" s="10">
        <f t="shared" si="255"/>
        <v>0</v>
      </c>
      <c r="D511" s="10">
        <f t="shared" si="256"/>
        <v>0</v>
      </c>
      <c r="E511" s="10">
        <f t="shared" si="257"/>
        <v>0</v>
      </c>
      <c r="F511" s="10">
        <f t="shared" si="258"/>
        <v>0</v>
      </c>
      <c r="G511" s="10">
        <f t="shared" si="259"/>
        <v>0</v>
      </c>
      <c r="H511" s="15">
        <f t="shared" si="253"/>
        <v>0</v>
      </c>
      <c r="I511" s="17"/>
      <c r="L511" s="1" t="str">
        <f>L$7</f>
        <v>орел или 0, если были только</v>
      </c>
    </row>
    <row r="512" spans="1:12" ht="18.75">
      <c r="A512" s="13" t="str">
        <f>A$8</f>
        <v>w4(Z=xi) относ.частота 4 серия</v>
      </c>
      <c r="B512" s="10">
        <f t="shared" si="254"/>
        <v>0</v>
      </c>
      <c r="C512" s="10">
        <f t="shared" si="255"/>
        <v>0</v>
      </c>
      <c r="D512" s="10">
        <f t="shared" si="256"/>
        <v>0</v>
      </c>
      <c r="E512" s="10">
        <f t="shared" si="257"/>
        <v>0</v>
      </c>
      <c r="F512" s="10">
        <f t="shared" si="258"/>
        <v>0</v>
      </c>
      <c r="G512" s="10">
        <f t="shared" si="259"/>
        <v>0</v>
      </c>
      <c r="H512" s="15">
        <f t="shared" si="253"/>
        <v>0</v>
      </c>
      <c r="L512" s="1" t="str">
        <f>L$8</f>
        <v>решки</v>
      </c>
    </row>
    <row r="513" spans="1:12" ht="18.75">
      <c r="A513" s="13" t="str">
        <f>A$9</f>
        <v>w5(Z=xi) относ.частота 5 серия</v>
      </c>
      <c r="B513" s="10">
        <f t="shared" si="254"/>
        <v>0</v>
      </c>
      <c r="C513" s="10">
        <f t="shared" si="255"/>
        <v>0</v>
      </c>
      <c r="D513" s="10">
        <f t="shared" si="256"/>
        <v>0</v>
      </c>
      <c r="E513" s="10">
        <f t="shared" si="257"/>
        <v>0</v>
      </c>
      <c r="F513" s="10">
        <f t="shared" si="258"/>
        <v>0</v>
      </c>
      <c r="G513" s="10">
        <f t="shared" si="259"/>
        <v>0</v>
      </c>
      <c r="H513" s="15">
        <f t="shared" si="253"/>
        <v>0</v>
      </c>
      <c r="L513" s="17" t="str">
        <f>L$9</f>
        <v>Z — модуль разности между</v>
      </c>
    </row>
    <row r="514" spans="1:12" ht="18.75">
      <c r="A514" s="13" t="str">
        <f>A$10</f>
        <v>w6(Z=xi) относ.частота 6 серия</v>
      </c>
      <c r="B514" s="10">
        <f t="shared" si="254"/>
        <v>0</v>
      </c>
      <c r="C514" s="10">
        <f t="shared" si="255"/>
        <v>0</v>
      </c>
      <c r="D514" s="10">
        <f t="shared" si="256"/>
        <v>0</v>
      </c>
      <c r="E514" s="10">
        <f t="shared" si="257"/>
        <v>0</v>
      </c>
      <c r="F514" s="10">
        <f t="shared" si="258"/>
        <v>0</v>
      </c>
      <c r="G514" s="10">
        <f t="shared" si="259"/>
        <v>0</v>
      </c>
      <c r="H514" s="15">
        <f t="shared" si="253"/>
        <v>0</v>
      </c>
      <c r="L514" s="17" t="str">
        <f>L$10</f>
        <v>числом выпавших орлов и</v>
      </c>
    </row>
    <row r="515" spans="1:12" ht="18.75">
      <c r="A515" s="13" t="str">
        <f>A$11</f>
        <v>n(Z=xi) частота</v>
      </c>
      <c r="B515" s="10">
        <f t="shared" ref="B515:G515" si="260">SUM(B516:B521)</f>
        <v>0</v>
      </c>
      <c r="C515" s="10">
        <f t="shared" si="260"/>
        <v>0</v>
      </c>
      <c r="D515" s="10">
        <f t="shared" si="260"/>
        <v>0</v>
      </c>
      <c r="E515" s="10">
        <f t="shared" si="260"/>
        <v>0</v>
      </c>
      <c r="F515" s="10">
        <f t="shared" si="260"/>
        <v>0</v>
      </c>
      <c r="G515" s="10">
        <f t="shared" si="260"/>
        <v>0</v>
      </c>
      <c r="H515" s="15">
        <f t="shared" si="253"/>
        <v>0</v>
      </c>
      <c r="L515" s="17" t="str">
        <f>L$11</f>
        <v>решек в серии из 5 бросков</v>
      </c>
    </row>
    <row r="516" spans="1:12" ht="18.75">
      <c r="A516" s="13" t="str">
        <f>A$12</f>
        <v>n1(Z=xi) частота 1 серия</v>
      </c>
      <c r="B516" s="14"/>
      <c r="C516" s="14"/>
      <c r="D516" s="14"/>
      <c r="E516" s="14"/>
      <c r="F516" s="14"/>
      <c r="G516" s="14"/>
      <c r="H516" s="15">
        <f t="shared" si="253"/>
        <v>0</v>
      </c>
      <c r="L516" s="1">
        <f>L$12</f>
        <v>0</v>
      </c>
    </row>
    <row r="517" spans="1:12" ht="18.75">
      <c r="A517" s="13" t="str">
        <f>A$13</f>
        <v>n2(Z=xi) частота 2 серия</v>
      </c>
      <c r="B517" s="14"/>
      <c r="C517" s="14"/>
      <c r="D517" s="14"/>
      <c r="E517" s="14"/>
      <c r="F517" s="14"/>
      <c r="G517" s="14"/>
      <c r="H517" s="15">
        <f t="shared" si="253"/>
        <v>0</v>
      </c>
      <c r="L517" s="1">
        <f>L$13</f>
        <v>0</v>
      </c>
    </row>
    <row r="518" spans="1:12" ht="18.75">
      <c r="A518" s="13" t="str">
        <f>A$14</f>
        <v>n3(Z=xi) частота 3 серия</v>
      </c>
      <c r="B518" s="14"/>
      <c r="C518" s="14"/>
      <c r="D518" s="14"/>
      <c r="E518" s="14"/>
      <c r="F518" s="14"/>
      <c r="G518" s="14"/>
      <c r="H518" s="15">
        <f t="shared" si="253"/>
        <v>0</v>
      </c>
      <c r="L518" s="1">
        <f>L$14</f>
        <v>0</v>
      </c>
    </row>
    <row r="519" spans="1:12" ht="18.75">
      <c r="A519" s="13" t="str">
        <f>A$15</f>
        <v>n4(Z=xi) частота 4 серия</v>
      </c>
      <c r="B519" s="14"/>
      <c r="C519" s="14"/>
      <c r="D519" s="14"/>
      <c r="E519" s="14"/>
      <c r="F519" s="14"/>
      <c r="G519" s="14"/>
      <c r="H519" s="15">
        <f t="shared" si="253"/>
        <v>0</v>
      </c>
      <c r="L519" s="1">
        <f>L$15</f>
        <v>0</v>
      </c>
    </row>
    <row r="520" spans="1:12" ht="18.75">
      <c r="A520" s="13" t="str">
        <f>A$16</f>
        <v>n5(Z=xi) частота 5 серия</v>
      </c>
      <c r="B520" s="14"/>
      <c r="C520" s="14"/>
      <c r="D520" s="14"/>
      <c r="E520" s="14"/>
      <c r="F520" s="14"/>
      <c r="G520" s="14"/>
      <c r="H520" s="15">
        <f t="shared" si="253"/>
        <v>0</v>
      </c>
      <c r="L520" s="1">
        <f>L$16</f>
        <v>0</v>
      </c>
    </row>
    <row r="521" spans="1:12" ht="18.75">
      <c r="A521" s="13" t="str">
        <f>A$17</f>
        <v>n6(Z=xi) частота 6 серия</v>
      </c>
      <c r="B521" s="14"/>
      <c r="C521" s="14"/>
      <c r="D521" s="14"/>
      <c r="E521" s="14"/>
      <c r="F521" s="14"/>
      <c r="G521" s="14"/>
      <c r="H521" s="15">
        <f t="shared" si="253"/>
        <v>0</v>
      </c>
      <c r="L521" s="1">
        <f>L$17</f>
        <v>0</v>
      </c>
    </row>
    <row r="523" spans="1:12" ht="18.75">
      <c r="A523" s="11">
        <f>'Название и список группы'!A30</f>
        <v>29</v>
      </c>
      <c r="B523" s="27">
        <f>'Название и список группы'!B30</f>
        <v>0</v>
      </c>
      <c r="C523" s="27"/>
      <c r="D523" s="27"/>
      <c r="E523" s="27"/>
      <c r="F523" s="27"/>
      <c r="G523" s="27"/>
      <c r="H523" s="27"/>
      <c r="I523" s="27"/>
      <c r="J523" s="27"/>
    </row>
    <row r="524" spans="1:12">
      <c r="B524" s="12">
        <f t="shared" ref="B524:G524" si="261">B506</f>
        <v>0</v>
      </c>
      <c r="C524" s="12">
        <f t="shared" si="261"/>
        <v>1</v>
      </c>
      <c r="D524" s="12">
        <f t="shared" si="261"/>
        <v>2</v>
      </c>
      <c r="E524" s="12">
        <f t="shared" si="261"/>
        <v>3</v>
      </c>
      <c r="F524" s="12">
        <f t="shared" si="261"/>
        <v>4</v>
      </c>
      <c r="G524" s="12">
        <f t="shared" si="261"/>
        <v>5</v>
      </c>
      <c r="H524" s="4"/>
      <c r="I524" s="4"/>
      <c r="J524" s="5" t="s">
        <v>3</v>
      </c>
      <c r="L524" s="6" t="str">
        <f>L$2</f>
        <v>6 серий по 5 бросков монеты</v>
      </c>
    </row>
    <row r="525" spans="1:12" ht="18.75">
      <c r="A525" s="13" t="str">
        <f>A$3</f>
        <v>p(Z=xi) вероятность</v>
      </c>
      <c r="B525" s="14">
        <v>0.1</v>
      </c>
      <c r="C525" s="14">
        <v>0.1</v>
      </c>
      <c r="D525" s="14">
        <v>0.1</v>
      </c>
      <c r="E525" s="14">
        <v>0.1</v>
      </c>
      <c r="F525" s="14">
        <v>0.1</v>
      </c>
      <c r="G525" s="14">
        <v>0.5</v>
      </c>
      <c r="H525" s="15">
        <f t="shared" ref="H525:H539" si="262">SUM(B525:G525)</f>
        <v>1</v>
      </c>
      <c r="I525" s="15"/>
      <c r="J525" s="16">
        <f>IF(SUM(B534:G539)&gt;0,1,10^(-5))</f>
        <v>1.0000000000000001E-5</v>
      </c>
      <c r="L525" s="1" t="str">
        <f>L$3</f>
        <v>X — число выпавших орлов в</v>
      </c>
    </row>
    <row r="526" spans="1:12" ht="18.75">
      <c r="A526" s="13" t="str">
        <f>A$4</f>
        <v>w(Z=xi) относ.частота</v>
      </c>
      <c r="B526" s="10">
        <f t="shared" ref="B526:B532" si="263">IF(H533=0,0,B533/H533)</f>
        <v>0</v>
      </c>
      <c r="C526" s="10">
        <f t="shared" ref="C526:C532" si="264">IF(H533=0,0,C533/H533)</f>
        <v>0</v>
      </c>
      <c r="D526" s="10">
        <f t="shared" ref="D526:D532" si="265">IF(H533=0,0,D533/H533)</f>
        <v>0</v>
      </c>
      <c r="E526" s="10">
        <f t="shared" ref="E526:E532" si="266">IF(H533=0,0,E533/H533)</f>
        <v>0</v>
      </c>
      <c r="F526" s="10">
        <f t="shared" ref="F526:F532" si="267">IF(H533=0,0,F533/H533)</f>
        <v>0</v>
      </c>
      <c r="G526" s="10">
        <f t="shared" ref="G526:G532" si="268">IF(H533=0,0,G533/H533)</f>
        <v>0</v>
      </c>
      <c r="H526" s="15">
        <f t="shared" si="262"/>
        <v>0</v>
      </c>
      <c r="I526" s="15"/>
      <c r="L526" s="1" t="str">
        <f>L$4</f>
        <v>серии из 5 бросков</v>
      </c>
    </row>
    <row r="527" spans="1:12" ht="18.75">
      <c r="A527" s="13" t="str">
        <f>A$5</f>
        <v>w1(Z=xi) относ.частота 1 серия</v>
      </c>
      <c r="B527" s="10">
        <f t="shared" si="263"/>
        <v>0</v>
      </c>
      <c r="C527" s="10">
        <f t="shared" si="264"/>
        <v>0</v>
      </c>
      <c r="D527" s="10">
        <f t="shared" si="265"/>
        <v>0</v>
      </c>
      <c r="E527" s="10">
        <f t="shared" si="266"/>
        <v>0</v>
      </c>
      <c r="F527" s="10">
        <f t="shared" si="267"/>
        <v>0</v>
      </c>
      <c r="G527" s="10">
        <f t="shared" si="268"/>
        <v>0</v>
      </c>
      <c r="H527" s="15">
        <f t="shared" si="262"/>
        <v>0</v>
      </c>
      <c r="I527" s="15"/>
      <c r="L527" s="1" t="str">
        <f>L$5</f>
        <v>Y — номер броска  в серии из</v>
      </c>
    </row>
    <row r="528" spans="1:12" ht="18.75">
      <c r="A528" s="13" t="str">
        <f>A$6</f>
        <v>w2(Z=xi) относ.частота 2 серия</v>
      </c>
      <c r="B528" s="10">
        <f t="shared" si="263"/>
        <v>0</v>
      </c>
      <c r="C528" s="10">
        <f t="shared" si="264"/>
        <v>0</v>
      </c>
      <c r="D528" s="10">
        <f t="shared" si="265"/>
        <v>0</v>
      </c>
      <c r="E528" s="10">
        <f t="shared" si="266"/>
        <v>0</v>
      </c>
      <c r="F528" s="10">
        <f t="shared" si="267"/>
        <v>0</v>
      </c>
      <c r="G528" s="10">
        <f t="shared" si="268"/>
        <v>0</v>
      </c>
      <c r="H528" s="15">
        <f t="shared" si="262"/>
        <v>0</v>
      </c>
      <c r="I528" s="17"/>
      <c r="L528" s="1" t="str">
        <f>L$6</f>
        <v>5 бросков, когда впервые выпал</v>
      </c>
    </row>
    <row r="529" spans="1:12" ht="18.75">
      <c r="A529" s="13" t="str">
        <f>A$7</f>
        <v>w3(Z=xi) относ.частота 3 серия</v>
      </c>
      <c r="B529" s="10">
        <f t="shared" si="263"/>
        <v>0</v>
      </c>
      <c r="C529" s="10">
        <f t="shared" si="264"/>
        <v>0</v>
      </c>
      <c r="D529" s="10">
        <f t="shared" si="265"/>
        <v>0</v>
      </c>
      <c r="E529" s="10">
        <f t="shared" si="266"/>
        <v>0</v>
      </c>
      <c r="F529" s="10">
        <f t="shared" si="267"/>
        <v>0</v>
      </c>
      <c r="G529" s="10">
        <f t="shared" si="268"/>
        <v>0</v>
      </c>
      <c r="H529" s="15">
        <f t="shared" si="262"/>
        <v>0</v>
      </c>
      <c r="I529" s="17"/>
      <c r="L529" s="1" t="str">
        <f>L$7</f>
        <v>орел или 0, если были только</v>
      </c>
    </row>
    <row r="530" spans="1:12" ht="18.75">
      <c r="A530" s="13" t="str">
        <f>A$8</f>
        <v>w4(Z=xi) относ.частота 4 серия</v>
      </c>
      <c r="B530" s="10">
        <f t="shared" si="263"/>
        <v>0</v>
      </c>
      <c r="C530" s="10">
        <f t="shared" si="264"/>
        <v>0</v>
      </c>
      <c r="D530" s="10">
        <f t="shared" si="265"/>
        <v>0</v>
      </c>
      <c r="E530" s="10">
        <f t="shared" si="266"/>
        <v>0</v>
      </c>
      <c r="F530" s="10">
        <f t="shared" si="267"/>
        <v>0</v>
      </c>
      <c r="G530" s="10">
        <f t="shared" si="268"/>
        <v>0</v>
      </c>
      <c r="H530" s="15">
        <f t="shared" si="262"/>
        <v>0</v>
      </c>
      <c r="L530" s="1" t="str">
        <f>L$8</f>
        <v>решки</v>
      </c>
    </row>
    <row r="531" spans="1:12" ht="18.75">
      <c r="A531" s="13" t="str">
        <f>A$9</f>
        <v>w5(Z=xi) относ.частота 5 серия</v>
      </c>
      <c r="B531" s="10">
        <f t="shared" si="263"/>
        <v>0</v>
      </c>
      <c r="C531" s="10">
        <f t="shared" si="264"/>
        <v>0</v>
      </c>
      <c r="D531" s="10">
        <f t="shared" si="265"/>
        <v>0</v>
      </c>
      <c r="E531" s="10">
        <f t="shared" si="266"/>
        <v>0</v>
      </c>
      <c r="F531" s="10">
        <f t="shared" si="267"/>
        <v>0</v>
      </c>
      <c r="G531" s="10">
        <f t="shared" si="268"/>
        <v>0</v>
      </c>
      <c r="H531" s="15">
        <f t="shared" si="262"/>
        <v>0</v>
      </c>
      <c r="L531" s="17" t="str">
        <f>L$9</f>
        <v>Z — модуль разности между</v>
      </c>
    </row>
    <row r="532" spans="1:12" ht="18.75">
      <c r="A532" s="13" t="str">
        <f>A$10</f>
        <v>w6(Z=xi) относ.частота 6 серия</v>
      </c>
      <c r="B532" s="10">
        <f t="shared" si="263"/>
        <v>0</v>
      </c>
      <c r="C532" s="10">
        <f t="shared" si="264"/>
        <v>0</v>
      </c>
      <c r="D532" s="10">
        <f t="shared" si="265"/>
        <v>0</v>
      </c>
      <c r="E532" s="10">
        <f t="shared" si="266"/>
        <v>0</v>
      </c>
      <c r="F532" s="10">
        <f t="shared" si="267"/>
        <v>0</v>
      </c>
      <c r="G532" s="10">
        <f t="shared" si="268"/>
        <v>0</v>
      </c>
      <c r="H532" s="15">
        <f t="shared" si="262"/>
        <v>0</v>
      </c>
      <c r="L532" s="17" t="str">
        <f>L$10</f>
        <v>числом выпавших орлов и</v>
      </c>
    </row>
    <row r="533" spans="1:12" ht="18.75">
      <c r="A533" s="13" t="str">
        <f>A$11</f>
        <v>n(Z=xi) частота</v>
      </c>
      <c r="B533" s="10">
        <f t="shared" ref="B533:G533" si="269">SUM(B534:B539)</f>
        <v>0</v>
      </c>
      <c r="C533" s="10">
        <f t="shared" si="269"/>
        <v>0</v>
      </c>
      <c r="D533" s="10">
        <f t="shared" si="269"/>
        <v>0</v>
      </c>
      <c r="E533" s="10">
        <f t="shared" si="269"/>
        <v>0</v>
      </c>
      <c r="F533" s="10">
        <f t="shared" si="269"/>
        <v>0</v>
      </c>
      <c r="G533" s="10">
        <f t="shared" si="269"/>
        <v>0</v>
      </c>
      <c r="H533" s="15">
        <f t="shared" si="262"/>
        <v>0</v>
      </c>
      <c r="L533" s="17" t="str">
        <f>L$11</f>
        <v>решек в серии из 5 бросков</v>
      </c>
    </row>
    <row r="534" spans="1:12" ht="18.75">
      <c r="A534" s="13" t="str">
        <f>A$12</f>
        <v>n1(Z=xi) частота 1 серия</v>
      </c>
      <c r="B534" s="14"/>
      <c r="C534" s="14"/>
      <c r="D534" s="14"/>
      <c r="E534" s="14"/>
      <c r="F534" s="14"/>
      <c r="G534" s="14"/>
      <c r="H534" s="15">
        <f t="shared" si="262"/>
        <v>0</v>
      </c>
      <c r="L534" s="1">
        <f>L$12</f>
        <v>0</v>
      </c>
    </row>
    <row r="535" spans="1:12" ht="18.75">
      <c r="A535" s="13" t="str">
        <f>A$13</f>
        <v>n2(Z=xi) частота 2 серия</v>
      </c>
      <c r="B535" s="14"/>
      <c r="C535" s="14"/>
      <c r="D535" s="14"/>
      <c r="E535" s="14"/>
      <c r="F535" s="14"/>
      <c r="G535" s="14"/>
      <c r="H535" s="15">
        <f t="shared" si="262"/>
        <v>0</v>
      </c>
      <c r="L535" s="1">
        <f>L$13</f>
        <v>0</v>
      </c>
    </row>
    <row r="536" spans="1:12" ht="18.75">
      <c r="A536" s="13" t="str">
        <f>A$14</f>
        <v>n3(Z=xi) частота 3 серия</v>
      </c>
      <c r="B536" s="14"/>
      <c r="C536" s="14"/>
      <c r="D536" s="14"/>
      <c r="E536" s="14"/>
      <c r="F536" s="14"/>
      <c r="G536" s="14"/>
      <c r="H536" s="15">
        <f t="shared" si="262"/>
        <v>0</v>
      </c>
      <c r="L536" s="1">
        <f>L$14</f>
        <v>0</v>
      </c>
    </row>
    <row r="537" spans="1:12" ht="18.75">
      <c r="A537" s="13" t="str">
        <f>A$15</f>
        <v>n4(Z=xi) частота 4 серия</v>
      </c>
      <c r="B537" s="14"/>
      <c r="C537" s="14"/>
      <c r="D537" s="14"/>
      <c r="E537" s="14"/>
      <c r="F537" s="14"/>
      <c r="G537" s="14"/>
      <c r="H537" s="15">
        <f t="shared" si="262"/>
        <v>0</v>
      </c>
      <c r="L537" s="1">
        <f>L$15</f>
        <v>0</v>
      </c>
    </row>
    <row r="538" spans="1:12" ht="18.75">
      <c r="A538" s="13" t="str">
        <f>A$16</f>
        <v>n5(Z=xi) частота 5 серия</v>
      </c>
      <c r="B538" s="14"/>
      <c r="C538" s="14"/>
      <c r="D538" s="14"/>
      <c r="E538" s="14"/>
      <c r="F538" s="14"/>
      <c r="G538" s="14"/>
      <c r="H538" s="15">
        <f t="shared" si="262"/>
        <v>0</v>
      </c>
      <c r="L538" s="1">
        <f>L$16</f>
        <v>0</v>
      </c>
    </row>
    <row r="539" spans="1:12" ht="18.75">
      <c r="A539" s="13" t="str">
        <f>A$17</f>
        <v>n6(Z=xi) частота 6 серия</v>
      </c>
      <c r="B539" s="14"/>
      <c r="C539" s="14"/>
      <c r="D539" s="14"/>
      <c r="E539" s="14"/>
      <c r="F539" s="14"/>
      <c r="G539" s="14"/>
      <c r="H539" s="15">
        <f t="shared" si="262"/>
        <v>0</v>
      </c>
      <c r="L539" s="1">
        <f>L$17</f>
        <v>0</v>
      </c>
    </row>
    <row r="541" spans="1:12" ht="18.75">
      <c r="A541" s="11">
        <f>'Название и список группы'!A31</f>
        <v>30</v>
      </c>
      <c r="B541" s="27">
        <f>'Название и список группы'!B31</f>
        <v>0</v>
      </c>
      <c r="C541" s="27"/>
      <c r="D541" s="27"/>
      <c r="E541" s="27"/>
      <c r="F541" s="27"/>
      <c r="G541" s="27"/>
      <c r="H541" s="27"/>
      <c r="I541" s="27"/>
      <c r="J541" s="27"/>
    </row>
    <row r="542" spans="1:12">
      <c r="B542" s="12">
        <f t="shared" ref="B542:G542" si="270">B524</f>
        <v>0</v>
      </c>
      <c r="C542" s="12">
        <f t="shared" si="270"/>
        <v>1</v>
      </c>
      <c r="D542" s="12">
        <f t="shared" si="270"/>
        <v>2</v>
      </c>
      <c r="E542" s="12">
        <f t="shared" si="270"/>
        <v>3</v>
      </c>
      <c r="F542" s="12">
        <f t="shared" si="270"/>
        <v>4</v>
      </c>
      <c r="G542" s="12">
        <f t="shared" si="270"/>
        <v>5</v>
      </c>
      <c r="H542" s="4"/>
      <c r="I542" s="4"/>
      <c r="J542" s="5" t="s">
        <v>3</v>
      </c>
      <c r="L542" s="6" t="str">
        <f>L$2</f>
        <v>6 серий по 5 бросков монеты</v>
      </c>
    </row>
    <row r="543" spans="1:12" ht="18.75">
      <c r="A543" s="13" t="str">
        <f>A$3</f>
        <v>p(Z=xi) вероятность</v>
      </c>
      <c r="B543" s="14">
        <v>0.1</v>
      </c>
      <c r="C543" s="14">
        <v>0.1</v>
      </c>
      <c r="D543" s="14">
        <v>0.1</v>
      </c>
      <c r="E543" s="14">
        <v>0.1</v>
      </c>
      <c r="F543" s="14">
        <v>0.1</v>
      </c>
      <c r="G543" s="14">
        <v>0.5</v>
      </c>
      <c r="H543" s="15">
        <f t="shared" ref="H543:H557" si="271">SUM(B543:G543)</f>
        <v>1</v>
      </c>
      <c r="I543" s="15"/>
      <c r="J543" s="16">
        <f>IF(SUM(B552:G557)&gt;0,1,10^(-5))</f>
        <v>1.0000000000000001E-5</v>
      </c>
      <c r="L543" s="1" t="str">
        <f>L$3</f>
        <v>X — число выпавших орлов в</v>
      </c>
    </row>
    <row r="544" spans="1:12" ht="18.75">
      <c r="A544" s="13" t="str">
        <f>A$4</f>
        <v>w(Z=xi) относ.частота</v>
      </c>
      <c r="B544" s="10">
        <f t="shared" ref="B544:B550" si="272">IF(H551=0,0,B551/H551)</f>
        <v>0</v>
      </c>
      <c r="C544" s="10">
        <f t="shared" ref="C544:C550" si="273">IF(H551=0,0,C551/H551)</f>
        <v>0</v>
      </c>
      <c r="D544" s="10">
        <f t="shared" ref="D544:D550" si="274">IF(H551=0,0,D551/H551)</f>
        <v>0</v>
      </c>
      <c r="E544" s="10">
        <f t="shared" ref="E544:E550" si="275">IF(H551=0,0,E551/H551)</f>
        <v>0</v>
      </c>
      <c r="F544" s="10">
        <f t="shared" ref="F544:F550" si="276">IF(H551=0,0,F551/H551)</f>
        <v>0</v>
      </c>
      <c r="G544" s="10">
        <f t="shared" ref="G544:G550" si="277">IF(H551=0,0,G551/H551)</f>
        <v>0</v>
      </c>
      <c r="H544" s="15">
        <f t="shared" si="271"/>
        <v>0</v>
      </c>
      <c r="I544" s="15"/>
      <c r="L544" s="1" t="str">
        <f>L$4</f>
        <v>серии из 5 бросков</v>
      </c>
    </row>
    <row r="545" spans="1:12" ht="18.75">
      <c r="A545" s="13" t="str">
        <f>A$5</f>
        <v>w1(Z=xi) относ.частота 1 серия</v>
      </c>
      <c r="B545" s="10">
        <f t="shared" si="272"/>
        <v>0</v>
      </c>
      <c r="C545" s="10">
        <f t="shared" si="273"/>
        <v>0</v>
      </c>
      <c r="D545" s="10">
        <f t="shared" si="274"/>
        <v>0</v>
      </c>
      <c r="E545" s="10">
        <f t="shared" si="275"/>
        <v>0</v>
      </c>
      <c r="F545" s="10">
        <f t="shared" si="276"/>
        <v>0</v>
      </c>
      <c r="G545" s="10">
        <f t="shared" si="277"/>
        <v>0</v>
      </c>
      <c r="H545" s="15">
        <f t="shared" si="271"/>
        <v>0</v>
      </c>
      <c r="I545" s="15"/>
      <c r="L545" s="1" t="str">
        <f>L$5</f>
        <v>Y — номер броска  в серии из</v>
      </c>
    </row>
    <row r="546" spans="1:12" ht="18.75">
      <c r="A546" s="13" t="str">
        <f>A$6</f>
        <v>w2(Z=xi) относ.частота 2 серия</v>
      </c>
      <c r="B546" s="10">
        <f t="shared" si="272"/>
        <v>0</v>
      </c>
      <c r="C546" s="10">
        <f t="shared" si="273"/>
        <v>0</v>
      </c>
      <c r="D546" s="10">
        <f t="shared" si="274"/>
        <v>0</v>
      </c>
      <c r="E546" s="10">
        <f t="shared" si="275"/>
        <v>0</v>
      </c>
      <c r="F546" s="10">
        <f t="shared" si="276"/>
        <v>0</v>
      </c>
      <c r="G546" s="10">
        <f t="shared" si="277"/>
        <v>0</v>
      </c>
      <c r="H546" s="15">
        <f t="shared" si="271"/>
        <v>0</v>
      </c>
      <c r="I546" s="17"/>
      <c r="L546" s="1" t="str">
        <f>L$6</f>
        <v>5 бросков, когда впервые выпал</v>
      </c>
    </row>
    <row r="547" spans="1:12" ht="18.75">
      <c r="A547" s="13" t="str">
        <f>A$7</f>
        <v>w3(Z=xi) относ.частота 3 серия</v>
      </c>
      <c r="B547" s="10">
        <f t="shared" si="272"/>
        <v>0</v>
      </c>
      <c r="C547" s="10">
        <f t="shared" si="273"/>
        <v>0</v>
      </c>
      <c r="D547" s="10">
        <f t="shared" si="274"/>
        <v>0</v>
      </c>
      <c r="E547" s="10">
        <f t="shared" si="275"/>
        <v>0</v>
      </c>
      <c r="F547" s="10">
        <f t="shared" si="276"/>
        <v>0</v>
      </c>
      <c r="G547" s="10">
        <f t="shared" si="277"/>
        <v>0</v>
      </c>
      <c r="H547" s="15">
        <f t="shared" si="271"/>
        <v>0</v>
      </c>
      <c r="I547" s="17"/>
      <c r="L547" s="1" t="str">
        <f>L$7</f>
        <v>орел или 0, если были только</v>
      </c>
    </row>
    <row r="548" spans="1:12" ht="18.75">
      <c r="A548" s="13" t="str">
        <f>A$8</f>
        <v>w4(Z=xi) относ.частота 4 серия</v>
      </c>
      <c r="B548" s="10">
        <f t="shared" si="272"/>
        <v>0</v>
      </c>
      <c r="C548" s="10">
        <f t="shared" si="273"/>
        <v>0</v>
      </c>
      <c r="D548" s="10">
        <f t="shared" si="274"/>
        <v>0</v>
      </c>
      <c r="E548" s="10">
        <f t="shared" si="275"/>
        <v>0</v>
      </c>
      <c r="F548" s="10">
        <f t="shared" si="276"/>
        <v>0</v>
      </c>
      <c r="G548" s="10">
        <f t="shared" si="277"/>
        <v>0</v>
      </c>
      <c r="H548" s="15">
        <f t="shared" si="271"/>
        <v>0</v>
      </c>
      <c r="L548" s="1" t="str">
        <f>L$8</f>
        <v>решки</v>
      </c>
    </row>
    <row r="549" spans="1:12" ht="18.75">
      <c r="A549" s="13" t="str">
        <f>A$9</f>
        <v>w5(Z=xi) относ.частота 5 серия</v>
      </c>
      <c r="B549" s="10">
        <f t="shared" si="272"/>
        <v>0</v>
      </c>
      <c r="C549" s="10">
        <f t="shared" si="273"/>
        <v>0</v>
      </c>
      <c r="D549" s="10">
        <f t="shared" si="274"/>
        <v>0</v>
      </c>
      <c r="E549" s="10">
        <f t="shared" si="275"/>
        <v>0</v>
      </c>
      <c r="F549" s="10">
        <f t="shared" si="276"/>
        <v>0</v>
      </c>
      <c r="G549" s="10">
        <f t="shared" si="277"/>
        <v>0</v>
      </c>
      <c r="H549" s="15">
        <f t="shared" si="271"/>
        <v>0</v>
      </c>
      <c r="L549" s="17" t="str">
        <f>L$9</f>
        <v>Z — модуль разности между</v>
      </c>
    </row>
    <row r="550" spans="1:12" ht="18.75">
      <c r="A550" s="13" t="str">
        <f>A$10</f>
        <v>w6(Z=xi) относ.частота 6 серия</v>
      </c>
      <c r="B550" s="10">
        <f t="shared" si="272"/>
        <v>0</v>
      </c>
      <c r="C550" s="10">
        <f t="shared" si="273"/>
        <v>0</v>
      </c>
      <c r="D550" s="10">
        <f t="shared" si="274"/>
        <v>0</v>
      </c>
      <c r="E550" s="10">
        <f t="shared" si="275"/>
        <v>0</v>
      </c>
      <c r="F550" s="10">
        <f t="shared" si="276"/>
        <v>0</v>
      </c>
      <c r="G550" s="10">
        <f t="shared" si="277"/>
        <v>0</v>
      </c>
      <c r="H550" s="15">
        <f t="shared" si="271"/>
        <v>0</v>
      </c>
      <c r="L550" s="17" t="str">
        <f>L$10</f>
        <v>числом выпавших орлов и</v>
      </c>
    </row>
    <row r="551" spans="1:12" ht="18.75">
      <c r="A551" s="13" t="str">
        <f>A$11</f>
        <v>n(Z=xi) частота</v>
      </c>
      <c r="B551" s="10">
        <f t="shared" ref="B551:G551" si="278">SUM(B552:B557)</f>
        <v>0</v>
      </c>
      <c r="C551" s="10">
        <f t="shared" si="278"/>
        <v>0</v>
      </c>
      <c r="D551" s="10">
        <f t="shared" si="278"/>
        <v>0</v>
      </c>
      <c r="E551" s="10">
        <f t="shared" si="278"/>
        <v>0</v>
      </c>
      <c r="F551" s="10">
        <f t="shared" si="278"/>
        <v>0</v>
      </c>
      <c r="G551" s="10">
        <f t="shared" si="278"/>
        <v>0</v>
      </c>
      <c r="H551" s="15">
        <f t="shared" si="271"/>
        <v>0</v>
      </c>
      <c r="L551" s="17" t="str">
        <f>L$11</f>
        <v>решек в серии из 5 бросков</v>
      </c>
    </row>
    <row r="552" spans="1:12" ht="18.75">
      <c r="A552" s="13" t="str">
        <f>A$12</f>
        <v>n1(Z=xi) частота 1 серия</v>
      </c>
      <c r="B552" s="14"/>
      <c r="C552" s="14"/>
      <c r="D552" s="14"/>
      <c r="E552" s="14"/>
      <c r="F552" s="14"/>
      <c r="G552" s="14"/>
      <c r="H552" s="15">
        <f t="shared" si="271"/>
        <v>0</v>
      </c>
      <c r="L552" s="1">
        <f>L$12</f>
        <v>0</v>
      </c>
    </row>
    <row r="553" spans="1:12" ht="18.75">
      <c r="A553" s="13" t="str">
        <f>A$13</f>
        <v>n2(Z=xi) частота 2 серия</v>
      </c>
      <c r="B553" s="14"/>
      <c r="C553" s="14"/>
      <c r="D553" s="14"/>
      <c r="E553" s="14"/>
      <c r="F553" s="14"/>
      <c r="G553" s="14"/>
      <c r="H553" s="15">
        <f t="shared" si="271"/>
        <v>0</v>
      </c>
      <c r="L553" s="1">
        <f>L$13</f>
        <v>0</v>
      </c>
    </row>
    <row r="554" spans="1:12" ht="18.75">
      <c r="A554" s="13" t="str">
        <f>A$14</f>
        <v>n3(Z=xi) частота 3 серия</v>
      </c>
      <c r="B554" s="14"/>
      <c r="C554" s="14"/>
      <c r="D554" s="14"/>
      <c r="E554" s="14"/>
      <c r="F554" s="14"/>
      <c r="G554" s="14"/>
      <c r="H554" s="15">
        <f t="shared" si="271"/>
        <v>0</v>
      </c>
      <c r="L554" s="1">
        <f>L$14</f>
        <v>0</v>
      </c>
    </row>
    <row r="555" spans="1:12" ht="18.75">
      <c r="A555" s="13" t="str">
        <f>A$15</f>
        <v>n4(Z=xi) частота 4 серия</v>
      </c>
      <c r="B555" s="14"/>
      <c r="C555" s="14"/>
      <c r="D555" s="14"/>
      <c r="E555" s="14"/>
      <c r="F555" s="14"/>
      <c r="G555" s="14"/>
      <c r="H555" s="15">
        <f t="shared" si="271"/>
        <v>0</v>
      </c>
      <c r="L555" s="1">
        <f>L$15</f>
        <v>0</v>
      </c>
    </row>
    <row r="556" spans="1:12" ht="18.75">
      <c r="A556" s="13" t="str">
        <f>A$16</f>
        <v>n5(Z=xi) частота 5 серия</v>
      </c>
      <c r="B556" s="14"/>
      <c r="C556" s="14"/>
      <c r="D556" s="14"/>
      <c r="E556" s="14"/>
      <c r="F556" s="14"/>
      <c r="G556" s="14"/>
      <c r="H556" s="15">
        <f t="shared" si="271"/>
        <v>0</v>
      </c>
      <c r="L556" s="1">
        <f>L$16</f>
        <v>0</v>
      </c>
    </row>
    <row r="557" spans="1:12" ht="18.75">
      <c r="A557" s="13" t="str">
        <f>A$17</f>
        <v>n6(Z=xi) частота 6 серия</v>
      </c>
      <c r="B557" s="14"/>
      <c r="C557" s="14"/>
      <c r="D557" s="14"/>
      <c r="E557" s="14"/>
      <c r="F557" s="14"/>
      <c r="G557" s="14"/>
      <c r="H557" s="15">
        <f t="shared" si="271"/>
        <v>0</v>
      </c>
      <c r="L557" s="1">
        <f>L$17</f>
        <v>0</v>
      </c>
    </row>
    <row r="559" spans="1:12" ht="18.75">
      <c r="A559" s="11">
        <f>'Название и список группы'!A32</f>
        <v>31</v>
      </c>
      <c r="B559" s="27">
        <f>'Название и список группы'!B32</f>
        <v>0</v>
      </c>
      <c r="C559" s="27"/>
      <c r="D559" s="27"/>
      <c r="E559" s="27"/>
      <c r="F559" s="27"/>
      <c r="G559" s="27"/>
      <c r="H559" s="27"/>
      <c r="I559" s="27"/>
      <c r="J559" s="27"/>
    </row>
    <row r="560" spans="1:12">
      <c r="B560" s="12">
        <f t="shared" ref="B560:G560" si="279">B542</f>
        <v>0</v>
      </c>
      <c r="C560" s="12">
        <f t="shared" si="279"/>
        <v>1</v>
      </c>
      <c r="D560" s="12">
        <f t="shared" si="279"/>
        <v>2</v>
      </c>
      <c r="E560" s="12">
        <f t="shared" si="279"/>
        <v>3</v>
      </c>
      <c r="F560" s="12">
        <f t="shared" si="279"/>
        <v>4</v>
      </c>
      <c r="G560" s="12">
        <f t="shared" si="279"/>
        <v>5</v>
      </c>
      <c r="H560" s="4"/>
      <c r="I560" s="4"/>
      <c r="J560" s="5" t="s">
        <v>3</v>
      </c>
      <c r="L560" s="6" t="str">
        <f>L$2</f>
        <v>6 серий по 5 бросков монеты</v>
      </c>
    </row>
    <row r="561" spans="1:12" ht="18.75">
      <c r="A561" s="13" t="str">
        <f>A$3</f>
        <v>p(Z=xi) вероятность</v>
      </c>
      <c r="B561" s="14">
        <v>0.1</v>
      </c>
      <c r="C561" s="14">
        <v>0.1</v>
      </c>
      <c r="D561" s="14">
        <v>0.1</v>
      </c>
      <c r="E561" s="14">
        <v>0.1</v>
      </c>
      <c r="F561" s="14">
        <v>0.1</v>
      </c>
      <c r="G561" s="14">
        <v>0.5</v>
      </c>
      <c r="H561" s="15">
        <f t="shared" ref="H561:H575" si="280">SUM(B561:G561)</f>
        <v>1</v>
      </c>
      <c r="I561" s="15"/>
      <c r="J561" s="16">
        <f>IF(SUM(B570:G575)&gt;0,1,10^(-5))</f>
        <v>1.0000000000000001E-5</v>
      </c>
      <c r="L561" s="1" t="str">
        <f>L$3</f>
        <v>X — число выпавших орлов в</v>
      </c>
    </row>
    <row r="562" spans="1:12" ht="18.75">
      <c r="A562" s="13" t="str">
        <f>A$4</f>
        <v>w(Z=xi) относ.частота</v>
      </c>
      <c r="B562" s="10">
        <f t="shared" ref="B562:B568" si="281">IF(H569=0,0,B569/H569)</f>
        <v>0</v>
      </c>
      <c r="C562" s="10">
        <f t="shared" ref="C562:C568" si="282">IF(H569=0,0,C569/H569)</f>
        <v>0</v>
      </c>
      <c r="D562" s="10">
        <f t="shared" ref="D562:D568" si="283">IF(H569=0,0,D569/H569)</f>
        <v>0</v>
      </c>
      <c r="E562" s="10">
        <f t="shared" ref="E562:E568" si="284">IF(H569=0,0,E569/H569)</f>
        <v>0</v>
      </c>
      <c r="F562" s="10">
        <f t="shared" ref="F562:F568" si="285">IF(H569=0,0,F569/H569)</f>
        <v>0</v>
      </c>
      <c r="G562" s="10">
        <f t="shared" ref="G562:G568" si="286">IF(H569=0,0,G569/H569)</f>
        <v>0</v>
      </c>
      <c r="H562" s="15">
        <f t="shared" si="280"/>
        <v>0</v>
      </c>
      <c r="I562" s="15"/>
      <c r="L562" s="1" t="str">
        <f>L$4</f>
        <v>серии из 5 бросков</v>
      </c>
    </row>
    <row r="563" spans="1:12" ht="18.75">
      <c r="A563" s="13" t="str">
        <f>A$5</f>
        <v>w1(Z=xi) относ.частота 1 серия</v>
      </c>
      <c r="B563" s="10">
        <f t="shared" si="281"/>
        <v>0</v>
      </c>
      <c r="C563" s="10">
        <f t="shared" si="282"/>
        <v>0</v>
      </c>
      <c r="D563" s="10">
        <f t="shared" si="283"/>
        <v>0</v>
      </c>
      <c r="E563" s="10">
        <f t="shared" si="284"/>
        <v>0</v>
      </c>
      <c r="F563" s="10">
        <f t="shared" si="285"/>
        <v>0</v>
      </c>
      <c r="G563" s="10">
        <f t="shared" si="286"/>
        <v>0</v>
      </c>
      <c r="H563" s="15">
        <f t="shared" si="280"/>
        <v>0</v>
      </c>
      <c r="I563" s="15"/>
      <c r="L563" s="1" t="str">
        <f>L$5</f>
        <v>Y — номер броска  в серии из</v>
      </c>
    </row>
    <row r="564" spans="1:12" ht="18.75">
      <c r="A564" s="13" t="str">
        <f>A$6</f>
        <v>w2(Z=xi) относ.частота 2 серия</v>
      </c>
      <c r="B564" s="10">
        <f t="shared" si="281"/>
        <v>0</v>
      </c>
      <c r="C564" s="10">
        <f t="shared" si="282"/>
        <v>0</v>
      </c>
      <c r="D564" s="10">
        <f t="shared" si="283"/>
        <v>0</v>
      </c>
      <c r="E564" s="10">
        <f t="shared" si="284"/>
        <v>0</v>
      </c>
      <c r="F564" s="10">
        <f t="shared" si="285"/>
        <v>0</v>
      </c>
      <c r="G564" s="10">
        <f t="shared" si="286"/>
        <v>0</v>
      </c>
      <c r="H564" s="15">
        <f t="shared" si="280"/>
        <v>0</v>
      </c>
      <c r="I564" s="17"/>
      <c r="L564" s="1" t="str">
        <f>L$6</f>
        <v>5 бросков, когда впервые выпал</v>
      </c>
    </row>
    <row r="565" spans="1:12" ht="18.75">
      <c r="A565" s="13" t="str">
        <f>A$7</f>
        <v>w3(Z=xi) относ.частота 3 серия</v>
      </c>
      <c r="B565" s="10">
        <f t="shared" si="281"/>
        <v>0</v>
      </c>
      <c r="C565" s="10">
        <f t="shared" si="282"/>
        <v>0</v>
      </c>
      <c r="D565" s="10">
        <f t="shared" si="283"/>
        <v>0</v>
      </c>
      <c r="E565" s="10">
        <f t="shared" si="284"/>
        <v>0</v>
      </c>
      <c r="F565" s="10">
        <f t="shared" si="285"/>
        <v>0</v>
      </c>
      <c r="G565" s="10">
        <f t="shared" si="286"/>
        <v>0</v>
      </c>
      <c r="H565" s="15">
        <f t="shared" si="280"/>
        <v>0</v>
      </c>
      <c r="I565" s="17"/>
      <c r="L565" s="1" t="str">
        <f>L$7</f>
        <v>орел или 0, если были только</v>
      </c>
    </row>
    <row r="566" spans="1:12" ht="18.75">
      <c r="A566" s="13" t="str">
        <f>A$8</f>
        <v>w4(Z=xi) относ.частота 4 серия</v>
      </c>
      <c r="B566" s="10">
        <f t="shared" si="281"/>
        <v>0</v>
      </c>
      <c r="C566" s="10">
        <f t="shared" si="282"/>
        <v>0</v>
      </c>
      <c r="D566" s="10">
        <f t="shared" si="283"/>
        <v>0</v>
      </c>
      <c r="E566" s="10">
        <f t="shared" si="284"/>
        <v>0</v>
      </c>
      <c r="F566" s="10">
        <f t="shared" si="285"/>
        <v>0</v>
      </c>
      <c r="G566" s="10">
        <f t="shared" si="286"/>
        <v>0</v>
      </c>
      <c r="H566" s="15">
        <f t="shared" si="280"/>
        <v>0</v>
      </c>
      <c r="L566" s="1" t="str">
        <f>L$8</f>
        <v>решки</v>
      </c>
    </row>
    <row r="567" spans="1:12" ht="18.75">
      <c r="A567" s="13" t="str">
        <f>A$9</f>
        <v>w5(Z=xi) относ.частота 5 серия</v>
      </c>
      <c r="B567" s="10">
        <f t="shared" si="281"/>
        <v>0</v>
      </c>
      <c r="C567" s="10">
        <f t="shared" si="282"/>
        <v>0</v>
      </c>
      <c r="D567" s="10">
        <f t="shared" si="283"/>
        <v>0</v>
      </c>
      <c r="E567" s="10">
        <f t="shared" si="284"/>
        <v>0</v>
      </c>
      <c r="F567" s="10">
        <f t="shared" si="285"/>
        <v>0</v>
      </c>
      <c r="G567" s="10">
        <f t="shared" si="286"/>
        <v>0</v>
      </c>
      <c r="H567" s="15">
        <f t="shared" si="280"/>
        <v>0</v>
      </c>
      <c r="L567" s="17" t="str">
        <f>L$9</f>
        <v>Z — модуль разности между</v>
      </c>
    </row>
    <row r="568" spans="1:12" ht="18.75">
      <c r="A568" s="13" t="str">
        <f>A$10</f>
        <v>w6(Z=xi) относ.частота 6 серия</v>
      </c>
      <c r="B568" s="10">
        <f t="shared" si="281"/>
        <v>0</v>
      </c>
      <c r="C568" s="10">
        <f t="shared" si="282"/>
        <v>0</v>
      </c>
      <c r="D568" s="10">
        <f t="shared" si="283"/>
        <v>0</v>
      </c>
      <c r="E568" s="10">
        <f t="shared" si="284"/>
        <v>0</v>
      </c>
      <c r="F568" s="10">
        <f t="shared" si="285"/>
        <v>0</v>
      </c>
      <c r="G568" s="10">
        <f t="shared" si="286"/>
        <v>0</v>
      </c>
      <c r="H568" s="15">
        <f t="shared" si="280"/>
        <v>0</v>
      </c>
      <c r="L568" s="17" t="str">
        <f>L$10</f>
        <v>числом выпавших орлов и</v>
      </c>
    </row>
    <row r="569" spans="1:12" ht="18.75">
      <c r="A569" s="13" t="str">
        <f>A$11</f>
        <v>n(Z=xi) частота</v>
      </c>
      <c r="B569" s="10">
        <f t="shared" ref="B569:G569" si="287">SUM(B570:B575)</f>
        <v>0</v>
      </c>
      <c r="C569" s="10">
        <f t="shared" si="287"/>
        <v>0</v>
      </c>
      <c r="D569" s="10">
        <f t="shared" si="287"/>
        <v>0</v>
      </c>
      <c r="E569" s="10">
        <f t="shared" si="287"/>
        <v>0</v>
      </c>
      <c r="F569" s="10">
        <f t="shared" si="287"/>
        <v>0</v>
      </c>
      <c r="G569" s="10">
        <f t="shared" si="287"/>
        <v>0</v>
      </c>
      <c r="H569" s="15">
        <f t="shared" si="280"/>
        <v>0</v>
      </c>
      <c r="L569" s="17" t="str">
        <f>L$11</f>
        <v>решек в серии из 5 бросков</v>
      </c>
    </row>
    <row r="570" spans="1:12" ht="18.75">
      <c r="A570" s="13" t="str">
        <f>A$12</f>
        <v>n1(Z=xi) частота 1 серия</v>
      </c>
      <c r="B570" s="14"/>
      <c r="C570" s="14"/>
      <c r="D570" s="14"/>
      <c r="E570" s="14"/>
      <c r="F570" s="14"/>
      <c r="G570" s="14"/>
      <c r="H570" s="15">
        <f t="shared" si="280"/>
        <v>0</v>
      </c>
      <c r="L570" s="1">
        <f>L$12</f>
        <v>0</v>
      </c>
    </row>
    <row r="571" spans="1:12" ht="18.75">
      <c r="A571" s="13" t="str">
        <f>A$13</f>
        <v>n2(Z=xi) частота 2 серия</v>
      </c>
      <c r="B571" s="14"/>
      <c r="C571" s="14"/>
      <c r="D571" s="14"/>
      <c r="E571" s="14"/>
      <c r="F571" s="14"/>
      <c r="G571" s="14"/>
      <c r="H571" s="15">
        <f t="shared" si="280"/>
        <v>0</v>
      </c>
      <c r="L571" s="1">
        <f>L$13</f>
        <v>0</v>
      </c>
    </row>
    <row r="572" spans="1:12" ht="18.75">
      <c r="A572" s="13" t="str">
        <f>A$14</f>
        <v>n3(Z=xi) частота 3 серия</v>
      </c>
      <c r="B572" s="14"/>
      <c r="C572" s="14"/>
      <c r="D572" s="14"/>
      <c r="E572" s="14"/>
      <c r="F572" s="14"/>
      <c r="G572" s="14"/>
      <c r="H572" s="15">
        <f t="shared" si="280"/>
        <v>0</v>
      </c>
      <c r="L572" s="1">
        <f>L$14</f>
        <v>0</v>
      </c>
    </row>
    <row r="573" spans="1:12" ht="18.75">
      <c r="A573" s="13" t="str">
        <f>A$15</f>
        <v>n4(Z=xi) частота 4 серия</v>
      </c>
      <c r="B573" s="14"/>
      <c r="C573" s="14"/>
      <c r="D573" s="14"/>
      <c r="E573" s="14"/>
      <c r="F573" s="14"/>
      <c r="G573" s="14"/>
      <c r="H573" s="15">
        <f t="shared" si="280"/>
        <v>0</v>
      </c>
      <c r="L573" s="1">
        <f>L$15</f>
        <v>0</v>
      </c>
    </row>
    <row r="574" spans="1:12" ht="18.75">
      <c r="A574" s="13" t="str">
        <f>A$16</f>
        <v>n5(Z=xi) частота 5 серия</v>
      </c>
      <c r="B574" s="14"/>
      <c r="C574" s="14"/>
      <c r="D574" s="14"/>
      <c r="E574" s="14"/>
      <c r="F574" s="14"/>
      <c r="G574" s="14"/>
      <c r="H574" s="15">
        <f t="shared" si="280"/>
        <v>0</v>
      </c>
      <c r="L574" s="1">
        <f>L$16</f>
        <v>0</v>
      </c>
    </row>
    <row r="575" spans="1:12" ht="18.75">
      <c r="A575" s="13" t="str">
        <f>A$17</f>
        <v>n6(Z=xi) частота 6 серия</v>
      </c>
      <c r="B575" s="14"/>
      <c r="C575" s="14"/>
      <c r="D575" s="14"/>
      <c r="E575" s="14"/>
      <c r="F575" s="14"/>
      <c r="G575" s="14"/>
      <c r="H575" s="15">
        <f t="shared" si="280"/>
        <v>0</v>
      </c>
      <c r="L575" s="1">
        <f>L$17</f>
        <v>0</v>
      </c>
    </row>
    <row r="577" spans="1:12" ht="18.75">
      <c r="A577" s="11">
        <f>'Название и список группы'!A33</f>
        <v>32</v>
      </c>
      <c r="B577" s="27">
        <f>'Название и список группы'!B33</f>
        <v>0</v>
      </c>
      <c r="C577" s="27"/>
      <c r="D577" s="27"/>
      <c r="E577" s="27"/>
      <c r="F577" s="27"/>
      <c r="G577" s="27"/>
      <c r="H577" s="27"/>
      <c r="I577" s="27"/>
      <c r="J577" s="27"/>
    </row>
    <row r="578" spans="1:12">
      <c r="B578" s="12">
        <f t="shared" ref="B578:G578" si="288">B560</f>
        <v>0</v>
      </c>
      <c r="C578" s="12">
        <f t="shared" si="288"/>
        <v>1</v>
      </c>
      <c r="D578" s="12">
        <f t="shared" si="288"/>
        <v>2</v>
      </c>
      <c r="E578" s="12">
        <f t="shared" si="288"/>
        <v>3</v>
      </c>
      <c r="F578" s="12">
        <f t="shared" si="288"/>
        <v>4</v>
      </c>
      <c r="G578" s="12">
        <f t="shared" si="288"/>
        <v>5</v>
      </c>
      <c r="H578" s="4"/>
      <c r="I578" s="4"/>
      <c r="J578" s="5" t="s">
        <v>3</v>
      </c>
      <c r="L578" s="6" t="str">
        <f>L$2</f>
        <v>6 серий по 5 бросков монеты</v>
      </c>
    </row>
    <row r="579" spans="1:12" ht="18.75">
      <c r="A579" s="13" t="str">
        <f>A$3</f>
        <v>p(Z=xi) вероятность</v>
      </c>
      <c r="B579" s="14">
        <v>0.1</v>
      </c>
      <c r="C579" s="14">
        <v>0.1</v>
      </c>
      <c r="D579" s="14">
        <v>0.1</v>
      </c>
      <c r="E579" s="14">
        <v>0.1</v>
      </c>
      <c r="F579" s="14">
        <v>0.1</v>
      </c>
      <c r="G579" s="14">
        <v>0.5</v>
      </c>
      <c r="H579" s="15">
        <f t="shared" ref="H579:H593" si="289">SUM(B579:G579)</f>
        <v>1</v>
      </c>
      <c r="I579" s="15"/>
      <c r="J579" s="16">
        <f>IF(SUM(B588:G593)&gt;0,1,10^(-5))</f>
        <v>1.0000000000000001E-5</v>
      </c>
      <c r="L579" s="1" t="str">
        <f>L$3</f>
        <v>X — число выпавших орлов в</v>
      </c>
    </row>
    <row r="580" spans="1:12" ht="18.75">
      <c r="A580" s="13" t="str">
        <f>A$4</f>
        <v>w(Z=xi) относ.частота</v>
      </c>
      <c r="B580" s="10">
        <f t="shared" ref="B580:B586" si="290">IF(H587=0,0,B587/H587)</f>
        <v>0</v>
      </c>
      <c r="C580" s="10">
        <f t="shared" ref="C580:C586" si="291">IF(H587=0,0,C587/H587)</f>
        <v>0</v>
      </c>
      <c r="D580" s="10">
        <f t="shared" ref="D580:D586" si="292">IF(H587=0,0,D587/H587)</f>
        <v>0</v>
      </c>
      <c r="E580" s="10">
        <f t="shared" ref="E580:E586" si="293">IF(H587=0,0,E587/H587)</f>
        <v>0</v>
      </c>
      <c r="F580" s="10">
        <f t="shared" ref="F580:F586" si="294">IF(H587=0,0,F587/H587)</f>
        <v>0</v>
      </c>
      <c r="G580" s="10">
        <f t="shared" ref="G580:G586" si="295">IF(H587=0,0,G587/H587)</f>
        <v>0</v>
      </c>
      <c r="H580" s="15">
        <f t="shared" si="289"/>
        <v>0</v>
      </c>
      <c r="I580" s="15"/>
      <c r="L580" s="1" t="str">
        <f>L$4</f>
        <v>серии из 5 бросков</v>
      </c>
    </row>
    <row r="581" spans="1:12" ht="18.75">
      <c r="A581" s="13" t="str">
        <f>A$5</f>
        <v>w1(Z=xi) относ.частота 1 серия</v>
      </c>
      <c r="B581" s="10">
        <f t="shared" si="290"/>
        <v>0</v>
      </c>
      <c r="C581" s="10">
        <f t="shared" si="291"/>
        <v>0</v>
      </c>
      <c r="D581" s="10">
        <f t="shared" si="292"/>
        <v>0</v>
      </c>
      <c r="E581" s="10">
        <f t="shared" si="293"/>
        <v>0</v>
      </c>
      <c r="F581" s="10">
        <f t="shared" si="294"/>
        <v>0</v>
      </c>
      <c r="G581" s="10">
        <f t="shared" si="295"/>
        <v>0</v>
      </c>
      <c r="H581" s="15">
        <f t="shared" si="289"/>
        <v>0</v>
      </c>
      <c r="I581" s="15"/>
      <c r="L581" s="1" t="str">
        <f>L$5</f>
        <v>Y — номер броска  в серии из</v>
      </c>
    </row>
    <row r="582" spans="1:12" ht="18.75">
      <c r="A582" s="13" t="str">
        <f>A$6</f>
        <v>w2(Z=xi) относ.частота 2 серия</v>
      </c>
      <c r="B582" s="10">
        <f t="shared" si="290"/>
        <v>0</v>
      </c>
      <c r="C582" s="10">
        <f t="shared" si="291"/>
        <v>0</v>
      </c>
      <c r="D582" s="10">
        <f t="shared" si="292"/>
        <v>0</v>
      </c>
      <c r="E582" s="10">
        <f t="shared" si="293"/>
        <v>0</v>
      </c>
      <c r="F582" s="10">
        <f t="shared" si="294"/>
        <v>0</v>
      </c>
      <c r="G582" s="10">
        <f t="shared" si="295"/>
        <v>0</v>
      </c>
      <c r="H582" s="15">
        <f t="shared" si="289"/>
        <v>0</v>
      </c>
      <c r="I582" s="17"/>
      <c r="L582" s="1" t="str">
        <f>L$6</f>
        <v>5 бросков, когда впервые выпал</v>
      </c>
    </row>
    <row r="583" spans="1:12" ht="18.75">
      <c r="A583" s="13" t="str">
        <f>A$7</f>
        <v>w3(Z=xi) относ.частота 3 серия</v>
      </c>
      <c r="B583" s="10">
        <f t="shared" si="290"/>
        <v>0</v>
      </c>
      <c r="C583" s="10">
        <f t="shared" si="291"/>
        <v>0</v>
      </c>
      <c r="D583" s="10">
        <f t="shared" si="292"/>
        <v>0</v>
      </c>
      <c r="E583" s="10">
        <f t="shared" si="293"/>
        <v>0</v>
      </c>
      <c r="F583" s="10">
        <f t="shared" si="294"/>
        <v>0</v>
      </c>
      <c r="G583" s="10">
        <f t="shared" si="295"/>
        <v>0</v>
      </c>
      <c r="H583" s="15">
        <f t="shared" si="289"/>
        <v>0</v>
      </c>
      <c r="I583" s="17"/>
      <c r="L583" s="1" t="str">
        <f>L$7</f>
        <v>орел или 0, если были только</v>
      </c>
    </row>
    <row r="584" spans="1:12" ht="18.75">
      <c r="A584" s="13" t="str">
        <f>A$8</f>
        <v>w4(Z=xi) относ.частота 4 серия</v>
      </c>
      <c r="B584" s="10">
        <f t="shared" si="290"/>
        <v>0</v>
      </c>
      <c r="C584" s="10">
        <f t="shared" si="291"/>
        <v>0</v>
      </c>
      <c r="D584" s="10">
        <f t="shared" si="292"/>
        <v>0</v>
      </c>
      <c r="E584" s="10">
        <f t="shared" si="293"/>
        <v>0</v>
      </c>
      <c r="F584" s="10">
        <f t="shared" si="294"/>
        <v>0</v>
      </c>
      <c r="G584" s="10">
        <f t="shared" si="295"/>
        <v>0</v>
      </c>
      <c r="H584" s="15">
        <f t="shared" si="289"/>
        <v>0</v>
      </c>
      <c r="L584" s="1" t="str">
        <f>L$8</f>
        <v>решки</v>
      </c>
    </row>
    <row r="585" spans="1:12" ht="18.75">
      <c r="A585" s="13" t="str">
        <f>A$9</f>
        <v>w5(Z=xi) относ.частота 5 серия</v>
      </c>
      <c r="B585" s="10">
        <f t="shared" si="290"/>
        <v>0</v>
      </c>
      <c r="C585" s="10">
        <f t="shared" si="291"/>
        <v>0</v>
      </c>
      <c r="D585" s="10">
        <f t="shared" si="292"/>
        <v>0</v>
      </c>
      <c r="E585" s="10">
        <f t="shared" si="293"/>
        <v>0</v>
      </c>
      <c r="F585" s="10">
        <f t="shared" si="294"/>
        <v>0</v>
      </c>
      <c r="G585" s="10">
        <f t="shared" si="295"/>
        <v>0</v>
      </c>
      <c r="H585" s="15">
        <f t="shared" si="289"/>
        <v>0</v>
      </c>
      <c r="L585" s="17" t="str">
        <f>L$9</f>
        <v>Z — модуль разности между</v>
      </c>
    </row>
    <row r="586" spans="1:12" ht="18.75">
      <c r="A586" s="13" t="str">
        <f>A$10</f>
        <v>w6(Z=xi) относ.частота 6 серия</v>
      </c>
      <c r="B586" s="10">
        <f t="shared" si="290"/>
        <v>0</v>
      </c>
      <c r="C586" s="10">
        <f t="shared" si="291"/>
        <v>0</v>
      </c>
      <c r="D586" s="10">
        <f t="shared" si="292"/>
        <v>0</v>
      </c>
      <c r="E586" s="10">
        <f t="shared" si="293"/>
        <v>0</v>
      </c>
      <c r="F586" s="10">
        <f t="shared" si="294"/>
        <v>0</v>
      </c>
      <c r="G586" s="10">
        <f t="shared" si="295"/>
        <v>0</v>
      </c>
      <c r="H586" s="15">
        <f t="shared" si="289"/>
        <v>0</v>
      </c>
      <c r="L586" s="17" t="str">
        <f>L$10</f>
        <v>числом выпавших орлов и</v>
      </c>
    </row>
    <row r="587" spans="1:12" ht="18.75">
      <c r="A587" s="13" t="str">
        <f>A$11</f>
        <v>n(Z=xi) частота</v>
      </c>
      <c r="B587" s="10">
        <f t="shared" ref="B587:G587" si="296">SUM(B588:B593)</f>
        <v>0</v>
      </c>
      <c r="C587" s="10">
        <f t="shared" si="296"/>
        <v>0</v>
      </c>
      <c r="D587" s="10">
        <f t="shared" si="296"/>
        <v>0</v>
      </c>
      <c r="E587" s="10">
        <f t="shared" si="296"/>
        <v>0</v>
      </c>
      <c r="F587" s="10">
        <f t="shared" si="296"/>
        <v>0</v>
      </c>
      <c r="G587" s="10">
        <f t="shared" si="296"/>
        <v>0</v>
      </c>
      <c r="H587" s="15">
        <f t="shared" si="289"/>
        <v>0</v>
      </c>
      <c r="L587" s="17" t="str">
        <f>L$11</f>
        <v>решек в серии из 5 бросков</v>
      </c>
    </row>
    <row r="588" spans="1:12" ht="18.75">
      <c r="A588" s="13" t="str">
        <f>A$12</f>
        <v>n1(Z=xi) частота 1 серия</v>
      </c>
      <c r="B588" s="14"/>
      <c r="C588" s="14"/>
      <c r="D588" s="14"/>
      <c r="E588" s="14"/>
      <c r="F588" s="14"/>
      <c r="G588" s="14"/>
      <c r="H588" s="15">
        <f t="shared" si="289"/>
        <v>0</v>
      </c>
      <c r="L588" s="1">
        <f>L$12</f>
        <v>0</v>
      </c>
    </row>
    <row r="589" spans="1:12" ht="18.75">
      <c r="A589" s="13" t="str">
        <f>A$13</f>
        <v>n2(Z=xi) частота 2 серия</v>
      </c>
      <c r="B589" s="14"/>
      <c r="C589" s="14"/>
      <c r="D589" s="14"/>
      <c r="E589" s="14"/>
      <c r="F589" s="14"/>
      <c r="G589" s="14"/>
      <c r="H589" s="15">
        <f t="shared" si="289"/>
        <v>0</v>
      </c>
      <c r="L589" s="1">
        <f>L$13</f>
        <v>0</v>
      </c>
    </row>
    <row r="590" spans="1:12" ht="18.75">
      <c r="A590" s="13" t="str">
        <f>A$14</f>
        <v>n3(Z=xi) частота 3 серия</v>
      </c>
      <c r="B590" s="14"/>
      <c r="C590" s="14"/>
      <c r="D590" s="14"/>
      <c r="E590" s="14"/>
      <c r="F590" s="14"/>
      <c r="G590" s="14"/>
      <c r="H590" s="15">
        <f t="shared" si="289"/>
        <v>0</v>
      </c>
      <c r="L590" s="1">
        <f>L$14</f>
        <v>0</v>
      </c>
    </row>
    <row r="591" spans="1:12" ht="18.75">
      <c r="A591" s="13" t="str">
        <f>A$15</f>
        <v>n4(Z=xi) частота 4 серия</v>
      </c>
      <c r="B591" s="14"/>
      <c r="C591" s="14"/>
      <c r="D591" s="14"/>
      <c r="E591" s="14"/>
      <c r="F591" s="14"/>
      <c r="G591" s="14"/>
      <c r="H591" s="15">
        <f t="shared" si="289"/>
        <v>0</v>
      </c>
      <c r="L591" s="1">
        <f>L$15</f>
        <v>0</v>
      </c>
    </row>
    <row r="592" spans="1:12" ht="18.75">
      <c r="A592" s="13" t="str">
        <f>A$16</f>
        <v>n5(Z=xi) частота 5 серия</v>
      </c>
      <c r="B592" s="14"/>
      <c r="C592" s="14"/>
      <c r="D592" s="14"/>
      <c r="E592" s="14"/>
      <c r="F592" s="14"/>
      <c r="G592" s="14"/>
      <c r="H592" s="15">
        <f t="shared" si="289"/>
        <v>0</v>
      </c>
      <c r="L592" s="1">
        <f>L$16</f>
        <v>0</v>
      </c>
    </row>
    <row r="593" spans="1:12" ht="18.75">
      <c r="A593" s="13" t="str">
        <f>A$17</f>
        <v>n6(Z=xi) частота 6 серия</v>
      </c>
      <c r="B593" s="14"/>
      <c r="C593" s="14"/>
      <c r="D593" s="14"/>
      <c r="E593" s="14"/>
      <c r="F593" s="14"/>
      <c r="G593" s="14"/>
      <c r="H593" s="15">
        <f t="shared" si="289"/>
        <v>0</v>
      </c>
      <c r="L593" s="1">
        <f>L$17</f>
        <v>0</v>
      </c>
    </row>
    <row r="595" spans="1:12" ht="18.75">
      <c r="A595" s="11">
        <f>'Название и список группы'!A34</f>
        <v>33</v>
      </c>
      <c r="B595" s="27">
        <f>'Название и список группы'!B34</f>
        <v>0</v>
      </c>
      <c r="C595" s="27"/>
      <c r="D595" s="27"/>
      <c r="E595" s="27"/>
      <c r="F595" s="27"/>
      <c r="G595" s="27"/>
      <c r="H595" s="27"/>
      <c r="I595" s="27"/>
      <c r="J595" s="27"/>
    </row>
    <row r="596" spans="1:12">
      <c r="B596" s="12">
        <f t="shared" ref="B596:G596" si="297">B578</f>
        <v>0</v>
      </c>
      <c r="C596" s="12">
        <f t="shared" si="297"/>
        <v>1</v>
      </c>
      <c r="D596" s="12">
        <f t="shared" si="297"/>
        <v>2</v>
      </c>
      <c r="E596" s="12">
        <f t="shared" si="297"/>
        <v>3</v>
      </c>
      <c r="F596" s="12">
        <f t="shared" si="297"/>
        <v>4</v>
      </c>
      <c r="G596" s="12">
        <f t="shared" si="297"/>
        <v>5</v>
      </c>
      <c r="H596" s="4"/>
      <c r="I596" s="4"/>
      <c r="J596" s="5" t="s">
        <v>3</v>
      </c>
      <c r="L596" s="6" t="str">
        <f>L$2</f>
        <v>6 серий по 5 бросков монеты</v>
      </c>
    </row>
    <row r="597" spans="1:12" ht="18.75">
      <c r="A597" s="13" t="str">
        <f>A$3</f>
        <v>p(Z=xi) вероятность</v>
      </c>
      <c r="B597" s="14">
        <v>0.1</v>
      </c>
      <c r="C597" s="14">
        <v>0.1</v>
      </c>
      <c r="D597" s="14">
        <v>0.1</v>
      </c>
      <c r="E597" s="14">
        <v>0.1</v>
      </c>
      <c r="F597" s="14">
        <v>0.1</v>
      </c>
      <c r="G597" s="14">
        <v>0.5</v>
      </c>
      <c r="H597" s="15">
        <f t="shared" ref="H597:H611" si="298">SUM(B597:G597)</f>
        <v>1</v>
      </c>
      <c r="I597" s="15"/>
      <c r="J597" s="16">
        <f>IF(SUM(B606:G611)&gt;0,1,10^(-5))</f>
        <v>1.0000000000000001E-5</v>
      </c>
      <c r="L597" s="1" t="str">
        <f>L$3</f>
        <v>X — число выпавших орлов в</v>
      </c>
    </row>
    <row r="598" spans="1:12" ht="18.75">
      <c r="A598" s="13" t="str">
        <f>A$4</f>
        <v>w(Z=xi) относ.частота</v>
      </c>
      <c r="B598" s="10">
        <f t="shared" ref="B598:B604" si="299">IF(H605=0,0,B605/H605)</f>
        <v>0</v>
      </c>
      <c r="C598" s="10">
        <f t="shared" ref="C598:C604" si="300">IF(H605=0,0,C605/H605)</f>
        <v>0</v>
      </c>
      <c r="D598" s="10">
        <f t="shared" ref="D598:D604" si="301">IF(H605=0,0,D605/H605)</f>
        <v>0</v>
      </c>
      <c r="E598" s="10">
        <f t="shared" ref="E598:E604" si="302">IF(H605=0,0,E605/H605)</f>
        <v>0</v>
      </c>
      <c r="F598" s="10">
        <f t="shared" ref="F598:F604" si="303">IF(H605=0,0,F605/H605)</f>
        <v>0</v>
      </c>
      <c r="G598" s="10">
        <f t="shared" ref="G598:G604" si="304">IF(H605=0,0,G605/H605)</f>
        <v>0</v>
      </c>
      <c r="H598" s="15">
        <f t="shared" si="298"/>
        <v>0</v>
      </c>
      <c r="I598" s="15"/>
      <c r="L598" s="1" t="str">
        <f>L$4</f>
        <v>серии из 5 бросков</v>
      </c>
    </row>
    <row r="599" spans="1:12" ht="18.75">
      <c r="A599" s="13" t="str">
        <f>A$5</f>
        <v>w1(Z=xi) относ.частота 1 серия</v>
      </c>
      <c r="B599" s="10">
        <f t="shared" si="299"/>
        <v>0</v>
      </c>
      <c r="C599" s="10">
        <f t="shared" si="300"/>
        <v>0</v>
      </c>
      <c r="D599" s="10">
        <f t="shared" si="301"/>
        <v>0</v>
      </c>
      <c r="E599" s="10">
        <f t="shared" si="302"/>
        <v>0</v>
      </c>
      <c r="F599" s="10">
        <f t="shared" si="303"/>
        <v>0</v>
      </c>
      <c r="G599" s="10">
        <f t="shared" si="304"/>
        <v>0</v>
      </c>
      <c r="H599" s="15">
        <f t="shared" si="298"/>
        <v>0</v>
      </c>
      <c r="I599" s="15"/>
      <c r="L599" s="1" t="str">
        <f>L$5</f>
        <v>Y — номер броска  в серии из</v>
      </c>
    </row>
    <row r="600" spans="1:12" ht="18.75">
      <c r="A600" s="13" t="str">
        <f>A$6</f>
        <v>w2(Z=xi) относ.частота 2 серия</v>
      </c>
      <c r="B600" s="10">
        <f t="shared" si="299"/>
        <v>0</v>
      </c>
      <c r="C600" s="10">
        <f t="shared" si="300"/>
        <v>0</v>
      </c>
      <c r="D600" s="10">
        <f t="shared" si="301"/>
        <v>0</v>
      </c>
      <c r="E600" s="10">
        <f t="shared" si="302"/>
        <v>0</v>
      </c>
      <c r="F600" s="10">
        <f t="shared" si="303"/>
        <v>0</v>
      </c>
      <c r="G600" s="10">
        <f t="shared" si="304"/>
        <v>0</v>
      </c>
      <c r="H600" s="15">
        <f t="shared" si="298"/>
        <v>0</v>
      </c>
      <c r="I600" s="17"/>
      <c r="L600" s="1" t="str">
        <f>L$6</f>
        <v>5 бросков, когда впервые выпал</v>
      </c>
    </row>
    <row r="601" spans="1:12" ht="18.75">
      <c r="A601" s="13" t="str">
        <f>A$7</f>
        <v>w3(Z=xi) относ.частота 3 серия</v>
      </c>
      <c r="B601" s="10">
        <f t="shared" si="299"/>
        <v>0</v>
      </c>
      <c r="C601" s="10">
        <f t="shared" si="300"/>
        <v>0</v>
      </c>
      <c r="D601" s="10">
        <f t="shared" si="301"/>
        <v>0</v>
      </c>
      <c r="E601" s="10">
        <f t="shared" si="302"/>
        <v>0</v>
      </c>
      <c r="F601" s="10">
        <f t="shared" si="303"/>
        <v>0</v>
      </c>
      <c r="G601" s="10">
        <f t="shared" si="304"/>
        <v>0</v>
      </c>
      <c r="H601" s="15">
        <f t="shared" si="298"/>
        <v>0</v>
      </c>
      <c r="I601" s="17"/>
      <c r="L601" s="1" t="str">
        <f>L$7</f>
        <v>орел или 0, если были только</v>
      </c>
    </row>
    <row r="602" spans="1:12" ht="18.75">
      <c r="A602" s="13" t="str">
        <f>A$8</f>
        <v>w4(Z=xi) относ.частота 4 серия</v>
      </c>
      <c r="B602" s="10">
        <f t="shared" si="299"/>
        <v>0</v>
      </c>
      <c r="C602" s="10">
        <f t="shared" si="300"/>
        <v>0</v>
      </c>
      <c r="D602" s="10">
        <f t="shared" si="301"/>
        <v>0</v>
      </c>
      <c r="E602" s="10">
        <f t="shared" si="302"/>
        <v>0</v>
      </c>
      <c r="F602" s="10">
        <f t="shared" si="303"/>
        <v>0</v>
      </c>
      <c r="G602" s="10">
        <f t="shared" si="304"/>
        <v>0</v>
      </c>
      <c r="H602" s="15">
        <f t="shared" si="298"/>
        <v>0</v>
      </c>
      <c r="L602" s="1" t="str">
        <f>L$8</f>
        <v>решки</v>
      </c>
    </row>
    <row r="603" spans="1:12" ht="18.75">
      <c r="A603" s="13" t="str">
        <f>A$9</f>
        <v>w5(Z=xi) относ.частота 5 серия</v>
      </c>
      <c r="B603" s="10">
        <f t="shared" si="299"/>
        <v>0</v>
      </c>
      <c r="C603" s="10">
        <f t="shared" si="300"/>
        <v>0</v>
      </c>
      <c r="D603" s="10">
        <f t="shared" si="301"/>
        <v>0</v>
      </c>
      <c r="E603" s="10">
        <f t="shared" si="302"/>
        <v>0</v>
      </c>
      <c r="F603" s="10">
        <f t="shared" si="303"/>
        <v>0</v>
      </c>
      <c r="G603" s="10">
        <f t="shared" si="304"/>
        <v>0</v>
      </c>
      <c r="H603" s="15">
        <f t="shared" si="298"/>
        <v>0</v>
      </c>
      <c r="L603" s="17" t="str">
        <f>L$9</f>
        <v>Z — модуль разности между</v>
      </c>
    </row>
    <row r="604" spans="1:12" ht="18.75">
      <c r="A604" s="13" t="str">
        <f>A$10</f>
        <v>w6(Z=xi) относ.частота 6 серия</v>
      </c>
      <c r="B604" s="10">
        <f t="shared" si="299"/>
        <v>0</v>
      </c>
      <c r="C604" s="10">
        <f t="shared" si="300"/>
        <v>0</v>
      </c>
      <c r="D604" s="10">
        <f t="shared" si="301"/>
        <v>0</v>
      </c>
      <c r="E604" s="10">
        <f t="shared" si="302"/>
        <v>0</v>
      </c>
      <c r="F604" s="10">
        <f t="shared" si="303"/>
        <v>0</v>
      </c>
      <c r="G604" s="10">
        <f t="shared" si="304"/>
        <v>0</v>
      </c>
      <c r="H604" s="15">
        <f t="shared" si="298"/>
        <v>0</v>
      </c>
      <c r="L604" s="17" t="str">
        <f>L$10</f>
        <v>числом выпавших орлов и</v>
      </c>
    </row>
    <row r="605" spans="1:12" ht="18.75">
      <c r="A605" s="13" t="str">
        <f>A$11</f>
        <v>n(Z=xi) частота</v>
      </c>
      <c r="B605" s="10">
        <f t="shared" ref="B605:G605" si="305">SUM(B606:B611)</f>
        <v>0</v>
      </c>
      <c r="C605" s="10">
        <f t="shared" si="305"/>
        <v>0</v>
      </c>
      <c r="D605" s="10">
        <f t="shared" si="305"/>
        <v>0</v>
      </c>
      <c r="E605" s="10">
        <f t="shared" si="305"/>
        <v>0</v>
      </c>
      <c r="F605" s="10">
        <f t="shared" si="305"/>
        <v>0</v>
      </c>
      <c r="G605" s="10">
        <f t="shared" si="305"/>
        <v>0</v>
      </c>
      <c r="H605" s="15">
        <f t="shared" si="298"/>
        <v>0</v>
      </c>
      <c r="L605" s="17" t="str">
        <f>L$11</f>
        <v>решек в серии из 5 бросков</v>
      </c>
    </row>
    <row r="606" spans="1:12" ht="18.75">
      <c r="A606" s="13" t="str">
        <f>A$12</f>
        <v>n1(Z=xi) частота 1 серия</v>
      </c>
      <c r="B606" s="14"/>
      <c r="C606" s="14"/>
      <c r="D606" s="14"/>
      <c r="E606" s="14"/>
      <c r="F606" s="14"/>
      <c r="G606" s="14"/>
      <c r="H606" s="15">
        <f t="shared" si="298"/>
        <v>0</v>
      </c>
      <c r="L606" s="1">
        <f>L$12</f>
        <v>0</v>
      </c>
    </row>
    <row r="607" spans="1:12" ht="18.75">
      <c r="A607" s="13" t="str">
        <f>A$13</f>
        <v>n2(Z=xi) частота 2 серия</v>
      </c>
      <c r="B607" s="14"/>
      <c r="C607" s="14"/>
      <c r="D607" s="14"/>
      <c r="E607" s="14"/>
      <c r="F607" s="14"/>
      <c r="G607" s="14"/>
      <c r="H607" s="15">
        <f t="shared" si="298"/>
        <v>0</v>
      </c>
      <c r="L607" s="1">
        <f>L$13</f>
        <v>0</v>
      </c>
    </row>
    <row r="608" spans="1:12" ht="18.75">
      <c r="A608" s="13" t="str">
        <f>A$14</f>
        <v>n3(Z=xi) частота 3 серия</v>
      </c>
      <c r="B608" s="14"/>
      <c r="C608" s="14"/>
      <c r="D608" s="14"/>
      <c r="E608" s="14"/>
      <c r="F608" s="14"/>
      <c r="G608" s="14"/>
      <c r="H608" s="15">
        <f t="shared" si="298"/>
        <v>0</v>
      </c>
      <c r="L608" s="1">
        <f>L$14</f>
        <v>0</v>
      </c>
    </row>
    <row r="609" spans="1:12" ht="18.75">
      <c r="A609" s="13" t="str">
        <f>A$15</f>
        <v>n4(Z=xi) частота 4 серия</v>
      </c>
      <c r="B609" s="14"/>
      <c r="C609" s="14"/>
      <c r="D609" s="14"/>
      <c r="E609" s="14"/>
      <c r="F609" s="14"/>
      <c r="G609" s="14"/>
      <c r="H609" s="15">
        <f t="shared" si="298"/>
        <v>0</v>
      </c>
      <c r="L609" s="1">
        <f>L$15</f>
        <v>0</v>
      </c>
    </row>
    <row r="610" spans="1:12" ht="18.75">
      <c r="A610" s="13" t="str">
        <f>A$16</f>
        <v>n5(Z=xi) частота 5 серия</v>
      </c>
      <c r="B610" s="14"/>
      <c r="C610" s="14"/>
      <c r="D610" s="14"/>
      <c r="E610" s="14"/>
      <c r="F610" s="14"/>
      <c r="G610" s="14"/>
      <c r="H610" s="15">
        <f t="shared" si="298"/>
        <v>0</v>
      </c>
      <c r="L610" s="1">
        <f>L$16</f>
        <v>0</v>
      </c>
    </row>
    <row r="611" spans="1:12" ht="18.75">
      <c r="A611" s="13" t="str">
        <f>A$17</f>
        <v>n6(Z=xi) частота 6 серия</v>
      </c>
      <c r="B611" s="14"/>
      <c r="C611" s="14"/>
      <c r="D611" s="14"/>
      <c r="E611" s="14"/>
      <c r="F611" s="14"/>
      <c r="G611" s="14"/>
      <c r="H611" s="15">
        <f t="shared" si="298"/>
        <v>0</v>
      </c>
      <c r="L611" s="1">
        <f>L$17</f>
        <v>0</v>
      </c>
    </row>
    <row r="613" spans="1:12" ht="18.75">
      <c r="A613" s="11">
        <f>'Название и список группы'!A35</f>
        <v>34</v>
      </c>
      <c r="B613" s="27">
        <f>'Название и список группы'!B35</f>
        <v>0</v>
      </c>
      <c r="C613" s="27"/>
      <c r="D613" s="27"/>
      <c r="E613" s="27"/>
      <c r="F613" s="27"/>
      <c r="G613" s="27"/>
      <c r="H613" s="27"/>
      <c r="I613" s="27"/>
      <c r="J613" s="27"/>
    </row>
    <row r="614" spans="1:12">
      <c r="B614" s="12">
        <f t="shared" ref="B614:G614" si="306">B596</f>
        <v>0</v>
      </c>
      <c r="C614" s="12">
        <f t="shared" si="306"/>
        <v>1</v>
      </c>
      <c r="D614" s="12">
        <f t="shared" si="306"/>
        <v>2</v>
      </c>
      <c r="E614" s="12">
        <f t="shared" si="306"/>
        <v>3</v>
      </c>
      <c r="F614" s="12">
        <f t="shared" si="306"/>
        <v>4</v>
      </c>
      <c r="G614" s="12">
        <f t="shared" si="306"/>
        <v>5</v>
      </c>
      <c r="H614" s="4"/>
      <c r="I614" s="4"/>
      <c r="J614" s="5" t="s">
        <v>3</v>
      </c>
      <c r="L614" s="6" t="str">
        <f>L$2</f>
        <v>6 серий по 5 бросков монеты</v>
      </c>
    </row>
    <row r="615" spans="1:12" ht="18.75">
      <c r="A615" s="13" t="str">
        <f>A$3</f>
        <v>p(Z=xi) вероятность</v>
      </c>
      <c r="B615" s="14">
        <v>0.1</v>
      </c>
      <c r="C615" s="14">
        <v>0.1</v>
      </c>
      <c r="D615" s="14">
        <v>0.1</v>
      </c>
      <c r="E615" s="14">
        <v>0.1</v>
      </c>
      <c r="F615" s="14">
        <v>0.1</v>
      </c>
      <c r="G615" s="14">
        <v>0.5</v>
      </c>
      <c r="H615" s="15">
        <f t="shared" ref="H615:H629" si="307">SUM(B615:G615)</f>
        <v>1</v>
      </c>
      <c r="I615" s="15"/>
      <c r="J615" s="16">
        <f>IF(SUM(B624:G629)&gt;0,1,10^(-5))</f>
        <v>1.0000000000000001E-5</v>
      </c>
      <c r="L615" s="1" t="str">
        <f>L$3</f>
        <v>X — число выпавших орлов в</v>
      </c>
    </row>
    <row r="616" spans="1:12" ht="18.75">
      <c r="A616" s="13" t="str">
        <f>A$4</f>
        <v>w(Z=xi) относ.частота</v>
      </c>
      <c r="B616" s="10">
        <f t="shared" ref="B616:B622" si="308">IF(H623=0,0,B623/H623)</f>
        <v>0</v>
      </c>
      <c r="C616" s="10">
        <f t="shared" ref="C616:C622" si="309">IF(H623=0,0,C623/H623)</f>
        <v>0</v>
      </c>
      <c r="D616" s="10">
        <f t="shared" ref="D616:D622" si="310">IF(H623=0,0,D623/H623)</f>
        <v>0</v>
      </c>
      <c r="E616" s="10">
        <f t="shared" ref="E616:E622" si="311">IF(H623=0,0,E623/H623)</f>
        <v>0</v>
      </c>
      <c r="F616" s="10">
        <f t="shared" ref="F616:F622" si="312">IF(H623=0,0,F623/H623)</f>
        <v>0</v>
      </c>
      <c r="G616" s="10">
        <f t="shared" ref="G616:G622" si="313">IF(H623=0,0,G623/H623)</f>
        <v>0</v>
      </c>
      <c r="H616" s="15">
        <f t="shared" si="307"/>
        <v>0</v>
      </c>
      <c r="I616" s="15"/>
      <c r="L616" s="1" t="str">
        <f>L$4</f>
        <v>серии из 5 бросков</v>
      </c>
    </row>
    <row r="617" spans="1:12" ht="18.75">
      <c r="A617" s="13" t="str">
        <f>A$5</f>
        <v>w1(Z=xi) относ.частота 1 серия</v>
      </c>
      <c r="B617" s="10">
        <f t="shared" si="308"/>
        <v>0</v>
      </c>
      <c r="C617" s="10">
        <f t="shared" si="309"/>
        <v>0</v>
      </c>
      <c r="D617" s="10">
        <f t="shared" si="310"/>
        <v>0</v>
      </c>
      <c r="E617" s="10">
        <f t="shared" si="311"/>
        <v>0</v>
      </c>
      <c r="F617" s="10">
        <f t="shared" si="312"/>
        <v>0</v>
      </c>
      <c r="G617" s="10">
        <f t="shared" si="313"/>
        <v>0</v>
      </c>
      <c r="H617" s="15">
        <f t="shared" si="307"/>
        <v>0</v>
      </c>
      <c r="I617" s="15"/>
      <c r="L617" s="1" t="str">
        <f>L$5</f>
        <v>Y — номер броска  в серии из</v>
      </c>
    </row>
    <row r="618" spans="1:12" ht="18.75">
      <c r="A618" s="13" t="str">
        <f>A$6</f>
        <v>w2(Z=xi) относ.частота 2 серия</v>
      </c>
      <c r="B618" s="10">
        <f t="shared" si="308"/>
        <v>0</v>
      </c>
      <c r="C618" s="10">
        <f t="shared" si="309"/>
        <v>0</v>
      </c>
      <c r="D618" s="10">
        <f t="shared" si="310"/>
        <v>0</v>
      </c>
      <c r="E618" s="10">
        <f t="shared" si="311"/>
        <v>0</v>
      </c>
      <c r="F618" s="10">
        <f t="shared" si="312"/>
        <v>0</v>
      </c>
      <c r="G618" s="10">
        <f t="shared" si="313"/>
        <v>0</v>
      </c>
      <c r="H618" s="15">
        <f t="shared" si="307"/>
        <v>0</v>
      </c>
      <c r="I618" s="17"/>
      <c r="L618" s="1" t="str">
        <f>L$6</f>
        <v>5 бросков, когда впервые выпал</v>
      </c>
    </row>
    <row r="619" spans="1:12" ht="18.75">
      <c r="A619" s="13" t="str">
        <f>A$7</f>
        <v>w3(Z=xi) относ.частота 3 серия</v>
      </c>
      <c r="B619" s="10">
        <f t="shared" si="308"/>
        <v>0</v>
      </c>
      <c r="C619" s="10">
        <f t="shared" si="309"/>
        <v>0</v>
      </c>
      <c r="D619" s="10">
        <f t="shared" si="310"/>
        <v>0</v>
      </c>
      <c r="E619" s="10">
        <f t="shared" si="311"/>
        <v>0</v>
      </c>
      <c r="F619" s="10">
        <f t="shared" si="312"/>
        <v>0</v>
      </c>
      <c r="G619" s="10">
        <f t="shared" si="313"/>
        <v>0</v>
      </c>
      <c r="H619" s="15">
        <f t="shared" si="307"/>
        <v>0</v>
      </c>
      <c r="I619" s="17"/>
      <c r="L619" s="1" t="str">
        <f>L$7</f>
        <v>орел или 0, если были только</v>
      </c>
    </row>
    <row r="620" spans="1:12" ht="18.75">
      <c r="A620" s="13" t="str">
        <f>A$8</f>
        <v>w4(Z=xi) относ.частота 4 серия</v>
      </c>
      <c r="B620" s="10">
        <f t="shared" si="308"/>
        <v>0</v>
      </c>
      <c r="C620" s="10">
        <f t="shared" si="309"/>
        <v>0</v>
      </c>
      <c r="D620" s="10">
        <f t="shared" si="310"/>
        <v>0</v>
      </c>
      <c r="E620" s="10">
        <f t="shared" si="311"/>
        <v>0</v>
      </c>
      <c r="F620" s="10">
        <f t="shared" si="312"/>
        <v>0</v>
      </c>
      <c r="G620" s="10">
        <f t="shared" si="313"/>
        <v>0</v>
      </c>
      <c r="H620" s="15">
        <f t="shared" si="307"/>
        <v>0</v>
      </c>
      <c r="L620" s="1" t="str">
        <f>L$8</f>
        <v>решки</v>
      </c>
    </row>
    <row r="621" spans="1:12" ht="18.75">
      <c r="A621" s="13" t="str">
        <f>A$9</f>
        <v>w5(Z=xi) относ.частота 5 серия</v>
      </c>
      <c r="B621" s="10">
        <f t="shared" si="308"/>
        <v>0</v>
      </c>
      <c r="C621" s="10">
        <f t="shared" si="309"/>
        <v>0</v>
      </c>
      <c r="D621" s="10">
        <f t="shared" si="310"/>
        <v>0</v>
      </c>
      <c r="E621" s="10">
        <f t="shared" si="311"/>
        <v>0</v>
      </c>
      <c r="F621" s="10">
        <f t="shared" si="312"/>
        <v>0</v>
      </c>
      <c r="G621" s="10">
        <f t="shared" si="313"/>
        <v>0</v>
      </c>
      <c r="H621" s="15">
        <f t="shared" si="307"/>
        <v>0</v>
      </c>
      <c r="L621" s="17" t="str">
        <f>L$9</f>
        <v>Z — модуль разности между</v>
      </c>
    </row>
    <row r="622" spans="1:12" ht="18.75">
      <c r="A622" s="13" t="str">
        <f>A$10</f>
        <v>w6(Z=xi) относ.частота 6 серия</v>
      </c>
      <c r="B622" s="10">
        <f t="shared" si="308"/>
        <v>0</v>
      </c>
      <c r="C622" s="10">
        <f t="shared" si="309"/>
        <v>0</v>
      </c>
      <c r="D622" s="10">
        <f t="shared" si="310"/>
        <v>0</v>
      </c>
      <c r="E622" s="10">
        <f t="shared" si="311"/>
        <v>0</v>
      </c>
      <c r="F622" s="10">
        <f t="shared" si="312"/>
        <v>0</v>
      </c>
      <c r="G622" s="10">
        <f t="shared" si="313"/>
        <v>0</v>
      </c>
      <c r="H622" s="15">
        <f t="shared" si="307"/>
        <v>0</v>
      </c>
      <c r="L622" s="17" t="str">
        <f>L$10</f>
        <v>числом выпавших орлов и</v>
      </c>
    </row>
    <row r="623" spans="1:12" ht="18.75">
      <c r="A623" s="13" t="str">
        <f>A$11</f>
        <v>n(Z=xi) частота</v>
      </c>
      <c r="B623" s="10">
        <f t="shared" ref="B623:G623" si="314">SUM(B624:B629)</f>
        <v>0</v>
      </c>
      <c r="C623" s="10">
        <f t="shared" si="314"/>
        <v>0</v>
      </c>
      <c r="D623" s="10">
        <f t="shared" si="314"/>
        <v>0</v>
      </c>
      <c r="E623" s="10">
        <f t="shared" si="314"/>
        <v>0</v>
      </c>
      <c r="F623" s="10">
        <f t="shared" si="314"/>
        <v>0</v>
      </c>
      <c r="G623" s="10">
        <f t="shared" si="314"/>
        <v>0</v>
      </c>
      <c r="H623" s="15">
        <f t="shared" si="307"/>
        <v>0</v>
      </c>
      <c r="L623" s="17" t="str">
        <f>L$11</f>
        <v>решек в серии из 5 бросков</v>
      </c>
    </row>
    <row r="624" spans="1:12" ht="18.75">
      <c r="A624" s="13" t="str">
        <f>A$12</f>
        <v>n1(Z=xi) частота 1 серия</v>
      </c>
      <c r="B624" s="14"/>
      <c r="C624" s="14"/>
      <c r="D624" s="14"/>
      <c r="E624" s="14"/>
      <c r="F624" s="14"/>
      <c r="G624" s="14"/>
      <c r="H624" s="15">
        <f t="shared" si="307"/>
        <v>0</v>
      </c>
      <c r="L624" s="1">
        <f>L$12</f>
        <v>0</v>
      </c>
    </row>
    <row r="625" spans="1:12" ht="18.75">
      <c r="A625" s="13" t="str">
        <f>A$13</f>
        <v>n2(Z=xi) частота 2 серия</v>
      </c>
      <c r="B625" s="14"/>
      <c r="C625" s="14"/>
      <c r="D625" s="14"/>
      <c r="E625" s="14"/>
      <c r="F625" s="14"/>
      <c r="G625" s="14"/>
      <c r="H625" s="15">
        <f t="shared" si="307"/>
        <v>0</v>
      </c>
      <c r="L625" s="1">
        <f>L$13</f>
        <v>0</v>
      </c>
    </row>
    <row r="626" spans="1:12" ht="18.75">
      <c r="A626" s="13" t="str">
        <f>A$14</f>
        <v>n3(Z=xi) частота 3 серия</v>
      </c>
      <c r="B626" s="14"/>
      <c r="C626" s="14"/>
      <c r="D626" s="14"/>
      <c r="E626" s="14"/>
      <c r="F626" s="14"/>
      <c r="G626" s="14"/>
      <c r="H626" s="15">
        <f t="shared" si="307"/>
        <v>0</v>
      </c>
      <c r="L626" s="1">
        <f>L$14</f>
        <v>0</v>
      </c>
    </row>
    <row r="627" spans="1:12" ht="18.75">
      <c r="A627" s="13" t="str">
        <f>A$15</f>
        <v>n4(Z=xi) частота 4 серия</v>
      </c>
      <c r="B627" s="14"/>
      <c r="C627" s="14"/>
      <c r="D627" s="14"/>
      <c r="E627" s="14"/>
      <c r="F627" s="14"/>
      <c r="G627" s="14"/>
      <c r="H627" s="15">
        <f t="shared" si="307"/>
        <v>0</v>
      </c>
      <c r="L627" s="1">
        <f>L$15</f>
        <v>0</v>
      </c>
    </row>
    <row r="628" spans="1:12" ht="18.75">
      <c r="A628" s="13" t="str">
        <f>A$16</f>
        <v>n5(Z=xi) частота 5 серия</v>
      </c>
      <c r="B628" s="14"/>
      <c r="C628" s="14"/>
      <c r="D628" s="14"/>
      <c r="E628" s="14"/>
      <c r="F628" s="14"/>
      <c r="G628" s="14"/>
      <c r="H628" s="15">
        <f t="shared" si="307"/>
        <v>0</v>
      </c>
      <c r="L628" s="1">
        <f>L$16</f>
        <v>0</v>
      </c>
    </row>
    <row r="629" spans="1:12" ht="18.75">
      <c r="A629" s="13" t="str">
        <f>A$17</f>
        <v>n6(Z=xi) частота 6 серия</v>
      </c>
      <c r="B629" s="14"/>
      <c r="C629" s="14"/>
      <c r="D629" s="14"/>
      <c r="E629" s="14"/>
      <c r="F629" s="14"/>
      <c r="G629" s="14"/>
      <c r="H629" s="15">
        <f t="shared" si="307"/>
        <v>0</v>
      </c>
      <c r="L629" s="1">
        <f>L$17</f>
        <v>0</v>
      </c>
    </row>
    <row r="631" spans="1:12" ht="18.75">
      <c r="A631" s="11">
        <f>'Название и список группы'!A36</f>
        <v>35</v>
      </c>
      <c r="B631" s="27">
        <f>'Название и список группы'!B36</f>
        <v>0</v>
      </c>
      <c r="C631" s="27"/>
      <c r="D631" s="27"/>
      <c r="E631" s="27"/>
      <c r="F631" s="27"/>
      <c r="G631" s="27"/>
      <c r="H631" s="27"/>
      <c r="I631" s="27"/>
      <c r="J631" s="27"/>
    </row>
    <row r="632" spans="1:12">
      <c r="B632" s="12">
        <f t="shared" ref="B632:G632" si="315">B614</f>
        <v>0</v>
      </c>
      <c r="C632" s="12">
        <f t="shared" si="315"/>
        <v>1</v>
      </c>
      <c r="D632" s="12">
        <f t="shared" si="315"/>
        <v>2</v>
      </c>
      <c r="E632" s="12">
        <f t="shared" si="315"/>
        <v>3</v>
      </c>
      <c r="F632" s="12">
        <f t="shared" si="315"/>
        <v>4</v>
      </c>
      <c r="G632" s="12">
        <f t="shared" si="315"/>
        <v>5</v>
      </c>
      <c r="H632" s="4"/>
      <c r="I632" s="4"/>
      <c r="J632" s="5" t="s">
        <v>3</v>
      </c>
      <c r="L632" s="6" t="str">
        <f>L$2</f>
        <v>6 серий по 5 бросков монеты</v>
      </c>
    </row>
    <row r="633" spans="1:12" ht="18.75">
      <c r="A633" s="13" t="str">
        <f>A$3</f>
        <v>p(Z=xi) вероятность</v>
      </c>
      <c r="B633" s="14">
        <v>0.1</v>
      </c>
      <c r="C633" s="14">
        <v>0.1</v>
      </c>
      <c r="D633" s="14">
        <v>0.1</v>
      </c>
      <c r="E633" s="14">
        <v>0.1</v>
      </c>
      <c r="F633" s="14">
        <v>0.1</v>
      </c>
      <c r="G633" s="14">
        <v>0.5</v>
      </c>
      <c r="H633" s="15">
        <f t="shared" ref="H633:H647" si="316">SUM(B633:G633)</f>
        <v>1</v>
      </c>
      <c r="I633" s="15"/>
      <c r="J633" s="16">
        <f>IF(SUM(B642:G647)&gt;0,1,10^(-5))</f>
        <v>1.0000000000000001E-5</v>
      </c>
      <c r="L633" s="1" t="str">
        <f>L$3</f>
        <v>X — число выпавших орлов в</v>
      </c>
    </row>
    <row r="634" spans="1:12" ht="18.75">
      <c r="A634" s="13" t="str">
        <f>A$4</f>
        <v>w(Z=xi) относ.частота</v>
      </c>
      <c r="B634" s="10">
        <f t="shared" ref="B634:B640" si="317">IF(H641=0,0,B641/H641)</f>
        <v>0</v>
      </c>
      <c r="C634" s="10">
        <f t="shared" ref="C634:C640" si="318">IF(H641=0,0,C641/H641)</f>
        <v>0</v>
      </c>
      <c r="D634" s="10">
        <f t="shared" ref="D634:D640" si="319">IF(H641=0,0,D641/H641)</f>
        <v>0</v>
      </c>
      <c r="E634" s="10">
        <f t="shared" ref="E634:E640" si="320">IF(H641=0,0,E641/H641)</f>
        <v>0</v>
      </c>
      <c r="F634" s="10">
        <f t="shared" ref="F634:F640" si="321">IF(H641=0,0,F641/H641)</f>
        <v>0</v>
      </c>
      <c r="G634" s="10">
        <f t="shared" ref="G634:G640" si="322">IF(H641=0,0,G641/H641)</f>
        <v>0</v>
      </c>
      <c r="H634" s="15">
        <f t="shared" si="316"/>
        <v>0</v>
      </c>
      <c r="I634" s="15"/>
      <c r="L634" s="1" t="str">
        <f>L$4</f>
        <v>серии из 5 бросков</v>
      </c>
    </row>
    <row r="635" spans="1:12" ht="18.75">
      <c r="A635" s="13" t="str">
        <f>A$5</f>
        <v>w1(Z=xi) относ.частота 1 серия</v>
      </c>
      <c r="B635" s="10">
        <f t="shared" si="317"/>
        <v>0</v>
      </c>
      <c r="C635" s="10">
        <f t="shared" si="318"/>
        <v>0</v>
      </c>
      <c r="D635" s="10">
        <f t="shared" si="319"/>
        <v>0</v>
      </c>
      <c r="E635" s="10">
        <f t="shared" si="320"/>
        <v>0</v>
      </c>
      <c r="F635" s="10">
        <f t="shared" si="321"/>
        <v>0</v>
      </c>
      <c r="G635" s="10">
        <f t="shared" si="322"/>
        <v>0</v>
      </c>
      <c r="H635" s="15">
        <f t="shared" si="316"/>
        <v>0</v>
      </c>
      <c r="I635" s="15"/>
      <c r="L635" s="1" t="str">
        <f>L$5</f>
        <v>Y — номер броска  в серии из</v>
      </c>
    </row>
    <row r="636" spans="1:12" ht="18.75">
      <c r="A636" s="13" t="str">
        <f>A$6</f>
        <v>w2(Z=xi) относ.частота 2 серия</v>
      </c>
      <c r="B636" s="10">
        <f t="shared" si="317"/>
        <v>0</v>
      </c>
      <c r="C636" s="10">
        <f t="shared" si="318"/>
        <v>0</v>
      </c>
      <c r="D636" s="10">
        <f t="shared" si="319"/>
        <v>0</v>
      </c>
      <c r="E636" s="10">
        <f t="shared" si="320"/>
        <v>0</v>
      </c>
      <c r="F636" s="10">
        <f t="shared" si="321"/>
        <v>0</v>
      </c>
      <c r="G636" s="10">
        <f t="shared" si="322"/>
        <v>0</v>
      </c>
      <c r="H636" s="15">
        <f t="shared" si="316"/>
        <v>0</v>
      </c>
      <c r="I636" s="17"/>
      <c r="L636" s="1" t="str">
        <f>L$6</f>
        <v>5 бросков, когда впервые выпал</v>
      </c>
    </row>
    <row r="637" spans="1:12" ht="18.75">
      <c r="A637" s="13" t="str">
        <f>A$7</f>
        <v>w3(Z=xi) относ.частота 3 серия</v>
      </c>
      <c r="B637" s="10">
        <f t="shared" si="317"/>
        <v>0</v>
      </c>
      <c r="C637" s="10">
        <f t="shared" si="318"/>
        <v>0</v>
      </c>
      <c r="D637" s="10">
        <f t="shared" si="319"/>
        <v>0</v>
      </c>
      <c r="E637" s="10">
        <f t="shared" si="320"/>
        <v>0</v>
      </c>
      <c r="F637" s="10">
        <f t="shared" si="321"/>
        <v>0</v>
      </c>
      <c r="G637" s="10">
        <f t="shared" si="322"/>
        <v>0</v>
      </c>
      <c r="H637" s="15">
        <f t="shared" si="316"/>
        <v>0</v>
      </c>
      <c r="I637" s="17"/>
      <c r="L637" s="1" t="str">
        <f>L$7</f>
        <v>орел или 0, если были только</v>
      </c>
    </row>
    <row r="638" spans="1:12" ht="18.75">
      <c r="A638" s="13" t="str">
        <f>A$8</f>
        <v>w4(Z=xi) относ.частота 4 серия</v>
      </c>
      <c r="B638" s="10">
        <f t="shared" si="317"/>
        <v>0</v>
      </c>
      <c r="C638" s="10">
        <f t="shared" si="318"/>
        <v>0</v>
      </c>
      <c r="D638" s="10">
        <f t="shared" si="319"/>
        <v>0</v>
      </c>
      <c r="E638" s="10">
        <f t="shared" si="320"/>
        <v>0</v>
      </c>
      <c r="F638" s="10">
        <f t="shared" si="321"/>
        <v>0</v>
      </c>
      <c r="G638" s="10">
        <f t="shared" si="322"/>
        <v>0</v>
      </c>
      <c r="H638" s="15">
        <f t="shared" si="316"/>
        <v>0</v>
      </c>
      <c r="L638" s="1" t="str">
        <f>L$8</f>
        <v>решки</v>
      </c>
    </row>
    <row r="639" spans="1:12" ht="18.75">
      <c r="A639" s="13" t="str">
        <f>A$9</f>
        <v>w5(Z=xi) относ.частота 5 серия</v>
      </c>
      <c r="B639" s="10">
        <f t="shared" si="317"/>
        <v>0</v>
      </c>
      <c r="C639" s="10">
        <f t="shared" si="318"/>
        <v>0</v>
      </c>
      <c r="D639" s="10">
        <f t="shared" si="319"/>
        <v>0</v>
      </c>
      <c r="E639" s="10">
        <f t="shared" si="320"/>
        <v>0</v>
      </c>
      <c r="F639" s="10">
        <f t="shared" si="321"/>
        <v>0</v>
      </c>
      <c r="G639" s="10">
        <f t="shared" si="322"/>
        <v>0</v>
      </c>
      <c r="H639" s="15">
        <f t="shared" si="316"/>
        <v>0</v>
      </c>
      <c r="L639" s="17" t="str">
        <f>L$9</f>
        <v>Z — модуль разности между</v>
      </c>
    </row>
    <row r="640" spans="1:12" ht="18.75">
      <c r="A640" s="13" t="str">
        <f>A$10</f>
        <v>w6(Z=xi) относ.частота 6 серия</v>
      </c>
      <c r="B640" s="10">
        <f t="shared" si="317"/>
        <v>0</v>
      </c>
      <c r="C640" s="10">
        <f t="shared" si="318"/>
        <v>0</v>
      </c>
      <c r="D640" s="10">
        <f t="shared" si="319"/>
        <v>0</v>
      </c>
      <c r="E640" s="10">
        <f t="shared" si="320"/>
        <v>0</v>
      </c>
      <c r="F640" s="10">
        <f t="shared" si="321"/>
        <v>0</v>
      </c>
      <c r="G640" s="10">
        <f t="shared" si="322"/>
        <v>0</v>
      </c>
      <c r="H640" s="15">
        <f t="shared" si="316"/>
        <v>0</v>
      </c>
      <c r="L640" s="17" t="str">
        <f>L$10</f>
        <v>числом выпавших орлов и</v>
      </c>
    </row>
    <row r="641" spans="1:12" ht="18.75">
      <c r="A641" s="13" t="str">
        <f>A$11</f>
        <v>n(Z=xi) частота</v>
      </c>
      <c r="B641" s="10">
        <f t="shared" ref="B641:G641" si="323">SUM(B642:B647)</f>
        <v>0</v>
      </c>
      <c r="C641" s="10">
        <f t="shared" si="323"/>
        <v>0</v>
      </c>
      <c r="D641" s="10">
        <f t="shared" si="323"/>
        <v>0</v>
      </c>
      <c r="E641" s="10">
        <f t="shared" si="323"/>
        <v>0</v>
      </c>
      <c r="F641" s="10">
        <f t="shared" si="323"/>
        <v>0</v>
      </c>
      <c r="G641" s="10">
        <f t="shared" si="323"/>
        <v>0</v>
      </c>
      <c r="H641" s="15">
        <f t="shared" si="316"/>
        <v>0</v>
      </c>
      <c r="L641" s="17" t="str">
        <f>L$11</f>
        <v>решек в серии из 5 бросков</v>
      </c>
    </row>
    <row r="642" spans="1:12" ht="18.75">
      <c r="A642" s="13" t="str">
        <f>A$12</f>
        <v>n1(Z=xi) частота 1 серия</v>
      </c>
      <c r="B642" s="14"/>
      <c r="C642" s="14"/>
      <c r="D642" s="14"/>
      <c r="E642" s="14"/>
      <c r="F642" s="14"/>
      <c r="G642" s="14"/>
      <c r="H642" s="15">
        <f t="shared" si="316"/>
        <v>0</v>
      </c>
      <c r="L642" s="1">
        <f>L$12</f>
        <v>0</v>
      </c>
    </row>
    <row r="643" spans="1:12" ht="18.75">
      <c r="A643" s="13" t="str">
        <f>A$13</f>
        <v>n2(Z=xi) частота 2 серия</v>
      </c>
      <c r="B643" s="14"/>
      <c r="C643" s="14"/>
      <c r="D643" s="14"/>
      <c r="E643" s="14"/>
      <c r="F643" s="14"/>
      <c r="G643" s="14"/>
      <c r="H643" s="15">
        <f t="shared" si="316"/>
        <v>0</v>
      </c>
      <c r="L643" s="1">
        <f>L$13</f>
        <v>0</v>
      </c>
    </row>
    <row r="644" spans="1:12" ht="18.75">
      <c r="A644" s="13" t="str">
        <f>A$14</f>
        <v>n3(Z=xi) частота 3 серия</v>
      </c>
      <c r="B644" s="14"/>
      <c r="C644" s="14"/>
      <c r="D644" s="14"/>
      <c r="E644" s="14"/>
      <c r="F644" s="14"/>
      <c r="G644" s="14"/>
      <c r="H644" s="15">
        <f t="shared" si="316"/>
        <v>0</v>
      </c>
      <c r="L644" s="1">
        <f>L$14</f>
        <v>0</v>
      </c>
    </row>
    <row r="645" spans="1:12" ht="18.75">
      <c r="A645" s="13" t="str">
        <f>A$15</f>
        <v>n4(Z=xi) частота 4 серия</v>
      </c>
      <c r="B645" s="14"/>
      <c r="C645" s="14"/>
      <c r="D645" s="14"/>
      <c r="E645" s="14"/>
      <c r="F645" s="14"/>
      <c r="G645" s="14"/>
      <c r="H645" s="15">
        <f t="shared" si="316"/>
        <v>0</v>
      </c>
      <c r="L645" s="1">
        <f>L$15</f>
        <v>0</v>
      </c>
    </row>
    <row r="646" spans="1:12" ht="18.75">
      <c r="A646" s="13" t="str">
        <f>A$16</f>
        <v>n5(Z=xi) частота 5 серия</v>
      </c>
      <c r="B646" s="14"/>
      <c r="C646" s="14"/>
      <c r="D646" s="14"/>
      <c r="E646" s="14"/>
      <c r="F646" s="14"/>
      <c r="G646" s="14"/>
      <c r="H646" s="15">
        <f t="shared" si="316"/>
        <v>0</v>
      </c>
      <c r="L646" s="1">
        <f>L$16</f>
        <v>0</v>
      </c>
    </row>
    <row r="647" spans="1:12" ht="18.75">
      <c r="A647" s="13" t="str">
        <f>A$17</f>
        <v>n6(Z=xi) частота 6 серия</v>
      </c>
      <c r="B647" s="14"/>
      <c r="C647" s="14"/>
      <c r="D647" s="14"/>
      <c r="E647" s="14"/>
      <c r="F647" s="14"/>
      <c r="G647" s="14"/>
      <c r="H647" s="15">
        <f t="shared" si="316"/>
        <v>0</v>
      </c>
      <c r="L647" s="1">
        <f>L$17</f>
        <v>0</v>
      </c>
    </row>
    <row r="649" spans="1:12" ht="18.75">
      <c r="A649" s="11">
        <f>'Название и список группы'!A37</f>
        <v>36</v>
      </c>
      <c r="B649" s="27">
        <f>'Название и список группы'!B37</f>
        <v>0</v>
      </c>
      <c r="C649" s="27"/>
      <c r="D649" s="27"/>
      <c r="E649" s="27"/>
      <c r="F649" s="27"/>
      <c r="G649" s="27"/>
      <c r="H649" s="27"/>
      <c r="I649" s="27"/>
      <c r="J649" s="27"/>
    </row>
    <row r="650" spans="1:12">
      <c r="B650" s="12">
        <f t="shared" ref="B650:G650" si="324">B632</f>
        <v>0</v>
      </c>
      <c r="C650" s="12">
        <f t="shared" si="324"/>
        <v>1</v>
      </c>
      <c r="D650" s="12">
        <f t="shared" si="324"/>
        <v>2</v>
      </c>
      <c r="E650" s="12">
        <f t="shared" si="324"/>
        <v>3</v>
      </c>
      <c r="F650" s="12">
        <f t="shared" si="324"/>
        <v>4</v>
      </c>
      <c r="G650" s="12">
        <f t="shared" si="324"/>
        <v>5</v>
      </c>
      <c r="H650" s="4"/>
      <c r="I650" s="4"/>
      <c r="J650" s="5" t="s">
        <v>3</v>
      </c>
      <c r="L650" s="6" t="str">
        <f>L$2</f>
        <v>6 серий по 5 бросков монеты</v>
      </c>
    </row>
    <row r="651" spans="1:12" ht="18.75">
      <c r="A651" s="13" t="str">
        <f>A$3</f>
        <v>p(Z=xi) вероятность</v>
      </c>
      <c r="B651" s="14">
        <v>0.1</v>
      </c>
      <c r="C651" s="14">
        <v>0.1</v>
      </c>
      <c r="D651" s="14">
        <v>0.1</v>
      </c>
      <c r="E651" s="14">
        <v>0.1</v>
      </c>
      <c r="F651" s="14">
        <v>0.1</v>
      </c>
      <c r="G651" s="14">
        <v>0.5</v>
      </c>
      <c r="H651" s="15">
        <f t="shared" ref="H651:H665" si="325">SUM(B651:G651)</f>
        <v>1</v>
      </c>
      <c r="I651" s="15"/>
      <c r="J651" s="16">
        <f>IF(SUM(B660:G665)&gt;0,1,10^(-5))</f>
        <v>1.0000000000000001E-5</v>
      </c>
      <c r="L651" s="1" t="str">
        <f>L$3</f>
        <v>X — число выпавших орлов в</v>
      </c>
    </row>
    <row r="652" spans="1:12" ht="18.75">
      <c r="A652" s="13" t="str">
        <f>A$4</f>
        <v>w(Z=xi) относ.частота</v>
      </c>
      <c r="B652" s="10">
        <f t="shared" ref="B652:B658" si="326">IF(H659=0,0,B659/H659)</f>
        <v>0</v>
      </c>
      <c r="C652" s="10">
        <f t="shared" ref="C652:C658" si="327">IF(H659=0,0,C659/H659)</f>
        <v>0</v>
      </c>
      <c r="D652" s="10">
        <f t="shared" ref="D652:D658" si="328">IF(H659=0,0,D659/H659)</f>
        <v>0</v>
      </c>
      <c r="E652" s="10">
        <f t="shared" ref="E652:E658" si="329">IF(H659=0,0,E659/H659)</f>
        <v>0</v>
      </c>
      <c r="F652" s="10">
        <f t="shared" ref="F652:F658" si="330">IF(H659=0,0,F659/H659)</f>
        <v>0</v>
      </c>
      <c r="G652" s="10">
        <f t="shared" ref="G652:G658" si="331">IF(H659=0,0,G659/H659)</f>
        <v>0</v>
      </c>
      <c r="H652" s="15">
        <f t="shared" si="325"/>
        <v>0</v>
      </c>
      <c r="I652" s="15"/>
      <c r="L652" s="1" t="str">
        <f>L$4</f>
        <v>серии из 5 бросков</v>
      </c>
    </row>
    <row r="653" spans="1:12" ht="18.75">
      <c r="A653" s="13" t="str">
        <f>A$5</f>
        <v>w1(Z=xi) относ.частота 1 серия</v>
      </c>
      <c r="B653" s="10">
        <f t="shared" si="326"/>
        <v>0</v>
      </c>
      <c r="C653" s="10">
        <f t="shared" si="327"/>
        <v>0</v>
      </c>
      <c r="D653" s="10">
        <f t="shared" si="328"/>
        <v>0</v>
      </c>
      <c r="E653" s="10">
        <f t="shared" si="329"/>
        <v>0</v>
      </c>
      <c r="F653" s="10">
        <f t="shared" si="330"/>
        <v>0</v>
      </c>
      <c r="G653" s="10">
        <f t="shared" si="331"/>
        <v>0</v>
      </c>
      <c r="H653" s="15">
        <f t="shared" si="325"/>
        <v>0</v>
      </c>
      <c r="I653" s="15"/>
      <c r="L653" s="1" t="str">
        <f>L$5</f>
        <v>Y — номер броска  в серии из</v>
      </c>
    </row>
    <row r="654" spans="1:12" ht="18.75">
      <c r="A654" s="13" t="str">
        <f>A$6</f>
        <v>w2(Z=xi) относ.частота 2 серия</v>
      </c>
      <c r="B654" s="10">
        <f t="shared" si="326"/>
        <v>0</v>
      </c>
      <c r="C654" s="10">
        <f t="shared" si="327"/>
        <v>0</v>
      </c>
      <c r="D654" s="10">
        <f t="shared" si="328"/>
        <v>0</v>
      </c>
      <c r="E654" s="10">
        <f t="shared" si="329"/>
        <v>0</v>
      </c>
      <c r="F654" s="10">
        <f t="shared" si="330"/>
        <v>0</v>
      </c>
      <c r="G654" s="10">
        <f t="shared" si="331"/>
        <v>0</v>
      </c>
      <c r="H654" s="15">
        <f t="shared" si="325"/>
        <v>0</v>
      </c>
      <c r="I654" s="17"/>
      <c r="L654" s="1" t="str">
        <f>L$6</f>
        <v>5 бросков, когда впервые выпал</v>
      </c>
    </row>
    <row r="655" spans="1:12" ht="18.75">
      <c r="A655" s="13" t="str">
        <f>A$7</f>
        <v>w3(Z=xi) относ.частота 3 серия</v>
      </c>
      <c r="B655" s="10">
        <f t="shared" si="326"/>
        <v>0</v>
      </c>
      <c r="C655" s="10">
        <f t="shared" si="327"/>
        <v>0</v>
      </c>
      <c r="D655" s="10">
        <f t="shared" si="328"/>
        <v>0</v>
      </c>
      <c r="E655" s="10">
        <f t="shared" si="329"/>
        <v>0</v>
      </c>
      <c r="F655" s="10">
        <f t="shared" si="330"/>
        <v>0</v>
      </c>
      <c r="G655" s="10">
        <f t="shared" si="331"/>
        <v>0</v>
      </c>
      <c r="H655" s="15">
        <f t="shared" si="325"/>
        <v>0</v>
      </c>
      <c r="I655" s="17"/>
      <c r="L655" s="1" t="str">
        <f>L$7</f>
        <v>орел или 0, если были только</v>
      </c>
    </row>
    <row r="656" spans="1:12" ht="18.75">
      <c r="A656" s="13" t="str">
        <f>A$8</f>
        <v>w4(Z=xi) относ.частота 4 серия</v>
      </c>
      <c r="B656" s="10">
        <f t="shared" si="326"/>
        <v>0</v>
      </c>
      <c r="C656" s="10">
        <f t="shared" si="327"/>
        <v>0</v>
      </c>
      <c r="D656" s="10">
        <f t="shared" si="328"/>
        <v>0</v>
      </c>
      <c r="E656" s="10">
        <f t="shared" si="329"/>
        <v>0</v>
      </c>
      <c r="F656" s="10">
        <f t="shared" si="330"/>
        <v>0</v>
      </c>
      <c r="G656" s="10">
        <f t="shared" si="331"/>
        <v>0</v>
      </c>
      <c r="H656" s="15">
        <f t="shared" si="325"/>
        <v>0</v>
      </c>
      <c r="L656" s="1" t="str">
        <f>L$8</f>
        <v>решки</v>
      </c>
    </row>
    <row r="657" spans="1:12" ht="18.75">
      <c r="A657" s="13" t="str">
        <f>A$9</f>
        <v>w5(Z=xi) относ.частота 5 серия</v>
      </c>
      <c r="B657" s="10">
        <f t="shared" si="326"/>
        <v>0</v>
      </c>
      <c r="C657" s="10">
        <f t="shared" si="327"/>
        <v>0</v>
      </c>
      <c r="D657" s="10">
        <f t="shared" si="328"/>
        <v>0</v>
      </c>
      <c r="E657" s="10">
        <f t="shared" si="329"/>
        <v>0</v>
      </c>
      <c r="F657" s="10">
        <f t="shared" si="330"/>
        <v>0</v>
      </c>
      <c r="G657" s="10">
        <f t="shared" si="331"/>
        <v>0</v>
      </c>
      <c r="H657" s="15">
        <f t="shared" si="325"/>
        <v>0</v>
      </c>
      <c r="L657" s="17" t="str">
        <f>L$9</f>
        <v>Z — модуль разности между</v>
      </c>
    </row>
    <row r="658" spans="1:12" ht="18.75">
      <c r="A658" s="13" t="str">
        <f>A$10</f>
        <v>w6(Z=xi) относ.частота 6 серия</v>
      </c>
      <c r="B658" s="10">
        <f t="shared" si="326"/>
        <v>0</v>
      </c>
      <c r="C658" s="10">
        <f t="shared" si="327"/>
        <v>0</v>
      </c>
      <c r="D658" s="10">
        <f t="shared" si="328"/>
        <v>0</v>
      </c>
      <c r="E658" s="10">
        <f t="shared" si="329"/>
        <v>0</v>
      </c>
      <c r="F658" s="10">
        <f t="shared" si="330"/>
        <v>0</v>
      </c>
      <c r="G658" s="10">
        <f t="shared" si="331"/>
        <v>0</v>
      </c>
      <c r="H658" s="15">
        <f t="shared" si="325"/>
        <v>0</v>
      </c>
      <c r="L658" s="17" t="str">
        <f>L$10</f>
        <v>числом выпавших орлов и</v>
      </c>
    </row>
    <row r="659" spans="1:12" ht="18.75">
      <c r="A659" s="13" t="str">
        <f>A$11</f>
        <v>n(Z=xi) частота</v>
      </c>
      <c r="B659" s="10">
        <f t="shared" ref="B659:G659" si="332">SUM(B660:B665)</f>
        <v>0</v>
      </c>
      <c r="C659" s="10">
        <f t="shared" si="332"/>
        <v>0</v>
      </c>
      <c r="D659" s="10">
        <f t="shared" si="332"/>
        <v>0</v>
      </c>
      <c r="E659" s="10">
        <f t="shared" si="332"/>
        <v>0</v>
      </c>
      <c r="F659" s="10">
        <f t="shared" si="332"/>
        <v>0</v>
      </c>
      <c r="G659" s="10">
        <f t="shared" si="332"/>
        <v>0</v>
      </c>
      <c r="H659" s="15">
        <f t="shared" si="325"/>
        <v>0</v>
      </c>
      <c r="L659" s="17" t="str">
        <f>L$11</f>
        <v>решек в серии из 5 бросков</v>
      </c>
    </row>
    <row r="660" spans="1:12" ht="18.75">
      <c r="A660" s="13" t="str">
        <f>A$12</f>
        <v>n1(Z=xi) частота 1 серия</v>
      </c>
      <c r="B660" s="14"/>
      <c r="C660" s="14"/>
      <c r="D660" s="14"/>
      <c r="E660" s="14"/>
      <c r="F660" s="14"/>
      <c r="G660" s="14"/>
      <c r="H660" s="15">
        <f t="shared" si="325"/>
        <v>0</v>
      </c>
      <c r="L660" s="1">
        <f>L$12</f>
        <v>0</v>
      </c>
    </row>
    <row r="661" spans="1:12" ht="18.75">
      <c r="A661" s="13" t="str">
        <f>A$13</f>
        <v>n2(Z=xi) частота 2 серия</v>
      </c>
      <c r="B661" s="14"/>
      <c r="C661" s="14"/>
      <c r="D661" s="14"/>
      <c r="E661" s="14"/>
      <c r="F661" s="14"/>
      <c r="G661" s="14"/>
      <c r="H661" s="15">
        <f t="shared" si="325"/>
        <v>0</v>
      </c>
      <c r="L661" s="1">
        <f>L$13</f>
        <v>0</v>
      </c>
    </row>
    <row r="662" spans="1:12" ht="18.75">
      <c r="A662" s="13" t="str">
        <f>A$14</f>
        <v>n3(Z=xi) частота 3 серия</v>
      </c>
      <c r="B662" s="14"/>
      <c r="C662" s="14"/>
      <c r="D662" s="14"/>
      <c r="E662" s="14"/>
      <c r="F662" s="14"/>
      <c r="G662" s="14"/>
      <c r="H662" s="15">
        <f t="shared" si="325"/>
        <v>0</v>
      </c>
      <c r="L662" s="1">
        <f>L$14</f>
        <v>0</v>
      </c>
    </row>
    <row r="663" spans="1:12" ht="18.75">
      <c r="A663" s="13" t="str">
        <f>A$15</f>
        <v>n4(Z=xi) частота 4 серия</v>
      </c>
      <c r="B663" s="14"/>
      <c r="C663" s="14"/>
      <c r="D663" s="14"/>
      <c r="E663" s="14"/>
      <c r="F663" s="14"/>
      <c r="G663" s="14"/>
      <c r="H663" s="15">
        <f t="shared" si="325"/>
        <v>0</v>
      </c>
      <c r="L663" s="1">
        <f>L$15</f>
        <v>0</v>
      </c>
    </row>
    <row r="664" spans="1:12" ht="18.75">
      <c r="A664" s="13" t="str">
        <f>A$16</f>
        <v>n5(Z=xi) частота 5 серия</v>
      </c>
      <c r="B664" s="14"/>
      <c r="C664" s="14"/>
      <c r="D664" s="14"/>
      <c r="E664" s="14"/>
      <c r="F664" s="14"/>
      <c r="G664" s="14"/>
      <c r="H664" s="15">
        <f t="shared" si="325"/>
        <v>0</v>
      </c>
      <c r="L664" s="1">
        <f>L$16</f>
        <v>0</v>
      </c>
    </row>
    <row r="665" spans="1:12" ht="18.75">
      <c r="A665" s="13" t="str">
        <f>A$17</f>
        <v>n6(Z=xi) частота 6 серия</v>
      </c>
      <c r="B665" s="14"/>
      <c r="C665" s="14"/>
      <c r="D665" s="14"/>
      <c r="E665" s="14"/>
      <c r="F665" s="14"/>
      <c r="G665" s="14"/>
      <c r="H665" s="15">
        <f t="shared" si="325"/>
        <v>0</v>
      </c>
      <c r="L665" s="1">
        <f>L$17</f>
        <v>0</v>
      </c>
    </row>
    <row r="667" spans="1:12" ht="18.75">
      <c r="A667" s="11">
        <f>'Название и список группы'!A38</f>
        <v>36</v>
      </c>
      <c r="B667" s="27">
        <f>'Название и список группы'!B38</f>
        <v>0</v>
      </c>
      <c r="C667" s="27"/>
      <c r="D667" s="27"/>
      <c r="E667" s="27"/>
      <c r="F667" s="27"/>
      <c r="G667" s="27"/>
      <c r="H667" s="27"/>
      <c r="I667" s="27"/>
      <c r="J667" s="27"/>
    </row>
    <row r="668" spans="1:12">
      <c r="B668" s="12">
        <f t="shared" ref="B668:G668" si="333">B650</f>
        <v>0</v>
      </c>
      <c r="C668" s="12">
        <f t="shared" si="333"/>
        <v>1</v>
      </c>
      <c r="D668" s="12">
        <f t="shared" si="333"/>
        <v>2</v>
      </c>
      <c r="E668" s="12">
        <f t="shared" si="333"/>
        <v>3</v>
      </c>
      <c r="F668" s="12">
        <f t="shared" si="333"/>
        <v>4</v>
      </c>
      <c r="G668" s="12">
        <f t="shared" si="333"/>
        <v>5</v>
      </c>
      <c r="H668" s="4"/>
      <c r="I668" s="4"/>
      <c r="J668" s="5" t="s">
        <v>3</v>
      </c>
      <c r="L668" s="6" t="str">
        <f>L$2</f>
        <v>6 серий по 5 бросков монеты</v>
      </c>
    </row>
    <row r="669" spans="1:12" ht="18.75">
      <c r="A669" s="13" t="str">
        <f>A$3</f>
        <v>p(Z=xi) вероятность</v>
      </c>
      <c r="B669" s="14">
        <v>0.1</v>
      </c>
      <c r="C669" s="14">
        <v>0.1</v>
      </c>
      <c r="D669" s="14">
        <v>0.1</v>
      </c>
      <c r="E669" s="14">
        <v>0.1</v>
      </c>
      <c r="F669" s="14">
        <v>0.1</v>
      </c>
      <c r="G669" s="14">
        <v>0.5</v>
      </c>
      <c r="H669" s="15">
        <f t="shared" ref="H669:H683" si="334">SUM(B669:G669)</f>
        <v>1</v>
      </c>
      <c r="I669" s="15"/>
      <c r="J669" s="16">
        <f>IF(SUM(B678:G683)&gt;0,1,10^(-5))</f>
        <v>1.0000000000000001E-5</v>
      </c>
      <c r="L669" s="1" t="str">
        <f>L$3</f>
        <v>X — число выпавших орлов в</v>
      </c>
    </row>
    <row r="670" spans="1:12" ht="18.75">
      <c r="A670" s="13" t="str">
        <f>A$4</f>
        <v>w(Z=xi) относ.частота</v>
      </c>
      <c r="B670" s="10">
        <f t="shared" ref="B670:B676" si="335">IF(H677=0,0,B677/H677)</f>
        <v>0</v>
      </c>
      <c r="C670" s="10">
        <f t="shared" ref="C670:C676" si="336">IF(H677=0,0,C677/H677)</f>
        <v>0</v>
      </c>
      <c r="D670" s="10">
        <f t="shared" ref="D670:D676" si="337">IF(H677=0,0,D677/H677)</f>
        <v>0</v>
      </c>
      <c r="E670" s="10">
        <f t="shared" ref="E670:E676" si="338">IF(H677=0,0,E677/H677)</f>
        <v>0</v>
      </c>
      <c r="F670" s="10">
        <f t="shared" ref="F670:F676" si="339">IF(H677=0,0,F677/H677)</f>
        <v>0</v>
      </c>
      <c r="G670" s="10">
        <f t="shared" ref="G670:G676" si="340">IF(H677=0,0,G677/H677)</f>
        <v>0</v>
      </c>
      <c r="H670" s="15">
        <f t="shared" si="334"/>
        <v>0</v>
      </c>
      <c r="I670" s="15"/>
      <c r="L670" s="1" t="str">
        <f>L$4</f>
        <v>серии из 5 бросков</v>
      </c>
    </row>
    <row r="671" spans="1:12" ht="18.75">
      <c r="A671" s="13" t="str">
        <f>A$5</f>
        <v>w1(Z=xi) относ.частота 1 серия</v>
      </c>
      <c r="B671" s="10">
        <f t="shared" si="335"/>
        <v>0</v>
      </c>
      <c r="C671" s="10">
        <f t="shared" si="336"/>
        <v>0</v>
      </c>
      <c r="D671" s="10">
        <f t="shared" si="337"/>
        <v>0</v>
      </c>
      <c r="E671" s="10">
        <f t="shared" si="338"/>
        <v>0</v>
      </c>
      <c r="F671" s="10">
        <f t="shared" si="339"/>
        <v>0</v>
      </c>
      <c r="G671" s="10">
        <f t="shared" si="340"/>
        <v>0</v>
      </c>
      <c r="H671" s="15">
        <f t="shared" si="334"/>
        <v>0</v>
      </c>
      <c r="I671" s="15"/>
      <c r="L671" s="1" t="str">
        <f>L$5</f>
        <v>Y — номер броска  в серии из</v>
      </c>
    </row>
    <row r="672" spans="1:12" ht="18.75">
      <c r="A672" s="13" t="str">
        <f>A$6</f>
        <v>w2(Z=xi) относ.частота 2 серия</v>
      </c>
      <c r="B672" s="10">
        <f t="shared" si="335"/>
        <v>0</v>
      </c>
      <c r="C672" s="10">
        <f t="shared" si="336"/>
        <v>0</v>
      </c>
      <c r="D672" s="10">
        <f t="shared" si="337"/>
        <v>0</v>
      </c>
      <c r="E672" s="10">
        <f t="shared" si="338"/>
        <v>0</v>
      </c>
      <c r="F672" s="10">
        <f t="shared" si="339"/>
        <v>0</v>
      </c>
      <c r="G672" s="10">
        <f t="shared" si="340"/>
        <v>0</v>
      </c>
      <c r="H672" s="15">
        <f t="shared" si="334"/>
        <v>0</v>
      </c>
      <c r="I672" s="17"/>
      <c r="L672" s="1" t="str">
        <f>L$6</f>
        <v>5 бросков, когда впервые выпал</v>
      </c>
    </row>
    <row r="673" spans="1:12" ht="18.75">
      <c r="A673" s="13" t="str">
        <f>A$7</f>
        <v>w3(Z=xi) относ.частота 3 серия</v>
      </c>
      <c r="B673" s="10">
        <f t="shared" si="335"/>
        <v>0</v>
      </c>
      <c r="C673" s="10">
        <f t="shared" si="336"/>
        <v>0</v>
      </c>
      <c r="D673" s="10">
        <f t="shared" si="337"/>
        <v>0</v>
      </c>
      <c r="E673" s="10">
        <f t="shared" si="338"/>
        <v>0</v>
      </c>
      <c r="F673" s="10">
        <f t="shared" si="339"/>
        <v>0</v>
      </c>
      <c r="G673" s="10">
        <f t="shared" si="340"/>
        <v>0</v>
      </c>
      <c r="H673" s="15">
        <f t="shared" si="334"/>
        <v>0</v>
      </c>
      <c r="I673" s="17"/>
      <c r="L673" s="1" t="str">
        <f>L$7</f>
        <v>орел или 0, если были только</v>
      </c>
    </row>
    <row r="674" spans="1:12" ht="18.75">
      <c r="A674" s="13" t="str">
        <f>A$8</f>
        <v>w4(Z=xi) относ.частота 4 серия</v>
      </c>
      <c r="B674" s="10">
        <f t="shared" si="335"/>
        <v>0</v>
      </c>
      <c r="C674" s="10">
        <f t="shared" si="336"/>
        <v>0</v>
      </c>
      <c r="D674" s="10">
        <f t="shared" si="337"/>
        <v>0</v>
      </c>
      <c r="E674" s="10">
        <f t="shared" si="338"/>
        <v>0</v>
      </c>
      <c r="F674" s="10">
        <f t="shared" si="339"/>
        <v>0</v>
      </c>
      <c r="G674" s="10">
        <f t="shared" si="340"/>
        <v>0</v>
      </c>
      <c r="H674" s="15">
        <f t="shared" si="334"/>
        <v>0</v>
      </c>
      <c r="L674" s="1" t="str">
        <f>L$8</f>
        <v>решки</v>
      </c>
    </row>
    <row r="675" spans="1:12" ht="18.75">
      <c r="A675" s="13" t="str">
        <f>A$9</f>
        <v>w5(Z=xi) относ.частота 5 серия</v>
      </c>
      <c r="B675" s="10">
        <f t="shared" si="335"/>
        <v>0</v>
      </c>
      <c r="C675" s="10">
        <f t="shared" si="336"/>
        <v>0</v>
      </c>
      <c r="D675" s="10">
        <f t="shared" si="337"/>
        <v>0</v>
      </c>
      <c r="E675" s="10">
        <f t="shared" si="338"/>
        <v>0</v>
      </c>
      <c r="F675" s="10">
        <f t="shared" si="339"/>
        <v>0</v>
      </c>
      <c r="G675" s="10">
        <f t="shared" si="340"/>
        <v>0</v>
      </c>
      <c r="H675" s="15">
        <f t="shared" si="334"/>
        <v>0</v>
      </c>
      <c r="L675" s="17" t="str">
        <f>L$9</f>
        <v>Z — модуль разности между</v>
      </c>
    </row>
    <row r="676" spans="1:12" ht="18.75">
      <c r="A676" s="13" t="str">
        <f>A$10</f>
        <v>w6(Z=xi) относ.частота 6 серия</v>
      </c>
      <c r="B676" s="10">
        <f t="shared" si="335"/>
        <v>0</v>
      </c>
      <c r="C676" s="10">
        <f t="shared" si="336"/>
        <v>0</v>
      </c>
      <c r="D676" s="10">
        <f t="shared" si="337"/>
        <v>0</v>
      </c>
      <c r="E676" s="10">
        <f t="shared" si="338"/>
        <v>0</v>
      </c>
      <c r="F676" s="10">
        <f t="shared" si="339"/>
        <v>0</v>
      </c>
      <c r="G676" s="10">
        <f t="shared" si="340"/>
        <v>0</v>
      </c>
      <c r="H676" s="15">
        <f t="shared" si="334"/>
        <v>0</v>
      </c>
      <c r="L676" s="17" t="str">
        <f>L$10</f>
        <v>числом выпавших орлов и</v>
      </c>
    </row>
    <row r="677" spans="1:12" ht="18.75">
      <c r="A677" s="13" t="str">
        <f>A$11</f>
        <v>n(Z=xi) частота</v>
      </c>
      <c r="B677" s="10">
        <f t="shared" ref="B677:G677" si="341">SUM(B678:B683)</f>
        <v>0</v>
      </c>
      <c r="C677" s="10">
        <f t="shared" si="341"/>
        <v>0</v>
      </c>
      <c r="D677" s="10">
        <f t="shared" si="341"/>
        <v>0</v>
      </c>
      <c r="E677" s="10">
        <f t="shared" si="341"/>
        <v>0</v>
      </c>
      <c r="F677" s="10">
        <f t="shared" si="341"/>
        <v>0</v>
      </c>
      <c r="G677" s="10">
        <f t="shared" si="341"/>
        <v>0</v>
      </c>
      <c r="H677" s="15">
        <f t="shared" si="334"/>
        <v>0</v>
      </c>
      <c r="L677" s="17" t="str">
        <f>L$11</f>
        <v>решек в серии из 5 бросков</v>
      </c>
    </row>
    <row r="678" spans="1:12" ht="18.75">
      <c r="A678" s="13" t="str">
        <f>A$12</f>
        <v>n1(Z=xi) частота 1 серия</v>
      </c>
      <c r="B678" s="14"/>
      <c r="C678" s="14"/>
      <c r="D678" s="14"/>
      <c r="E678" s="14"/>
      <c r="F678" s="14"/>
      <c r="G678" s="14"/>
      <c r="H678" s="15">
        <f t="shared" si="334"/>
        <v>0</v>
      </c>
      <c r="L678" s="1">
        <f>L$12</f>
        <v>0</v>
      </c>
    </row>
    <row r="679" spans="1:12" ht="18.75">
      <c r="A679" s="13" t="str">
        <f>A$13</f>
        <v>n2(Z=xi) частота 2 серия</v>
      </c>
      <c r="B679" s="14"/>
      <c r="C679" s="14"/>
      <c r="D679" s="14"/>
      <c r="E679" s="14"/>
      <c r="F679" s="14"/>
      <c r="G679" s="14"/>
      <c r="H679" s="15">
        <f t="shared" si="334"/>
        <v>0</v>
      </c>
      <c r="L679" s="1">
        <f>L$13</f>
        <v>0</v>
      </c>
    </row>
    <row r="680" spans="1:12" ht="18.75">
      <c r="A680" s="13" t="str">
        <f>A$14</f>
        <v>n3(Z=xi) частота 3 серия</v>
      </c>
      <c r="B680" s="14"/>
      <c r="C680" s="14"/>
      <c r="D680" s="14"/>
      <c r="E680" s="14"/>
      <c r="F680" s="14"/>
      <c r="G680" s="14"/>
      <c r="H680" s="15">
        <f t="shared" si="334"/>
        <v>0</v>
      </c>
      <c r="L680" s="1">
        <f>L$14</f>
        <v>0</v>
      </c>
    </row>
    <row r="681" spans="1:12" ht="18.75">
      <c r="A681" s="13" t="str">
        <f>A$15</f>
        <v>n4(Z=xi) частота 4 серия</v>
      </c>
      <c r="B681" s="14"/>
      <c r="C681" s="14"/>
      <c r="D681" s="14"/>
      <c r="E681" s="14"/>
      <c r="F681" s="14"/>
      <c r="G681" s="14"/>
      <c r="H681" s="15">
        <f t="shared" si="334"/>
        <v>0</v>
      </c>
      <c r="L681" s="1">
        <f>L$15</f>
        <v>0</v>
      </c>
    </row>
    <row r="682" spans="1:12" ht="18.75">
      <c r="A682" s="13" t="str">
        <f>A$16</f>
        <v>n5(Z=xi) частота 5 серия</v>
      </c>
      <c r="B682" s="14"/>
      <c r="C682" s="14"/>
      <c r="D682" s="14"/>
      <c r="E682" s="14"/>
      <c r="F682" s="14"/>
      <c r="G682" s="14"/>
      <c r="H682" s="15">
        <f t="shared" si="334"/>
        <v>0</v>
      </c>
      <c r="L682" s="1">
        <f>L$16</f>
        <v>0</v>
      </c>
    </row>
    <row r="683" spans="1:12" ht="18.75">
      <c r="A683" s="13" t="str">
        <f>A$17</f>
        <v>n6(Z=xi) частота 6 серия</v>
      </c>
      <c r="B683" s="14"/>
      <c r="C683" s="14"/>
      <c r="D683" s="14"/>
      <c r="E683" s="14"/>
      <c r="F683" s="14"/>
      <c r="G683" s="14"/>
      <c r="H683" s="15">
        <f t="shared" si="334"/>
        <v>0</v>
      </c>
      <c r="L683" s="1">
        <f>L$17</f>
        <v>0</v>
      </c>
    </row>
    <row r="685" spans="1:12" ht="18.75">
      <c r="A685" s="11">
        <f>'Название и список группы'!A39</f>
        <v>38</v>
      </c>
      <c r="B685" s="27">
        <f>'Название и список группы'!B39</f>
        <v>0</v>
      </c>
      <c r="C685" s="27"/>
      <c r="D685" s="27"/>
      <c r="E685" s="27"/>
      <c r="F685" s="27"/>
      <c r="G685" s="27"/>
      <c r="H685" s="27"/>
      <c r="I685" s="27"/>
      <c r="J685" s="27"/>
    </row>
    <row r="686" spans="1:12">
      <c r="B686" s="12">
        <f t="shared" ref="B686:G686" si="342">B668</f>
        <v>0</v>
      </c>
      <c r="C686" s="12">
        <f t="shared" si="342"/>
        <v>1</v>
      </c>
      <c r="D686" s="12">
        <f t="shared" si="342"/>
        <v>2</v>
      </c>
      <c r="E686" s="12">
        <f t="shared" si="342"/>
        <v>3</v>
      </c>
      <c r="F686" s="12">
        <f t="shared" si="342"/>
        <v>4</v>
      </c>
      <c r="G686" s="12">
        <f t="shared" si="342"/>
        <v>5</v>
      </c>
      <c r="H686" s="4"/>
      <c r="I686" s="4"/>
      <c r="J686" s="5" t="s">
        <v>3</v>
      </c>
      <c r="L686" s="6" t="str">
        <f>L$2</f>
        <v>6 серий по 5 бросков монеты</v>
      </c>
    </row>
    <row r="687" spans="1:12" ht="18.75">
      <c r="A687" s="13" t="str">
        <f>A$3</f>
        <v>p(Z=xi) вероятность</v>
      </c>
      <c r="B687" s="14">
        <v>0.1</v>
      </c>
      <c r="C687" s="14">
        <v>0.1</v>
      </c>
      <c r="D687" s="14">
        <v>0.1</v>
      </c>
      <c r="E687" s="14">
        <v>0.1</v>
      </c>
      <c r="F687" s="14">
        <v>0.1</v>
      </c>
      <c r="G687" s="14">
        <v>0.5</v>
      </c>
      <c r="H687" s="15">
        <f t="shared" ref="H687:H701" si="343">SUM(B687:G687)</f>
        <v>1</v>
      </c>
      <c r="I687" s="15"/>
      <c r="J687" s="16">
        <f>IF(SUM(B696:G701)&gt;0,1,10^(-5))</f>
        <v>1.0000000000000001E-5</v>
      </c>
      <c r="L687" s="1" t="str">
        <f>L$3</f>
        <v>X — число выпавших орлов в</v>
      </c>
    </row>
    <row r="688" spans="1:12" ht="18.75">
      <c r="A688" s="13" t="str">
        <f>A$4</f>
        <v>w(Z=xi) относ.частота</v>
      </c>
      <c r="B688" s="10">
        <f t="shared" ref="B688:B694" si="344">IF(H695=0,0,B695/H695)</f>
        <v>0</v>
      </c>
      <c r="C688" s="10">
        <f t="shared" ref="C688:C694" si="345">IF(H695=0,0,C695/H695)</f>
        <v>0</v>
      </c>
      <c r="D688" s="10">
        <f t="shared" ref="D688:D694" si="346">IF(H695=0,0,D695/H695)</f>
        <v>0</v>
      </c>
      <c r="E688" s="10">
        <f t="shared" ref="E688:E694" si="347">IF(H695=0,0,E695/H695)</f>
        <v>0</v>
      </c>
      <c r="F688" s="10">
        <f t="shared" ref="F688:F694" si="348">IF(H695=0,0,F695/H695)</f>
        <v>0</v>
      </c>
      <c r="G688" s="10">
        <f t="shared" ref="G688:G694" si="349">IF(H695=0,0,G695/H695)</f>
        <v>0</v>
      </c>
      <c r="H688" s="15">
        <f t="shared" si="343"/>
        <v>0</v>
      </c>
      <c r="I688" s="15"/>
      <c r="L688" s="1" t="str">
        <f>L$4</f>
        <v>серии из 5 бросков</v>
      </c>
    </row>
    <row r="689" spans="1:12" ht="18.75">
      <c r="A689" s="13" t="str">
        <f>A$5</f>
        <v>w1(Z=xi) относ.частота 1 серия</v>
      </c>
      <c r="B689" s="10">
        <f t="shared" si="344"/>
        <v>0</v>
      </c>
      <c r="C689" s="10">
        <f t="shared" si="345"/>
        <v>0</v>
      </c>
      <c r="D689" s="10">
        <f t="shared" si="346"/>
        <v>0</v>
      </c>
      <c r="E689" s="10">
        <f t="shared" si="347"/>
        <v>0</v>
      </c>
      <c r="F689" s="10">
        <f t="shared" si="348"/>
        <v>0</v>
      </c>
      <c r="G689" s="10">
        <f t="shared" si="349"/>
        <v>0</v>
      </c>
      <c r="H689" s="15">
        <f t="shared" si="343"/>
        <v>0</v>
      </c>
      <c r="I689" s="15"/>
      <c r="L689" s="1" t="str">
        <f>L$5</f>
        <v>Y — номер броска  в серии из</v>
      </c>
    </row>
    <row r="690" spans="1:12" ht="18.75">
      <c r="A690" s="13" t="str">
        <f>A$6</f>
        <v>w2(Z=xi) относ.частота 2 серия</v>
      </c>
      <c r="B690" s="10">
        <f t="shared" si="344"/>
        <v>0</v>
      </c>
      <c r="C690" s="10">
        <f t="shared" si="345"/>
        <v>0</v>
      </c>
      <c r="D690" s="10">
        <f t="shared" si="346"/>
        <v>0</v>
      </c>
      <c r="E690" s="10">
        <f t="shared" si="347"/>
        <v>0</v>
      </c>
      <c r="F690" s="10">
        <f t="shared" si="348"/>
        <v>0</v>
      </c>
      <c r="G690" s="10">
        <f t="shared" si="349"/>
        <v>0</v>
      </c>
      <c r="H690" s="15">
        <f t="shared" si="343"/>
        <v>0</v>
      </c>
      <c r="I690" s="17"/>
      <c r="L690" s="1" t="str">
        <f>L$6</f>
        <v>5 бросков, когда впервые выпал</v>
      </c>
    </row>
    <row r="691" spans="1:12" ht="18.75">
      <c r="A691" s="13" t="str">
        <f>A$7</f>
        <v>w3(Z=xi) относ.частота 3 серия</v>
      </c>
      <c r="B691" s="10">
        <f t="shared" si="344"/>
        <v>0</v>
      </c>
      <c r="C691" s="10">
        <f t="shared" si="345"/>
        <v>0</v>
      </c>
      <c r="D691" s="10">
        <f t="shared" si="346"/>
        <v>0</v>
      </c>
      <c r="E691" s="10">
        <f t="shared" si="347"/>
        <v>0</v>
      </c>
      <c r="F691" s="10">
        <f t="shared" si="348"/>
        <v>0</v>
      </c>
      <c r="G691" s="10">
        <f t="shared" si="349"/>
        <v>0</v>
      </c>
      <c r="H691" s="15">
        <f t="shared" si="343"/>
        <v>0</v>
      </c>
      <c r="I691" s="17"/>
      <c r="L691" s="1" t="str">
        <f>L$7</f>
        <v>орел или 0, если были только</v>
      </c>
    </row>
    <row r="692" spans="1:12" ht="18.75">
      <c r="A692" s="13" t="str">
        <f>A$8</f>
        <v>w4(Z=xi) относ.частота 4 серия</v>
      </c>
      <c r="B692" s="10">
        <f t="shared" si="344"/>
        <v>0</v>
      </c>
      <c r="C692" s="10">
        <f t="shared" si="345"/>
        <v>0</v>
      </c>
      <c r="D692" s="10">
        <f t="shared" si="346"/>
        <v>0</v>
      </c>
      <c r="E692" s="10">
        <f t="shared" si="347"/>
        <v>0</v>
      </c>
      <c r="F692" s="10">
        <f t="shared" si="348"/>
        <v>0</v>
      </c>
      <c r="G692" s="10">
        <f t="shared" si="349"/>
        <v>0</v>
      </c>
      <c r="H692" s="15">
        <f t="shared" si="343"/>
        <v>0</v>
      </c>
      <c r="L692" s="1" t="str">
        <f>L$8</f>
        <v>решки</v>
      </c>
    </row>
    <row r="693" spans="1:12" ht="18.75">
      <c r="A693" s="13" t="str">
        <f>A$9</f>
        <v>w5(Z=xi) относ.частота 5 серия</v>
      </c>
      <c r="B693" s="10">
        <f t="shared" si="344"/>
        <v>0</v>
      </c>
      <c r="C693" s="10">
        <f t="shared" si="345"/>
        <v>0</v>
      </c>
      <c r="D693" s="10">
        <f t="shared" si="346"/>
        <v>0</v>
      </c>
      <c r="E693" s="10">
        <f t="shared" si="347"/>
        <v>0</v>
      </c>
      <c r="F693" s="10">
        <f t="shared" si="348"/>
        <v>0</v>
      </c>
      <c r="G693" s="10">
        <f t="shared" si="349"/>
        <v>0</v>
      </c>
      <c r="H693" s="15">
        <f t="shared" si="343"/>
        <v>0</v>
      </c>
      <c r="L693" s="17" t="str">
        <f>L$9</f>
        <v>Z — модуль разности между</v>
      </c>
    </row>
    <row r="694" spans="1:12" ht="18.75">
      <c r="A694" s="13" t="str">
        <f>A$10</f>
        <v>w6(Z=xi) относ.частота 6 серия</v>
      </c>
      <c r="B694" s="10">
        <f t="shared" si="344"/>
        <v>0</v>
      </c>
      <c r="C694" s="10">
        <f t="shared" si="345"/>
        <v>0</v>
      </c>
      <c r="D694" s="10">
        <f t="shared" si="346"/>
        <v>0</v>
      </c>
      <c r="E694" s="10">
        <f t="shared" si="347"/>
        <v>0</v>
      </c>
      <c r="F694" s="10">
        <f t="shared" si="348"/>
        <v>0</v>
      </c>
      <c r="G694" s="10">
        <f t="shared" si="349"/>
        <v>0</v>
      </c>
      <c r="H694" s="15">
        <f t="shared" si="343"/>
        <v>0</v>
      </c>
      <c r="L694" s="17" t="str">
        <f>L$10</f>
        <v>числом выпавших орлов и</v>
      </c>
    </row>
    <row r="695" spans="1:12" ht="18.75">
      <c r="A695" s="13" t="str">
        <f>A$11</f>
        <v>n(Z=xi) частота</v>
      </c>
      <c r="B695" s="10">
        <f t="shared" ref="B695:G695" si="350">SUM(B696:B701)</f>
        <v>0</v>
      </c>
      <c r="C695" s="10">
        <f t="shared" si="350"/>
        <v>0</v>
      </c>
      <c r="D695" s="10">
        <f t="shared" si="350"/>
        <v>0</v>
      </c>
      <c r="E695" s="10">
        <f t="shared" si="350"/>
        <v>0</v>
      </c>
      <c r="F695" s="10">
        <f t="shared" si="350"/>
        <v>0</v>
      </c>
      <c r="G695" s="10">
        <f t="shared" si="350"/>
        <v>0</v>
      </c>
      <c r="H695" s="15">
        <f t="shared" si="343"/>
        <v>0</v>
      </c>
      <c r="L695" s="17" t="str">
        <f>L$11</f>
        <v>решек в серии из 5 бросков</v>
      </c>
    </row>
    <row r="696" spans="1:12" ht="18.75">
      <c r="A696" s="13" t="str">
        <f>A$12</f>
        <v>n1(Z=xi) частота 1 серия</v>
      </c>
      <c r="B696" s="14"/>
      <c r="C696" s="14"/>
      <c r="D696" s="14"/>
      <c r="E696" s="14"/>
      <c r="F696" s="14"/>
      <c r="G696" s="14"/>
      <c r="H696" s="15">
        <f t="shared" si="343"/>
        <v>0</v>
      </c>
      <c r="L696" s="1">
        <f>L$12</f>
        <v>0</v>
      </c>
    </row>
    <row r="697" spans="1:12" ht="18.75">
      <c r="A697" s="13" t="str">
        <f>A$13</f>
        <v>n2(Z=xi) частота 2 серия</v>
      </c>
      <c r="B697" s="14"/>
      <c r="C697" s="14"/>
      <c r="D697" s="14"/>
      <c r="E697" s="14"/>
      <c r="F697" s="14"/>
      <c r="G697" s="14"/>
      <c r="H697" s="15">
        <f t="shared" si="343"/>
        <v>0</v>
      </c>
      <c r="L697" s="1">
        <f>L$13</f>
        <v>0</v>
      </c>
    </row>
    <row r="698" spans="1:12" ht="18.75">
      <c r="A698" s="13" t="str">
        <f>A$14</f>
        <v>n3(Z=xi) частота 3 серия</v>
      </c>
      <c r="B698" s="14"/>
      <c r="C698" s="14"/>
      <c r="D698" s="14"/>
      <c r="E698" s="14"/>
      <c r="F698" s="14"/>
      <c r="G698" s="14"/>
      <c r="H698" s="15">
        <f t="shared" si="343"/>
        <v>0</v>
      </c>
      <c r="L698" s="1">
        <f>L$14</f>
        <v>0</v>
      </c>
    </row>
    <row r="699" spans="1:12" ht="18.75">
      <c r="A699" s="13" t="str">
        <f>A$15</f>
        <v>n4(Z=xi) частота 4 серия</v>
      </c>
      <c r="B699" s="14"/>
      <c r="C699" s="14"/>
      <c r="D699" s="14"/>
      <c r="E699" s="14"/>
      <c r="F699" s="14"/>
      <c r="G699" s="14"/>
      <c r="H699" s="15">
        <f t="shared" si="343"/>
        <v>0</v>
      </c>
      <c r="L699" s="1">
        <f>L$15</f>
        <v>0</v>
      </c>
    </row>
    <row r="700" spans="1:12" ht="18.75">
      <c r="A700" s="13" t="str">
        <f>A$16</f>
        <v>n5(Z=xi) частота 5 серия</v>
      </c>
      <c r="B700" s="14"/>
      <c r="C700" s="14"/>
      <c r="D700" s="14"/>
      <c r="E700" s="14"/>
      <c r="F700" s="14"/>
      <c r="G700" s="14"/>
      <c r="H700" s="15">
        <f t="shared" si="343"/>
        <v>0</v>
      </c>
      <c r="L700" s="1">
        <f>L$16</f>
        <v>0</v>
      </c>
    </row>
    <row r="701" spans="1:12" ht="18.75">
      <c r="A701" s="13" t="str">
        <f>A$17</f>
        <v>n6(Z=xi) частота 6 серия</v>
      </c>
      <c r="B701" s="14"/>
      <c r="C701" s="14"/>
      <c r="D701" s="14"/>
      <c r="E701" s="14"/>
      <c r="F701" s="14"/>
      <c r="G701" s="14"/>
      <c r="H701" s="15">
        <f t="shared" si="343"/>
        <v>0</v>
      </c>
      <c r="L701" s="1">
        <f>L$17</f>
        <v>0</v>
      </c>
    </row>
    <row r="703" spans="1:12" ht="18.75">
      <c r="A703" s="11">
        <f>'Название и список группы'!A40</f>
        <v>39</v>
      </c>
      <c r="B703" s="27">
        <f>'Название и список группы'!B40</f>
        <v>0</v>
      </c>
      <c r="C703" s="27"/>
      <c r="D703" s="27"/>
      <c r="E703" s="27"/>
      <c r="F703" s="27"/>
      <c r="G703" s="27"/>
      <c r="H703" s="27"/>
      <c r="I703" s="27"/>
      <c r="J703" s="27"/>
    </row>
    <row r="704" spans="1:12">
      <c r="B704" s="12">
        <f t="shared" ref="B704:G704" si="351">B686</f>
        <v>0</v>
      </c>
      <c r="C704" s="12">
        <f t="shared" si="351"/>
        <v>1</v>
      </c>
      <c r="D704" s="12">
        <f t="shared" si="351"/>
        <v>2</v>
      </c>
      <c r="E704" s="12">
        <f t="shared" si="351"/>
        <v>3</v>
      </c>
      <c r="F704" s="12">
        <f t="shared" si="351"/>
        <v>4</v>
      </c>
      <c r="G704" s="12">
        <f t="shared" si="351"/>
        <v>5</v>
      </c>
      <c r="H704" s="4"/>
      <c r="I704" s="4"/>
      <c r="J704" s="5" t="s">
        <v>3</v>
      </c>
      <c r="L704" s="6" t="str">
        <f>L$2</f>
        <v>6 серий по 5 бросков монеты</v>
      </c>
    </row>
    <row r="705" spans="1:12" ht="18.75">
      <c r="A705" s="13" t="str">
        <f>A$3</f>
        <v>p(Z=xi) вероятность</v>
      </c>
      <c r="B705" s="14">
        <v>0.1</v>
      </c>
      <c r="C705" s="14">
        <v>0.1</v>
      </c>
      <c r="D705" s="14">
        <v>0.1</v>
      </c>
      <c r="E705" s="14">
        <v>0.1</v>
      </c>
      <c r="F705" s="14">
        <v>0.1</v>
      </c>
      <c r="G705" s="14">
        <v>0.5</v>
      </c>
      <c r="H705" s="15">
        <f t="shared" ref="H705:H719" si="352">SUM(B705:G705)</f>
        <v>1</v>
      </c>
      <c r="I705" s="15"/>
      <c r="J705" s="16">
        <f>IF(SUM(B714:G719)&gt;0,1,10^(-5))</f>
        <v>1.0000000000000001E-5</v>
      </c>
      <c r="L705" s="1" t="str">
        <f>L$3</f>
        <v>X — число выпавших орлов в</v>
      </c>
    </row>
    <row r="706" spans="1:12" ht="18.75">
      <c r="A706" s="13" t="str">
        <f>A$4</f>
        <v>w(Z=xi) относ.частота</v>
      </c>
      <c r="B706" s="10">
        <f t="shared" ref="B706:B712" si="353">IF(H713=0,0,B713/H713)</f>
        <v>0</v>
      </c>
      <c r="C706" s="10">
        <f t="shared" ref="C706:C712" si="354">IF(H713=0,0,C713/H713)</f>
        <v>0</v>
      </c>
      <c r="D706" s="10">
        <f t="shared" ref="D706:D712" si="355">IF(H713=0,0,D713/H713)</f>
        <v>0</v>
      </c>
      <c r="E706" s="10">
        <f t="shared" ref="E706:E712" si="356">IF(H713=0,0,E713/H713)</f>
        <v>0</v>
      </c>
      <c r="F706" s="10">
        <f t="shared" ref="F706:F712" si="357">IF(H713=0,0,F713/H713)</f>
        <v>0</v>
      </c>
      <c r="G706" s="10">
        <f t="shared" ref="G706:G712" si="358">IF(H713=0,0,G713/H713)</f>
        <v>0</v>
      </c>
      <c r="H706" s="15">
        <f t="shared" si="352"/>
        <v>0</v>
      </c>
      <c r="I706" s="15"/>
      <c r="L706" s="1" t="str">
        <f>L$4</f>
        <v>серии из 5 бросков</v>
      </c>
    </row>
    <row r="707" spans="1:12" ht="18.75">
      <c r="A707" s="13" t="str">
        <f>A$5</f>
        <v>w1(Z=xi) относ.частота 1 серия</v>
      </c>
      <c r="B707" s="10">
        <f t="shared" si="353"/>
        <v>0</v>
      </c>
      <c r="C707" s="10">
        <f t="shared" si="354"/>
        <v>0</v>
      </c>
      <c r="D707" s="10">
        <f t="shared" si="355"/>
        <v>0</v>
      </c>
      <c r="E707" s="10">
        <f t="shared" si="356"/>
        <v>0</v>
      </c>
      <c r="F707" s="10">
        <f t="shared" si="357"/>
        <v>0</v>
      </c>
      <c r="G707" s="10">
        <f t="shared" si="358"/>
        <v>0</v>
      </c>
      <c r="H707" s="15">
        <f t="shared" si="352"/>
        <v>0</v>
      </c>
      <c r="I707" s="15"/>
      <c r="L707" s="1" t="str">
        <f>L$5</f>
        <v>Y — номер броска  в серии из</v>
      </c>
    </row>
    <row r="708" spans="1:12" ht="18.75">
      <c r="A708" s="13" t="str">
        <f>A$6</f>
        <v>w2(Z=xi) относ.частота 2 серия</v>
      </c>
      <c r="B708" s="10">
        <f t="shared" si="353"/>
        <v>0</v>
      </c>
      <c r="C708" s="10">
        <f t="shared" si="354"/>
        <v>0</v>
      </c>
      <c r="D708" s="10">
        <f t="shared" si="355"/>
        <v>0</v>
      </c>
      <c r="E708" s="10">
        <f t="shared" si="356"/>
        <v>0</v>
      </c>
      <c r="F708" s="10">
        <f t="shared" si="357"/>
        <v>0</v>
      </c>
      <c r="G708" s="10">
        <f t="shared" si="358"/>
        <v>0</v>
      </c>
      <c r="H708" s="15">
        <f t="shared" si="352"/>
        <v>0</v>
      </c>
      <c r="I708" s="17"/>
      <c r="L708" s="1" t="str">
        <f>L$6</f>
        <v>5 бросков, когда впервые выпал</v>
      </c>
    </row>
    <row r="709" spans="1:12" ht="18.75">
      <c r="A709" s="13" t="str">
        <f>A$7</f>
        <v>w3(Z=xi) относ.частота 3 серия</v>
      </c>
      <c r="B709" s="10">
        <f t="shared" si="353"/>
        <v>0</v>
      </c>
      <c r="C709" s="10">
        <f t="shared" si="354"/>
        <v>0</v>
      </c>
      <c r="D709" s="10">
        <f t="shared" si="355"/>
        <v>0</v>
      </c>
      <c r="E709" s="10">
        <f t="shared" si="356"/>
        <v>0</v>
      </c>
      <c r="F709" s="10">
        <f t="shared" si="357"/>
        <v>0</v>
      </c>
      <c r="G709" s="10">
        <f t="shared" si="358"/>
        <v>0</v>
      </c>
      <c r="H709" s="15">
        <f t="shared" si="352"/>
        <v>0</v>
      </c>
      <c r="I709" s="17"/>
      <c r="L709" s="1" t="str">
        <f>L$7</f>
        <v>орел или 0, если были только</v>
      </c>
    </row>
    <row r="710" spans="1:12" ht="18.75">
      <c r="A710" s="13" t="str">
        <f>A$8</f>
        <v>w4(Z=xi) относ.частота 4 серия</v>
      </c>
      <c r="B710" s="10">
        <f t="shared" si="353"/>
        <v>0</v>
      </c>
      <c r="C710" s="10">
        <f t="shared" si="354"/>
        <v>0</v>
      </c>
      <c r="D710" s="10">
        <f t="shared" si="355"/>
        <v>0</v>
      </c>
      <c r="E710" s="10">
        <f t="shared" si="356"/>
        <v>0</v>
      </c>
      <c r="F710" s="10">
        <f t="shared" si="357"/>
        <v>0</v>
      </c>
      <c r="G710" s="10">
        <f t="shared" si="358"/>
        <v>0</v>
      </c>
      <c r="H710" s="15">
        <f t="shared" si="352"/>
        <v>0</v>
      </c>
      <c r="L710" s="1" t="str">
        <f>L$8</f>
        <v>решки</v>
      </c>
    </row>
    <row r="711" spans="1:12" ht="18.75">
      <c r="A711" s="13" t="str">
        <f>A$9</f>
        <v>w5(Z=xi) относ.частота 5 серия</v>
      </c>
      <c r="B711" s="10">
        <f t="shared" si="353"/>
        <v>0</v>
      </c>
      <c r="C711" s="10">
        <f t="shared" si="354"/>
        <v>0</v>
      </c>
      <c r="D711" s="10">
        <f t="shared" si="355"/>
        <v>0</v>
      </c>
      <c r="E711" s="10">
        <f t="shared" si="356"/>
        <v>0</v>
      </c>
      <c r="F711" s="10">
        <f t="shared" si="357"/>
        <v>0</v>
      </c>
      <c r="G711" s="10">
        <f t="shared" si="358"/>
        <v>0</v>
      </c>
      <c r="H711" s="15">
        <f t="shared" si="352"/>
        <v>0</v>
      </c>
      <c r="L711" s="17" t="str">
        <f>L$9</f>
        <v>Z — модуль разности между</v>
      </c>
    </row>
    <row r="712" spans="1:12" ht="18.75">
      <c r="A712" s="13" t="str">
        <f>A$10</f>
        <v>w6(Z=xi) относ.частота 6 серия</v>
      </c>
      <c r="B712" s="10">
        <f t="shared" si="353"/>
        <v>0</v>
      </c>
      <c r="C712" s="10">
        <f t="shared" si="354"/>
        <v>0</v>
      </c>
      <c r="D712" s="10">
        <f t="shared" si="355"/>
        <v>0</v>
      </c>
      <c r="E712" s="10">
        <f t="shared" si="356"/>
        <v>0</v>
      </c>
      <c r="F712" s="10">
        <f t="shared" si="357"/>
        <v>0</v>
      </c>
      <c r="G712" s="10">
        <f t="shared" si="358"/>
        <v>0</v>
      </c>
      <c r="H712" s="15">
        <f t="shared" si="352"/>
        <v>0</v>
      </c>
      <c r="L712" s="17" t="str">
        <f>L$10</f>
        <v>числом выпавших орлов и</v>
      </c>
    </row>
    <row r="713" spans="1:12" ht="18.75">
      <c r="A713" s="13" t="str">
        <f>A$11</f>
        <v>n(Z=xi) частота</v>
      </c>
      <c r="B713" s="10">
        <f t="shared" ref="B713:G713" si="359">SUM(B714:B719)</f>
        <v>0</v>
      </c>
      <c r="C713" s="10">
        <f t="shared" si="359"/>
        <v>0</v>
      </c>
      <c r="D713" s="10">
        <f t="shared" si="359"/>
        <v>0</v>
      </c>
      <c r="E713" s="10">
        <f t="shared" si="359"/>
        <v>0</v>
      </c>
      <c r="F713" s="10">
        <f t="shared" si="359"/>
        <v>0</v>
      </c>
      <c r="G713" s="10">
        <f t="shared" si="359"/>
        <v>0</v>
      </c>
      <c r="H713" s="15">
        <f t="shared" si="352"/>
        <v>0</v>
      </c>
      <c r="L713" s="17" t="str">
        <f>L$11</f>
        <v>решек в серии из 5 бросков</v>
      </c>
    </row>
    <row r="714" spans="1:12" ht="18.75">
      <c r="A714" s="13" t="str">
        <f>A$12</f>
        <v>n1(Z=xi) частота 1 серия</v>
      </c>
      <c r="B714" s="14"/>
      <c r="C714" s="14"/>
      <c r="D714" s="14"/>
      <c r="E714" s="14"/>
      <c r="F714" s="14"/>
      <c r="G714" s="14"/>
      <c r="H714" s="15">
        <f t="shared" si="352"/>
        <v>0</v>
      </c>
      <c r="L714" s="1">
        <f>L$12</f>
        <v>0</v>
      </c>
    </row>
    <row r="715" spans="1:12" ht="18.75">
      <c r="A715" s="13" t="str">
        <f>A$13</f>
        <v>n2(Z=xi) частота 2 серия</v>
      </c>
      <c r="B715" s="14"/>
      <c r="C715" s="14"/>
      <c r="D715" s="14"/>
      <c r="E715" s="14"/>
      <c r="F715" s="14"/>
      <c r="G715" s="14"/>
      <c r="H715" s="15">
        <f t="shared" si="352"/>
        <v>0</v>
      </c>
      <c r="L715" s="1">
        <f>L$13</f>
        <v>0</v>
      </c>
    </row>
    <row r="716" spans="1:12" ht="18.75">
      <c r="A716" s="13" t="str">
        <f>A$14</f>
        <v>n3(Z=xi) частота 3 серия</v>
      </c>
      <c r="B716" s="14"/>
      <c r="C716" s="14"/>
      <c r="D716" s="14"/>
      <c r="E716" s="14"/>
      <c r="F716" s="14"/>
      <c r="G716" s="14"/>
      <c r="H716" s="15">
        <f t="shared" si="352"/>
        <v>0</v>
      </c>
      <c r="L716" s="1">
        <f>L$14</f>
        <v>0</v>
      </c>
    </row>
    <row r="717" spans="1:12" ht="18.75">
      <c r="A717" s="13" t="str">
        <f>A$15</f>
        <v>n4(Z=xi) частота 4 серия</v>
      </c>
      <c r="B717" s="14"/>
      <c r="C717" s="14"/>
      <c r="D717" s="14"/>
      <c r="E717" s="14"/>
      <c r="F717" s="14"/>
      <c r="G717" s="14"/>
      <c r="H717" s="15">
        <f t="shared" si="352"/>
        <v>0</v>
      </c>
      <c r="L717" s="1">
        <f>L$15</f>
        <v>0</v>
      </c>
    </row>
    <row r="718" spans="1:12" ht="18.75">
      <c r="A718" s="13" t="str">
        <f>A$16</f>
        <v>n5(Z=xi) частота 5 серия</v>
      </c>
      <c r="B718" s="14"/>
      <c r="C718" s="14"/>
      <c r="D718" s="14"/>
      <c r="E718" s="14"/>
      <c r="F718" s="14"/>
      <c r="G718" s="14"/>
      <c r="H718" s="15">
        <f t="shared" si="352"/>
        <v>0</v>
      </c>
      <c r="L718" s="1">
        <f>L$16</f>
        <v>0</v>
      </c>
    </row>
    <row r="719" spans="1:12" ht="18.75">
      <c r="A719" s="13" t="str">
        <f>A$17</f>
        <v>n6(Z=xi) частота 6 серия</v>
      </c>
      <c r="B719" s="14"/>
      <c r="C719" s="14"/>
      <c r="D719" s="14"/>
      <c r="E719" s="14"/>
      <c r="F719" s="14"/>
      <c r="G719" s="14"/>
      <c r="H719" s="15">
        <f t="shared" si="352"/>
        <v>0</v>
      </c>
      <c r="L719" s="1">
        <f>L$17</f>
        <v>0</v>
      </c>
    </row>
    <row r="721" spans="1:12" ht="18.75">
      <c r="A721" s="11">
        <f>'Название и список группы'!A41</f>
        <v>40</v>
      </c>
      <c r="B721" s="27">
        <f>'Название и список группы'!B41</f>
        <v>0</v>
      </c>
      <c r="C721" s="27"/>
      <c r="D721" s="27"/>
      <c r="E721" s="27"/>
      <c r="F721" s="27"/>
      <c r="G721" s="27"/>
      <c r="H721" s="27"/>
      <c r="I721" s="27"/>
      <c r="J721" s="27"/>
    </row>
    <row r="722" spans="1:12">
      <c r="B722" s="12">
        <f t="shared" ref="B722:G722" si="360">B704</f>
        <v>0</v>
      </c>
      <c r="C722" s="12">
        <f t="shared" si="360"/>
        <v>1</v>
      </c>
      <c r="D722" s="12">
        <f t="shared" si="360"/>
        <v>2</v>
      </c>
      <c r="E722" s="12">
        <f t="shared" si="360"/>
        <v>3</v>
      </c>
      <c r="F722" s="12">
        <f t="shared" si="360"/>
        <v>4</v>
      </c>
      <c r="G722" s="12">
        <f t="shared" si="360"/>
        <v>5</v>
      </c>
      <c r="H722" s="4"/>
      <c r="I722" s="4"/>
      <c r="J722" s="5" t="s">
        <v>3</v>
      </c>
      <c r="L722" s="6" t="str">
        <f>L$2</f>
        <v>6 серий по 5 бросков монеты</v>
      </c>
    </row>
    <row r="723" spans="1:12" ht="18.75">
      <c r="A723" s="13" t="str">
        <f>A$3</f>
        <v>p(Z=xi) вероятность</v>
      </c>
      <c r="B723" s="14">
        <v>0.1</v>
      </c>
      <c r="C723" s="14">
        <v>0.1</v>
      </c>
      <c r="D723" s="14">
        <v>0.1</v>
      </c>
      <c r="E723" s="14">
        <v>0.1</v>
      </c>
      <c r="F723" s="14">
        <v>0.1</v>
      </c>
      <c r="G723" s="14">
        <v>0.5</v>
      </c>
      <c r="H723" s="15">
        <f t="shared" ref="H723:H737" si="361">SUM(B723:G723)</f>
        <v>1</v>
      </c>
      <c r="I723" s="15"/>
      <c r="J723" s="16">
        <f>IF(SUM(B732:G737)&gt;0,1,10^(-5))</f>
        <v>1.0000000000000001E-5</v>
      </c>
      <c r="L723" s="1" t="str">
        <f>L$3</f>
        <v>X — число выпавших орлов в</v>
      </c>
    </row>
    <row r="724" spans="1:12" ht="18.75">
      <c r="A724" s="13" t="str">
        <f>A$4</f>
        <v>w(Z=xi) относ.частота</v>
      </c>
      <c r="B724" s="10">
        <f t="shared" ref="B724:B730" si="362">IF(H731=0,0,B731/H731)</f>
        <v>0</v>
      </c>
      <c r="C724" s="10">
        <f t="shared" ref="C724:C730" si="363">IF(H731=0,0,C731/H731)</f>
        <v>0</v>
      </c>
      <c r="D724" s="10">
        <f t="shared" ref="D724:D730" si="364">IF(H731=0,0,D731/H731)</f>
        <v>0</v>
      </c>
      <c r="E724" s="10">
        <f t="shared" ref="E724:E730" si="365">IF(H731=0,0,E731/H731)</f>
        <v>0</v>
      </c>
      <c r="F724" s="10">
        <f t="shared" ref="F724:F730" si="366">IF(H731=0,0,F731/H731)</f>
        <v>0</v>
      </c>
      <c r="G724" s="10">
        <f t="shared" ref="G724:G730" si="367">IF(H731=0,0,G731/H731)</f>
        <v>0</v>
      </c>
      <c r="H724" s="15">
        <f t="shared" si="361"/>
        <v>0</v>
      </c>
      <c r="I724" s="15"/>
      <c r="L724" s="1" t="str">
        <f>L$4</f>
        <v>серии из 5 бросков</v>
      </c>
    </row>
    <row r="725" spans="1:12" ht="18.75">
      <c r="A725" s="13" t="str">
        <f>A$5</f>
        <v>w1(Z=xi) относ.частота 1 серия</v>
      </c>
      <c r="B725" s="10">
        <f t="shared" si="362"/>
        <v>0</v>
      </c>
      <c r="C725" s="10">
        <f t="shared" si="363"/>
        <v>0</v>
      </c>
      <c r="D725" s="10">
        <f t="shared" si="364"/>
        <v>0</v>
      </c>
      <c r="E725" s="10">
        <f t="shared" si="365"/>
        <v>0</v>
      </c>
      <c r="F725" s="10">
        <f t="shared" si="366"/>
        <v>0</v>
      </c>
      <c r="G725" s="10">
        <f t="shared" si="367"/>
        <v>0</v>
      </c>
      <c r="H725" s="15">
        <f t="shared" si="361"/>
        <v>0</v>
      </c>
      <c r="I725" s="15"/>
      <c r="L725" s="1" t="str">
        <f>L$5</f>
        <v>Y — номер броска  в серии из</v>
      </c>
    </row>
    <row r="726" spans="1:12" ht="18.75">
      <c r="A726" s="13" t="str">
        <f>A$6</f>
        <v>w2(Z=xi) относ.частота 2 серия</v>
      </c>
      <c r="B726" s="10">
        <f t="shared" si="362"/>
        <v>0</v>
      </c>
      <c r="C726" s="10">
        <f t="shared" si="363"/>
        <v>0</v>
      </c>
      <c r="D726" s="10">
        <f t="shared" si="364"/>
        <v>0</v>
      </c>
      <c r="E726" s="10">
        <f t="shared" si="365"/>
        <v>0</v>
      </c>
      <c r="F726" s="10">
        <f t="shared" si="366"/>
        <v>0</v>
      </c>
      <c r="G726" s="10">
        <f t="shared" si="367"/>
        <v>0</v>
      </c>
      <c r="H726" s="15">
        <f t="shared" si="361"/>
        <v>0</v>
      </c>
      <c r="I726" s="17"/>
      <c r="L726" s="1" t="str">
        <f>L$6</f>
        <v>5 бросков, когда впервые выпал</v>
      </c>
    </row>
    <row r="727" spans="1:12" ht="18.75">
      <c r="A727" s="13" t="str">
        <f>A$7</f>
        <v>w3(Z=xi) относ.частота 3 серия</v>
      </c>
      <c r="B727" s="10">
        <f t="shared" si="362"/>
        <v>0</v>
      </c>
      <c r="C727" s="10">
        <f t="shared" si="363"/>
        <v>0</v>
      </c>
      <c r="D727" s="10">
        <f t="shared" si="364"/>
        <v>0</v>
      </c>
      <c r="E727" s="10">
        <f t="shared" si="365"/>
        <v>0</v>
      </c>
      <c r="F727" s="10">
        <f t="shared" si="366"/>
        <v>0</v>
      </c>
      <c r="G727" s="10">
        <f t="shared" si="367"/>
        <v>0</v>
      </c>
      <c r="H727" s="15">
        <f t="shared" si="361"/>
        <v>0</v>
      </c>
      <c r="I727" s="17"/>
      <c r="L727" s="1" t="str">
        <f>L$7</f>
        <v>орел или 0, если были только</v>
      </c>
    </row>
    <row r="728" spans="1:12" ht="18.75">
      <c r="A728" s="13" t="str">
        <f>A$8</f>
        <v>w4(Z=xi) относ.частота 4 серия</v>
      </c>
      <c r="B728" s="10">
        <f t="shared" si="362"/>
        <v>0</v>
      </c>
      <c r="C728" s="10">
        <f t="shared" si="363"/>
        <v>0</v>
      </c>
      <c r="D728" s="10">
        <f t="shared" si="364"/>
        <v>0</v>
      </c>
      <c r="E728" s="10">
        <f t="shared" si="365"/>
        <v>0</v>
      </c>
      <c r="F728" s="10">
        <f t="shared" si="366"/>
        <v>0</v>
      </c>
      <c r="G728" s="10">
        <f t="shared" si="367"/>
        <v>0</v>
      </c>
      <c r="H728" s="15">
        <f t="shared" si="361"/>
        <v>0</v>
      </c>
      <c r="L728" s="1" t="str">
        <f>L$8</f>
        <v>решки</v>
      </c>
    </row>
    <row r="729" spans="1:12" ht="18.75">
      <c r="A729" s="13" t="str">
        <f>A$9</f>
        <v>w5(Z=xi) относ.частота 5 серия</v>
      </c>
      <c r="B729" s="10">
        <f t="shared" si="362"/>
        <v>0</v>
      </c>
      <c r="C729" s="10">
        <f t="shared" si="363"/>
        <v>0</v>
      </c>
      <c r="D729" s="10">
        <f t="shared" si="364"/>
        <v>0</v>
      </c>
      <c r="E729" s="10">
        <f t="shared" si="365"/>
        <v>0</v>
      </c>
      <c r="F729" s="10">
        <f t="shared" si="366"/>
        <v>0</v>
      </c>
      <c r="G729" s="10">
        <f t="shared" si="367"/>
        <v>0</v>
      </c>
      <c r="H729" s="15">
        <f t="shared" si="361"/>
        <v>0</v>
      </c>
      <c r="L729" s="17" t="str">
        <f>L$9</f>
        <v>Z — модуль разности между</v>
      </c>
    </row>
    <row r="730" spans="1:12" ht="18.75">
      <c r="A730" s="13" t="str">
        <f>A$10</f>
        <v>w6(Z=xi) относ.частота 6 серия</v>
      </c>
      <c r="B730" s="10">
        <f t="shared" si="362"/>
        <v>0</v>
      </c>
      <c r="C730" s="10">
        <f t="shared" si="363"/>
        <v>0</v>
      </c>
      <c r="D730" s="10">
        <f t="shared" si="364"/>
        <v>0</v>
      </c>
      <c r="E730" s="10">
        <f t="shared" si="365"/>
        <v>0</v>
      </c>
      <c r="F730" s="10">
        <f t="shared" si="366"/>
        <v>0</v>
      </c>
      <c r="G730" s="10">
        <f t="shared" si="367"/>
        <v>0</v>
      </c>
      <c r="H730" s="15">
        <f t="shared" si="361"/>
        <v>0</v>
      </c>
      <c r="L730" s="17" t="str">
        <f>L$10</f>
        <v>числом выпавших орлов и</v>
      </c>
    </row>
    <row r="731" spans="1:12" ht="18.75">
      <c r="A731" s="13" t="str">
        <f>A$11</f>
        <v>n(Z=xi) частота</v>
      </c>
      <c r="B731" s="10">
        <f t="shared" ref="B731:G731" si="368">SUM(B732:B737)</f>
        <v>0</v>
      </c>
      <c r="C731" s="10">
        <f t="shared" si="368"/>
        <v>0</v>
      </c>
      <c r="D731" s="10">
        <f t="shared" si="368"/>
        <v>0</v>
      </c>
      <c r="E731" s="10">
        <f t="shared" si="368"/>
        <v>0</v>
      </c>
      <c r="F731" s="10">
        <f t="shared" si="368"/>
        <v>0</v>
      </c>
      <c r="G731" s="10">
        <f t="shared" si="368"/>
        <v>0</v>
      </c>
      <c r="H731" s="15">
        <f t="shared" si="361"/>
        <v>0</v>
      </c>
      <c r="L731" s="17" t="str">
        <f>L$11</f>
        <v>решек в серии из 5 бросков</v>
      </c>
    </row>
    <row r="732" spans="1:12" ht="18.75">
      <c r="A732" s="13" t="str">
        <f>A$12</f>
        <v>n1(Z=xi) частота 1 серия</v>
      </c>
      <c r="B732" s="14"/>
      <c r="C732" s="14"/>
      <c r="D732" s="14"/>
      <c r="E732" s="14"/>
      <c r="F732" s="14"/>
      <c r="G732" s="14"/>
      <c r="H732" s="15">
        <f t="shared" si="361"/>
        <v>0</v>
      </c>
      <c r="L732" s="1">
        <f>L$12</f>
        <v>0</v>
      </c>
    </row>
    <row r="733" spans="1:12" ht="18.75">
      <c r="A733" s="13" t="str">
        <f>A$13</f>
        <v>n2(Z=xi) частота 2 серия</v>
      </c>
      <c r="B733" s="14"/>
      <c r="C733" s="14"/>
      <c r="D733" s="14"/>
      <c r="E733" s="14"/>
      <c r="F733" s="14"/>
      <c r="G733" s="14"/>
      <c r="H733" s="15">
        <f t="shared" si="361"/>
        <v>0</v>
      </c>
      <c r="L733" s="1">
        <f>L$13</f>
        <v>0</v>
      </c>
    </row>
    <row r="734" spans="1:12" ht="18.75">
      <c r="A734" s="13" t="str">
        <f>A$14</f>
        <v>n3(Z=xi) частота 3 серия</v>
      </c>
      <c r="B734" s="14"/>
      <c r="C734" s="14"/>
      <c r="D734" s="14"/>
      <c r="E734" s="14"/>
      <c r="F734" s="14"/>
      <c r="G734" s="14"/>
      <c r="H734" s="15">
        <f t="shared" si="361"/>
        <v>0</v>
      </c>
      <c r="L734" s="1">
        <f>L$14</f>
        <v>0</v>
      </c>
    </row>
    <row r="735" spans="1:12" ht="18.75">
      <c r="A735" s="13" t="str">
        <f>A$15</f>
        <v>n4(Z=xi) частота 4 серия</v>
      </c>
      <c r="B735" s="14"/>
      <c r="C735" s="14"/>
      <c r="D735" s="14"/>
      <c r="E735" s="14"/>
      <c r="F735" s="14"/>
      <c r="G735" s="14"/>
      <c r="H735" s="15">
        <f t="shared" si="361"/>
        <v>0</v>
      </c>
      <c r="L735" s="1">
        <f>L$15</f>
        <v>0</v>
      </c>
    </row>
    <row r="736" spans="1:12" ht="18.75">
      <c r="A736" s="13" t="str">
        <f>A$16</f>
        <v>n5(Z=xi) частота 5 серия</v>
      </c>
      <c r="B736" s="14"/>
      <c r="C736" s="14"/>
      <c r="D736" s="14"/>
      <c r="E736" s="14"/>
      <c r="F736" s="14"/>
      <c r="G736" s="14"/>
      <c r="H736" s="15">
        <f t="shared" si="361"/>
        <v>0</v>
      </c>
      <c r="L736" s="1">
        <f>L$16</f>
        <v>0</v>
      </c>
    </row>
    <row r="737" spans="1:12" ht="18.75">
      <c r="A737" s="13" t="str">
        <f>A$17</f>
        <v>n6(Z=xi) частота 6 серия</v>
      </c>
      <c r="B737" s="14"/>
      <c r="C737" s="14"/>
      <c r="D737" s="14"/>
      <c r="E737" s="14"/>
      <c r="F737" s="14"/>
      <c r="G737" s="14"/>
      <c r="H737" s="15">
        <f t="shared" si="361"/>
        <v>0</v>
      </c>
      <c r="L737" s="1">
        <f>L$17</f>
        <v>0</v>
      </c>
    </row>
  </sheetData>
  <mergeCells count="41">
    <mergeCell ref="B1:G1"/>
    <mergeCell ref="B19:J19"/>
    <mergeCell ref="B37:J37"/>
    <mergeCell ref="B55:J55"/>
    <mergeCell ref="B73:J73"/>
    <mergeCell ref="B91:J91"/>
    <mergeCell ref="B109:J109"/>
    <mergeCell ref="B127:J127"/>
    <mergeCell ref="B145:J145"/>
    <mergeCell ref="B163:J163"/>
    <mergeCell ref="B181:J181"/>
    <mergeCell ref="B199:J199"/>
    <mergeCell ref="B217:J217"/>
    <mergeCell ref="B235:J235"/>
    <mergeCell ref="B253:J253"/>
    <mergeCell ref="B271:J271"/>
    <mergeCell ref="B289:J289"/>
    <mergeCell ref="B307:J307"/>
    <mergeCell ref="B325:J325"/>
    <mergeCell ref="B343:J343"/>
    <mergeCell ref="B361:J361"/>
    <mergeCell ref="B379:J379"/>
    <mergeCell ref="B397:J397"/>
    <mergeCell ref="B415:J415"/>
    <mergeCell ref="B433:J433"/>
    <mergeCell ref="B451:J451"/>
    <mergeCell ref="B469:J469"/>
    <mergeCell ref="B487:J487"/>
    <mergeCell ref="B505:J505"/>
    <mergeCell ref="B523:J523"/>
    <mergeCell ref="B541:J541"/>
    <mergeCell ref="B559:J559"/>
    <mergeCell ref="B577:J577"/>
    <mergeCell ref="B595:J595"/>
    <mergeCell ref="B613:J613"/>
    <mergeCell ref="B721:J721"/>
    <mergeCell ref="B631:J631"/>
    <mergeCell ref="B649:J649"/>
    <mergeCell ref="B667:J667"/>
    <mergeCell ref="B685:J685"/>
    <mergeCell ref="B703:J70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3"/>
  <sheetViews>
    <sheetView zoomScaleNormal="100" workbookViewId="0">
      <selection activeCell="H29" sqref="H29"/>
    </sheetView>
  </sheetViews>
  <sheetFormatPr defaultColWidth="11.5703125" defaultRowHeight="18"/>
  <cols>
    <col min="1" max="1" width="30.42578125" style="1" customWidth="1"/>
    <col min="2" max="2" width="33.42578125" customWidth="1"/>
    <col min="3" max="10" width="4.140625" customWidth="1"/>
  </cols>
  <sheetData>
    <row r="1" spans="1:5" ht="18.75">
      <c r="A1" s="18" t="s">
        <v>83</v>
      </c>
    </row>
    <row r="2" spans="1:5" ht="12.75">
      <c r="A2" s="19" t="s">
        <v>84</v>
      </c>
      <c r="B2" s="19" t="s">
        <v>85</v>
      </c>
      <c r="C2">
        <f>'X-ЧислоОрлов'!J21</f>
        <v>1.0000000000000001E-5</v>
      </c>
      <c r="D2">
        <f>'Y-НомерВпервыеОрел'!J21</f>
        <v>1.0000000000000001E-5</v>
      </c>
      <c r="E2">
        <f>'Z-МодульРазностиЧислаОрловИРеше'!J21</f>
        <v>1.0000000000000001E-5</v>
      </c>
    </row>
    <row r="3" spans="1:5" ht="12.75">
      <c r="A3" s="19" t="s">
        <v>86</v>
      </c>
      <c r="B3" s="19" t="s">
        <v>87</v>
      </c>
      <c r="C3">
        <f>'X-ЧислоОрлов'!J39</f>
        <v>1.0000000000000001E-5</v>
      </c>
      <c r="D3">
        <f>'Y-НомерВпервыеОрел'!J39</f>
        <v>1.0000000000000001E-5</v>
      </c>
      <c r="E3">
        <f>'Z-МодульРазностиЧислаОрловИРеше'!J39</f>
        <v>1.0000000000000001E-5</v>
      </c>
    </row>
    <row r="4" spans="1:5" ht="12.75">
      <c r="A4" s="19" t="s">
        <v>88</v>
      </c>
      <c r="B4" s="19" t="s">
        <v>89</v>
      </c>
      <c r="C4">
        <f>'X-ЧислоОрлов'!J57</f>
        <v>1.0000000000000001E-5</v>
      </c>
      <c r="D4">
        <f>'Y-НомерВпервыеОрел'!J57</f>
        <v>1.0000000000000001E-5</v>
      </c>
      <c r="E4">
        <f>'Z-МодульРазностиЧислаОрловИРеше'!J57</f>
        <v>1.0000000000000001E-5</v>
      </c>
    </row>
    <row r="5" spans="1:5" ht="12.75">
      <c r="A5" s="19" t="s">
        <v>90</v>
      </c>
      <c r="B5" s="19" t="s">
        <v>91</v>
      </c>
      <c r="C5">
        <f>'X-ЧислоОрлов'!J75</f>
        <v>1.0000000000000001E-5</v>
      </c>
      <c r="D5">
        <f>'Y-НомерВпервыеОрел'!J75</f>
        <v>1.0000000000000001E-5</v>
      </c>
      <c r="E5">
        <f>'Z-МодульРазностиЧислаОрловИРеше'!J75</f>
        <v>1.0000000000000001E-5</v>
      </c>
    </row>
    <row r="6" spans="1:5" ht="12.75">
      <c r="A6" s="19" t="s">
        <v>92</v>
      </c>
      <c r="B6" s="19" t="s">
        <v>93</v>
      </c>
      <c r="C6">
        <f>'X-ЧислоОрлов'!J93</f>
        <v>1.0000000000000001E-5</v>
      </c>
      <c r="D6">
        <f>'Y-НомерВпервыеОрел'!J93</f>
        <v>1.0000000000000001E-5</v>
      </c>
      <c r="E6">
        <f>'Z-МодульРазностиЧислаОрловИРеше'!J93</f>
        <v>1.0000000000000001E-5</v>
      </c>
    </row>
    <row r="7" spans="1:5" ht="12.75">
      <c r="A7" s="19" t="s">
        <v>94</v>
      </c>
      <c r="B7" s="19" t="s">
        <v>95</v>
      </c>
      <c r="C7">
        <f>'X-ЧислоОрлов'!J111</f>
        <v>1.0000000000000001E-5</v>
      </c>
      <c r="D7">
        <f>'Y-НомерВпервыеОрел'!J111</f>
        <v>1.0000000000000001E-5</v>
      </c>
      <c r="E7">
        <f>'Z-МодульРазностиЧислаОрловИРеше'!J111</f>
        <v>1.0000000000000001E-5</v>
      </c>
    </row>
    <row r="8" spans="1:5" ht="12.75">
      <c r="A8" s="19" t="s">
        <v>96</v>
      </c>
      <c r="B8" s="19" t="s">
        <v>97</v>
      </c>
      <c r="C8">
        <f>'X-ЧислоОрлов'!J129</f>
        <v>1.0000000000000001E-5</v>
      </c>
      <c r="D8">
        <f>'Y-НомерВпервыеОрел'!J129</f>
        <v>1.0000000000000001E-5</v>
      </c>
      <c r="E8">
        <f>'Z-МодульРазностиЧислаОрловИРеше'!J129</f>
        <v>1.0000000000000001E-5</v>
      </c>
    </row>
    <row r="9" spans="1:5" ht="12.75">
      <c r="A9" s="19" t="s">
        <v>98</v>
      </c>
      <c r="B9" s="19" t="s">
        <v>99</v>
      </c>
      <c r="C9">
        <f>'X-ЧислоОрлов'!J147</f>
        <v>1.0000000000000001E-5</v>
      </c>
      <c r="D9">
        <f>'Y-НомерВпервыеОрел'!J147</f>
        <v>1.0000000000000001E-5</v>
      </c>
      <c r="E9">
        <f>'Z-МодульРазностиЧислаОрловИРеше'!J147</f>
        <v>1.0000000000000001E-5</v>
      </c>
    </row>
    <row r="10" spans="1:5" ht="12.75">
      <c r="A10" s="19" t="s">
        <v>100</v>
      </c>
      <c r="B10" s="19" t="s">
        <v>101</v>
      </c>
      <c r="C10">
        <f>'X-ЧислоОрлов'!J165</f>
        <v>1.0000000000000001E-5</v>
      </c>
      <c r="D10">
        <f>'Y-НомерВпервыеОрел'!J165</f>
        <v>1.0000000000000001E-5</v>
      </c>
      <c r="E10">
        <f>'Z-МодульРазностиЧислаОрловИРеше'!J165</f>
        <v>1.0000000000000001E-5</v>
      </c>
    </row>
    <row r="11" spans="1:5" ht="12.75">
      <c r="A11" s="19" t="s">
        <v>102</v>
      </c>
      <c r="B11" s="19" t="s">
        <v>103</v>
      </c>
      <c r="C11">
        <f>'X-ЧислоОрлов'!J183</f>
        <v>1.0000000000000001E-5</v>
      </c>
      <c r="D11">
        <f>'Y-НомерВпервыеОрел'!J183</f>
        <v>1.0000000000000001E-5</v>
      </c>
      <c r="E11">
        <f>'Z-МодульРазностиЧислаОрловИРеше'!J183</f>
        <v>1.0000000000000001E-5</v>
      </c>
    </row>
    <row r="12" spans="1:5" ht="12.75">
      <c r="A12" s="19" t="s">
        <v>104</v>
      </c>
      <c r="B12" s="19" t="s">
        <v>105</v>
      </c>
      <c r="C12">
        <f>'X-ЧислоОрлов'!J201</f>
        <v>1.0000000000000001E-5</v>
      </c>
      <c r="D12">
        <f>'Y-НомерВпервыеОрел'!J201</f>
        <v>1.0000000000000001E-5</v>
      </c>
      <c r="E12">
        <f>'Z-МодульРазностиЧислаОрловИРеше'!J201</f>
        <v>1.0000000000000001E-5</v>
      </c>
    </row>
    <row r="13" spans="1:5" ht="12.75">
      <c r="A13" s="19" t="s">
        <v>106</v>
      </c>
      <c r="B13" s="19" t="s">
        <v>107</v>
      </c>
      <c r="C13">
        <f>'X-ЧислоОрлов'!J219</f>
        <v>1.0000000000000001E-5</v>
      </c>
      <c r="D13">
        <f>'Y-НомерВпервыеОрел'!J219</f>
        <v>1.0000000000000001E-5</v>
      </c>
      <c r="E13">
        <f>'Z-МодульРазностиЧислаОрловИРеше'!J219</f>
        <v>1.0000000000000001E-5</v>
      </c>
    </row>
    <row r="14" spans="1:5" ht="12.75">
      <c r="A14" s="19" t="s">
        <v>108</v>
      </c>
      <c r="B14" s="19" t="s">
        <v>109</v>
      </c>
      <c r="C14">
        <f>'X-ЧислоОрлов'!J237</f>
        <v>1.0000000000000001E-5</v>
      </c>
      <c r="D14">
        <f>'Y-НомерВпервыеОрел'!J237</f>
        <v>1.0000000000000001E-5</v>
      </c>
      <c r="E14">
        <f>'Z-МодульРазностиЧислаОрловИРеше'!J237</f>
        <v>1.0000000000000001E-5</v>
      </c>
    </row>
    <row r="15" spans="1:5" ht="12.75">
      <c r="A15" s="19" t="s">
        <v>110</v>
      </c>
      <c r="B15" s="19" t="s">
        <v>111</v>
      </c>
      <c r="C15">
        <f>'X-ЧислоОрлов'!J255</f>
        <v>1.0000000000000001E-5</v>
      </c>
      <c r="D15">
        <f>'Y-НомерВпервыеОрел'!J255</f>
        <v>1.0000000000000001E-5</v>
      </c>
      <c r="E15">
        <f>'Z-МодульРазностиЧислаОрловИРеше'!J255</f>
        <v>1.0000000000000001E-5</v>
      </c>
    </row>
    <row r="16" spans="1:5" ht="12.75">
      <c r="A16" s="19" t="s">
        <v>112</v>
      </c>
      <c r="B16" s="19" t="s">
        <v>113</v>
      </c>
      <c r="C16">
        <f>'X-ЧислоОрлов'!J273</f>
        <v>1.0000000000000001E-5</v>
      </c>
      <c r="D16">
        <f>'Y-НомерВпервыеОрел'!J273</f>
        <v>1.0000000000000001E-5</v>
      </c>
      <c r="E16">
        <f>'Z-МодульРазностиЧислаОрловИРеше'!J273</f>
        <v>1.0000000000000001E-5</v>
      </c>
    </row>
    <row r="17" spans="1:5" ht="12.75">
      <c r="A17" s="19" t="s">
        <v>114</v>
      </c>
      <c r="B17" s="19" t="s">
        <v>115</v>
      </c>
      <c r="C17">
        <f>'X-ЧислоОрлов'!J291</f>
        <v>1.0000000000000001E-5</v>
      </c>
      <c r="D17">
        <f>'Y-НомерВпервыеОрел'!J291</f>
        <v>1.0000000000000001E-5</v>
      </c>
      <c r="E17">
        <f>'Z-МодульРазностиЧислаОрловИРеше'!J291</f>
        <v>1.0000000000000001E-5</v>
      </c>
    </row>
    <row r="18" spans="1:5" ht="12.75">
      <c r="A18" s="19" t="s">
        <v>116</v>
      </c>
      <c r="B18" s="19" t="s">
        <v>117</v>
      </c>
      <c r="C18">
        <f>'X-ЧислоОрлов'!J309</f>
        <v>1.0000000000000001E-5</v>
      </c>
      <c r="D18">
        <f>'Y-НомерВпервыеОрел'!J309</f>
        <v>1.0000000000000001E-5</v>
      </c>
      <c r="E18">
        <f>'Z-МодульРазностиЧислаОрловИРеше'!J309</f>
        <v>1.0000000000000001E-5</v>
      </c>
    </row>
    <row r="19" spans="1:5" ht="12.75">
      <c r="A19" s="19" t="s">
        <v>118</v>
      </c>
      <c r="B19" s="19" t="s">
        <v>119</v>
      </c>
      <c r="C19">
        <f>'X-ЧислоОрлов'!J327</f>
        <v>1.0000000000000001E-5</v>
      </c>
      <c r="D19">
        <f>'Y-НомерВпервыеОрел'!J327</f>
        <v>1.0000000000000001E-5</v>
      </c>
      <c r="E19">
        <f>'Z-МодульРазностиЧислаОрловИРеше'!J327</f>
        <v>1.0000000000000001E-5</v>
      </c>
    </row>
    <row r="20" spans="1:5" ht="12.75">
      <c r="A20" s="19" t="s">
        <v>120</v>
      </c>
      <c r="B20" s="19" t="s">
        <v>121</v>
      </c>
      <c r="C20">
        <f>'X-ЧислоОрлов'!J345</f>
        <v>1.0000000000000001E-5</v>
      </c>
      <c r="D20">
        <f>'Y-НомерВпервыеОрел'!J345</f>
        <v>1.0000000000000001E-5</v>
      </c>
      <c r="E20">
        <f>'Z-МодульРазностиЧислаОрловИРеше'!J345</f>
        <v>1.0000000000000001E-5</v>
      </c>
    </row>
    <row r="21" spans="1:5" ht="12.75">
      <c r="A21" s="19" t="s">
        <v>122</v>
      </c>
      <c r="B21" s="19" t="s">
        <v>123</v>
      </c>
      <c r="C21">
        <f>'X-ЧислоОрлов'!J363</f>
        <v>1.0000000000000001E-5</v>
      </c>
      <c r="D21">
        <f>'Y-НомерВпервыеОрел'!J363</f>
        <v>1.0000000000000001E-5</v>
      </c>
      <c r="E21">
        <f>'Z-МодульРазностиЧислаОрловИРеше'!J363</f>
        <v>1.0000000000000001E-5</v>
      </c>
    </row>
    <row r="22" spans="1:5" ht="12.75">
      <c r="A22" s="19" t="s">
        <v>124</v>
      </c>
      <c r="B22" s="19" t="s">
        <v>125</v>
      </c>
      <c r="C22">
        <f>'X-ЧислоОрлов'!J381</f>
        <v>1.0000000000000001E-5</v>
      </c>
      <c r="D22">
        <f>'Y-НомерВпервыеОрел'!J381</f>
        <v>1.0000000000000001E-5</v>
      </c>
      <c r="E22">
        <f>'Z-МодульРазностиЧислаОрловИРеше'!J381</f>
        <v>1.0000000000000001E-5</v>
      </c>
    </row>
    <row r="23" spans="1:5" ht="12.75">
      <c r="A23" s="19" t="s">
        <v>126</v>
      </c>
      <c r="B23" s="19" t="s">
        <v>127</v>
      </c>
      <c r="C23">
        <f>'X-ЧислоОрлов'!J399</f>
        <v>1.0000000000000001E-5</v>
      </c>
      <c r="D23">
        <f>'Y-НомерВпервыеОрел'!J399</f>
        <v>1.0000000000000001E-5</v>
      </c>
      <c r="E23">
        <f>'Z-МодульРазностиЧислаОрловИРеше'!J399</f>
        <v>1.0000000000000001E-5</v>
      </c>
    </row>
    <row r="24" spans="1:5" ht="12.75">
      <c r="A24" s="19" t="s">
        <v>128</v>
      </c>
      <c r="B24" s="19" t="s">
        <v>129</v>
      </c>
      <c r="C24">
        <f>'X-ЧислоОрлов'!J417</f>
        <v>1.0000000000000001E-5</v>
      </c>
      <c r="D24">
        <f>'Y-НомерВпервыеОрел'!J417</f>
        <v>1.0000000000000001E-5</v>
      </c>
      <c r="E24">
        <f>'Z-МодульРазностиЧислаОрловИРеше'!J417</f>
        <v>1.0000000000000001E-5</v>
      </c>
    </row>
    <row r="25" spans="1:5" ht="12.75">
      <c r="A25" s="29" t="s">
        <v>130</v>
      </c>
      <c r="B25" s="19"/>
      <c r="C25">
        <f>'X-ЧислоОрлов'!J435</f>
        <v>1.0000000000000001E-5</v>
      </c>
      <c r="D25">
        <f>'Y-НомерВпервыеОрел'!J435</f>
        <v>1.0000000000000001E-5</v>
      </c>
      <c r="E25">
        <f>'Z-МодульРазностиЧислаОрловИРеше'!J435</f>
        <v>1.0000000000000001E-5</v>
      </c>
    </row>
    <row r="26" spans="1:5" ht="12.75">
      <c r="A26" s="20">
        <v>25</v>
      </c>
      <c r="B26" s="20"/>
      <c r="C26">
        <f>'X-ЧислоОрлов'!J453</f>
        <v>1.0000000000000001E-5</v>
      </c>
      <c r="D26">
        <f>'Y-НомерВпервыеОрел'!J453</f>
        <v>1.0000000000000001E-5</v>
      </c>
      <c r="E26">
        <f>'Z-МодульРазностиЧислаОрловИРеше'!J453</f>
        <v>1.0000000000000001E-5</v>
      </c>
    </row>
    <row r="27" spans="1:5" ht="12.75">
      <c r="A27" s="20">
        <v>26</v>
      </c>
      <c r="B27" s="20"/>
      <c r="C27">
        <f>'X-ЧислоОрлов'!J471</f>
        <v>1.0000000000000001E-5</v>
      </c>
      <c r="D27">
        <f>'Y-НомерВпервыеОрел'!J471</f>
        <v>1.0000000000000001E-5</v>
      </c>
      <c r="E27">
        <f>'Z-МодульРазностиЧислаОрловИРеше'!J471</f>
        <v>1.0000000000000001E-5</v>
      </c>
    </row>
    <row r="28" spans="1:5" ht="12.75">
      <c r="A28" s="20">
        <v>27</v>
      </c>
      <c r="B28" s="20"/>
      <c r="C28">
        <f>'X-ЧислоОрлов'!J489</f>
        <v>1.0000000000000001E-5</v>
      </c>
      <c r="D28">
        <f>'Y-НомерВпервыеОрел'!J489</f>
        <v>1.0000000000000001E-5</v>
      </c>
      <c r="E28">
        <f>'Z-МодульРазностиЧислаОрловИРеше'!J489</f>
        <v>1.0000000000000001E-5</v>
      </c>
    </row>
    <row r="29" spans="1:5" ht="12.75">
      <c r="A29" s="20">
        <v>28</v>
      </c>
      <c r="B29" s="20"/>
      <c r="C29">
        <f>'X-ЧислоОрлов'!J507</f>
        <v>1.0000000000000001E-5</v>
      </c>
      <c r="D29">
        <f>'Y-НомерВпервыеОрел'!J507</f>
        <v>1.0000000000000001E-5</v>
      </c>
      <c r="E29">
        <f>'Z-МодульРазностиЧислаОрловИРеше'!J507</f>
        <v>1.0000000000000001E-5</v>
      </c>
    </row>
    <row r="30" spans="1:5" ht="12.75">
      <c r="A30" s="20">
        <v>29</v>
      </c>
      <c r="B30" s="20"/>
      <c r="C30">
        <f>'X-ЧислоОрлов'!J525</f>
        <v>1.0000000000000001E-5</v>
      </c>
      <c r="D30">
        <f>'Y-НомерВпервыеОрел'!J525</f>
        <v>1.0000000000000001E-5</v>
      </c>
      <c r="E30">
        <f>'Z-МодульРазностиЧислаОрловИРеше'!J525</f>
        <v>1.0000000000000001E-5</v>
      </c>
    </row>
    <row r="31" spans="1:5" ht="12.75">
      <c r="A31" s="20">
        <v>30</v>
      </c>
      <c r="B31" s="20"/>
      <c r="C31">
        <f>'X-ЧислоОрлов'!J543</f>
        <v>1.0000000000000001E-5</v>
      </c>
      <c r="D31">
        <f>'Y-НомерВпервыеОрел'!J543</f>
        <v>1.0000000000000001E-5</v>
      </c>
      <c r="E31">
        <f>'Z-МодульРазностиЧислаОрловИРеше'!J543</f>
        <v>1.0000000000000001E-5</v>
      </c>
    </row>
    <row r="32" spans="1:5" ht="12.75">
      <c r="A32" s="20">
        <v>31</v>
      </c>
      <c r="B32" s="20"/>
      <c r="C32">
        <f>'X-ЧислоОрлов'!J561</f>
        <v>1.0000000000000001E-5</v>
      </c>
      <c r="D32">
        <f>'Y-НомерВпервыеОрел'!J561</f>
        <v>1.0000000000000001E-5</v>
      </c>
      <c r="E32">
        <f>'Z-МодульРазностиЧислаОрловИРеше'!J561</f>
        <v>1.0000000000000001E-5</v>
      </c>
    </row>
    <row r="33" spans="1:5" ht="12.75">
      <c r="A33" s="20">
        <v>32</v>
      </c>
      <c r="B33" s="20"/>
      <c r="C33">
        <f>'X-ЧислоОрлов'!J579</f>
        <v>1.0000000000000001E-5</v>
      </c>
      <c r="D33">
        <f>'Y-НомерВпервыеОрел'!J579</f>
        <v>1.0000000000000001E-5</v>
      </c>
      <c r="E33">
        <f>'Z-МодульРазностиЧислаОрловИРеше'!J579</f>
        <v>1.0000000000000001E-5</v>
      </c>
    </row>
    <row r="34" spans="1:5" ht="12.75">
      <c r="A34" s="20">
        <v>33</v>
      </c>
      <c r="B34" s="20"/>
      <c r="C34">
        <f>'X-ЧислоОрлов'!J597</f>
        <v>1.0000000000000001E-5</v>
      </c>
      <c r="D34">
        <f>'Y-НомерВпервыеОрел'!J597</f>
        <v>1.0000000000000001E-5</v>
      </c>
      <c r="E34">
        <f>'Z-МодульРазностиЧислаОрловИРеше'!J597</f>
        <v>1.0000000000000001E-5</v>
      </c>
    </row>
    <row r="35" spans="1:5" ht="12.75">
      <c r="A35" s="20">
        <v>34</v>
      </c>
      <c r="B35" s="20"/>
      <c r="C35">
        <f>'X-ЧислоОрлов'!J615</f>
        <v>1.0000000000000001E-5</v>
      </c>
      <c r="D35">
        <f>'Y-НомерВпервыеОрел'!J615</f>
        <v>1.0000000000000001E-5</v>
      </c>
      <c r="E35">
        <f>'Z-МодульРазностиЧислаОрловИРеше'!J615</f>
        <v>1.0000000000000001E-5</v>
      </c>
    </row>
    <row r="36" spans="1:5" ht="12.75">
      <c r="A36" s="20">
        <v>35</v>
      </c>
      <c r="B36" s="20"/>
      <c r="C36">
        <f>'X-ЧислоОрлов'!J633</f>
        <v>1.0000000000000001E-5</v>
      </c>
      <c r="D36">
        <f>'Y-НомерВпервыеОрел'!J633</f>
        <v>1.0000000000000001E-5</v>
      </c>
      <c r="E36">
        <f>'Z-МодульРазностиЧислаОрловИРеше'!J633</f>
        <v>1.0000000000000001E-5</v>
      </c>
    </row>
    <row r="37" spans="1:5" ht="12.75">
      <c r="A37" s="20">
        <v>36</v>
      </c>
      <c r="B37" s="20"/>
      <c r="C37">
        <f>'X-ЧислоОрлов'!J651</f>
        <v>1.0000000000000001E-5</v>
      </c>
      <c r="D37">
        <f>'Y-НомерВпервыеОрел'!J651</f>
        <v>1.0000000000000001E-5</v>
      </c>
      <c r="E37">
        <f>'Z-МодульРазностиЧислаОрловИРеше'!J651</f>
        <v>1.0000000000000001E-5</v>
      </c>
    </row>
    <row r="38" spans="1:5" ht="12.75">
      <c r="A38" s="20">
        <v>36</v>
      </c>
      <c r="B38" s="20"/>
      <c r="C38">
        <f>'X-ЧислоОрлов'!J669</f>
        <v>1.0000000000000001E-5</v>
      </c>
      <c r="D38">
        <f>'Y-НомерВпервыеОрел'!J669</f>
        <v>1.0000000000000001E-5</v>
      </c>
      <c r="E38">
        <f>'Z-МодульРазностиЧислаОрловИРеше'!J669</f>
        <v>1.0000000000000001E-5</v>
      </c>
    </row>
    <row r="39" spans="1:5" ht="12.75">
      <c r="A39" s="20">
        <v>38</v>
      </c>
      <c r="B39" s="20"/>
      <c r="C39">
        <f>'X-ЧислоОрлов'!J687</f>
        <v>1.0000000000000001E-5</v>
      </c>
      <c r="D39">
        <f>'Y-НомерВпервыеОрел'!J687</f>
        <v>1.0000000000000001E-5</v>
      </c>
      <c r="E39">
        <f>'Z-МодульРазностиЧислаОрловИРеше'!J687</f>
        <v>1.0000000000000001E-5</v>
      </c>
    </row>
    <row r="40" spans="1:5" ht="12.75">
      <c r="A40" s="20">
        <v>39</v>
      </c>
      <c r="B40" s="20"/>
      <c r="C40">
        <f>'X-ЧислоОрлов'!J705</f>
        <v>1.0000000000000001E-5</v>
      </c>
      <c r="D40">
        <f>'Y-НомерВпервыеОрел'!J705</f>
        <v>1.0000000000000001E-5</v>
      </c>
      <c r="E40">
        <f>'Z-МодульРазностиЧислаОрловИРеше'!J705</f>
        <v>1.0000000000000001E-5</v>
      </c>
    </row>
    <row r="41" spans="1:5" ht="12.75">
      <c r="A41" s="20">
        <v>40</v>
      </c>
      <c r="B41" s="20"/>
      <c r="C41">
        <f>'X-ЧислоОрлов'!J723</f>
        <v>1.0000000000000001E-5</v>
      </c>
      <c r="D41">
        <f>'Y-НомерВпервыеОрел'!J723</f>
        <v>1.0000000000000001E-5</v>
      </c>
      <c r="E41">
        <f>'Z-МодульРазностиЧислаОрловИРеше'!J723</f>
        <v>1.0000000000000001E-5</v>
      </c>
    </row>
    <row r="42" spans="1:5" ht="12.75">
      <c r="A42" s="20"/>
      <c r="B42" s="20"/>
    </row>
    <row r="43" spans="1:5" ht="12.75">
      <c r="A43" s="20"/>
      <c r="B43" s="20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B179E677DC8864DADED4384EF53D0BC" ma:contentTypeVersion="6" ma:contentTypeDescription="Создание документа." ma:contentTypeScope="" ma:versionID="14faca157e31a65fe0bca188cf6dd2f3">
  <xsd:schema xmlns:xsd="http://www.w3.org/2001/XMLSchema" xmlns:xs="http://www.w3.org/2001/XMLSchema" xmlns:p="http://schemas.microsoft.com/office/2006/metadata/properties" xmlns:ns2="21530c62-83b1-4582-90e7-db1fd2e0716f" targetNamespace="http://schemas.microsoft.com/office/2006/metadata/properties" ma:root="true" ma:fieldsID="3d7bae87a066e91657b0ff966c7f9b3b" ns2:_="">
    <xsd:import namespace="21530c62-83b1-4582-90e7-db1fd2e071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530c62-83b1-4582-90e7-db1fd2e071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E3720D-5CAE-40CE-A95D-F391C1283DA3}"/>
</file>

<file path=customXml/itemProps2.xml><?xml version="1.0" encoding="utf-8"?>
<ds:datastoreItem xmlns:ds="http://schemas.openxmlformats.org/officeDocument/2006/customXml" ds:itemID="{069B18ED-C7F0-4155-8A5A-8C6CB7D784EA}"/>
</file>

<file path=customXml/itemProps3.xml><?xml version="1.0" encoding="utf-8"?>
<ds:datastoreItem xmlns:ds="http://schemas.openxmlformats.org/officeDocument/2006/customXml" ds:itemID="{1836276A-FFB5-48D9-94F7-EFBB23CBF3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Dexp</dc:creator>
  <cp:keywords/>
  <dc:description/>
  <cp:lastModifiedBy>Мельников Юрий Борисович</cp:lastModifiedBy>
  <cp:revision>17</cp:revision>
  <dcterms:created xsi:type="dcterms:W3CDTF">2020-03-27T07:57:59Z</dcterms:created>
  <dcterms:modified xsi:type="dcterms:W3CDTF">2020-04-16T08:12:42Z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0x0101000B179E677DC8864DADED4384EF53D0BC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